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ers\Downloads\"/>
    </mc:Choice>
  </mc:AlternateContent>
  <xr:revisionPtr revIDLastSave="0" documentId="13_ncr:1_{71245359-E51B-44C0-BDD6-353EA0B43E03}" xr6:coauthVersionLast="47" xr6:coauthVersionMax="47" xr10:uidLastSave="{00000000-0000-0000-0000-000000000000}"/>
  <bookViews>
    <workbookView xWindow="-120" yWindow="-120" windowWidth="20730" windowHeight="11040" firstSheet="1" activeTab="1" xr2:uid="{5472B49A-A101-4A76-90BB-F01BA272B550}"/>
  </bookViews>
  <sheets>
    <sheet name="Hoja1" sheetId="1" state="hidden" r:id="rId1"/>
    <sheet name="Hoja2" sheetId="2" r:id="rId2"/>
    <sheet name="Hoja3" sheetId="3" state="hidden" r:id="rId3"/>
    <sheet name="Hoja4" sheetId="4" state="hidden" r:id="rId4"/>
  </sheets>
  <definedNames>
    <definedName name="_xlnm._FilterDatabase" localSheetId="0" hidden="1">Hoja1!$A$3:$E$307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9" i="2" l="1"/>
  <c r="F280" i="2"/>
  <c r="F281" i="2"/>
  <c r="F282" i="2"/>
  <c r="F283" i="2"/>
  <c r="F284" i="2"/>
  <c r="F285" i="2"/>
  <c r="F286" i="2"/>
  <c r="F287" i="2"/>
  <c r="F288" i="2"/>
  <c r="F289" i="2"/>
  <c r="F290" i="2"/>
  <c r="F291" i="2"/>
  <c r="F292" i="2"/>
  <c r="F278" i="2"/>
  <c r="J278" i="2"/>
  <c r="J279" i="2"/>
  <c r="J280" i="2"/>
  <c r="J281" i="2"/>
  <c r="J282" i="2"/>
  <c r="J283" i="2"/>
  <c r="J284" i="2"/>
  <c r="J285" i="2"/>
  <c r="J286" i="2"/>
  <c r="J287" i="2"/>
  <c r="J288" i="2"/>
  <c r="J289" i="2"/>
  <c r="J290" i="2"/>
  <c r="J291" i="2"/>
  <c r="J292" i="2"/>
  <c r="I279" i="2"/>
  <c r="I280" i="2"/>
  <c r="H279" i="2"/>
  <c r="H280" i="2"/>
  <c r="D278" i="2"/>
  <c r="E69" i="1" s="1"/>
  <c r="D279" i="2"/>
  <c r="E70" i="1" s="1"/>
  <c r="D280" i="2"/>
  <c r="E121" i="1" s="1"/>
  <c r="D281" i="2"/>
  <c r="E134" i="1" s="1"/>
  <c r="D282" i="2"/>
  <c r="E135" i="1" s="1"/>
  <c r="D283" i="2"/>
  <c r="E136" i="1" s="1"/>
  <c r="D284" i="2"/>
  <c r="E137" i="1" s="1"/>
  <c r="D285" i="2"/>
  <c r="E138" i="1" s="1"/>
  <c r="D286" i="2"/>
  <c r="E139" i="1" s="1"/>
  <c r="D287" i="2"/>
  <c r="E140" i="1" s="1"/>
  <c r="D288" i="2"/>
  <c r="E141" i="1" s="1"/>
  <c r="D289" i="2"/>
  <c r="E142" i="1" s="1"/>
  <c r="D290" i="2"/>
  <c r="E143" i="1" s="1"/>
  <c r="D291" i="2"/>
  <c r="D292" i="2"/>
  <c r="E192" i="1" s="1"/>
  <c r="E233" i="1"/>
  <c r="E273" i="1"/>
  <c r="E282" i="1"/>
  <c r="E285" i="1"/>
  <c r="E48"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9" i="1"/>
  <c r="E50" i="1"/>
  <c r="E51" i="1"/>
  <c r="E52" i="1"/>
  <c r="E53" i="1"/>
  <c r="E54" i="1"/>
  <c r="E55" i="1"/>
  <c r="E56" i="1"/>
  <c r="E57" i="1"/>
  <c r="E58" i="1"/>
  <c r="E59" i="1"/>
  <c r="E60" i="1"/>
  <c r="E61" i="1"/>
  <c r="E62" i="1"/>
  <c r="E63" i="1"/>
  <c r="E64" i="1"/>
  <c r="E65" i="1"/>
  <c r="E66" i="1"/>
  <c r="E67" i="1"/>
  <c r="E68"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2" i="1"/>
  <c r="E123" i="1"/>
  <c r="E124" i="1"/>
  <c r="E125" i="1"/>
  <c r="E126" i="1"/>
  <c r="E127" i="1"/>
  <c r="E128" i="1"/>
  <c r="E129" i="1"/>
  <c r="E130" i="1"/>
  <c r="E131" i="1"/>
  <c r="E132" i="1"/>
  <c r="E13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4" i="1"/>
  <c r="E275" i="1"/>
  <c r="E276" i="1"/>
  <c r="E277" i="1"/>
  <c r="E278" i="1"/>
  <c r="E279" i="1"/>
  <c r="E280" i="1"/>
  <c r="E281" i="1"/>
  <c r="E283" i="1"/>
  <c r="E284" i="1"/>
  <c r="E286" i="1"/>
  <c r="E287" i="1"/>
  <c r="E288" i="1"/>
  <c r="E289" i="1"/>
  <c r="E290" i="1"/>
  <c r="E291" i="1"/>
  <c r="E292" i="1"/>
  <c r="E293" i="1"/>
  <c r="E294" i="1"/>
  <c r="E295" i="1"/>
  <c r="E296" i="1"/>
  <c r="E297" i="1"/>
  <c r="E298" i="1"/>
  <c r="E299" i="1"/>
  <c r="E300" i="1"/>
  <c r="E301" i="1"/>
  <c r="E302" i="1"/>
  <c r="E303" i="1"/>
  <c r="E304" i="1"/>
  <c r="E305" i="1"/>
  <c r="E306" i="1"/>
  <c r="E307" i="1"/>
  <c r="E4" i="1"/>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 i="2"/>
</calcChain>
</file>

<file path=xl/sharedStrings.xml><?xml version="1.0" encoding="utf-8"?>
<sst xmlns="http://schemas.openxmlformats.org/spreadsheetml/2006/main" count="5317" uniqueCount="1625">
  <si>
    <t>Descripcion Unidad Ejecutora</t>
  </si>
  <si>
    <t>BPIN 2</t>
  </si>
  <si>
    <t>Suma de Apropiacion Definitiva</t>
  </si>
  <si>
    <t>DEPARTAMENTO ADMINISTRATIVO DE SALUD (DADIS)</t>
  </si>
  <si>
    <t>DEPARTAMENTO ADMINISTRATIVO DE TRANSITO Y TRANSPORTE (DATT)</t>
  </si>
  <si>
    <t>DEPARTAMENTO ADMINISTRATIVO DE VALORIZACION</t>
  </si>
  <si>
    <t>DESPACHO DEL ALCALDE</t>
  </si>
  <si>
    <t>DISTRISEGURIDAD</t>
  </si>
  <si>
    <t>ESCUELA DE GOBIERNO</t>
  </si>
  <si>
    <t>ESTABLECIMIENTO PUBLICO AMBIENTAL-EPA</t>
  </si>
  <si>
    <t>FONDO DE VIVIENDA DE INTERES SOCIAL Y REFORMA URBANA (CORVIVIENDA)</t>
  </si>
  <si>
    <t>INSTITUCION UNIVERSITARIA MAYOR DE CARTAGENA</t>
  </si>
  <si>
    <t>INSTITUTO DE DEPORTE Y RECREACION (IDER)</t>
  </si>
  <si>
    <t>INSTITUTO DE PATRIMONIO Y CULTURA DE CARTAGENA DE INDIAS (IPCC)</t>
  </si>
  <si>
    <t>INSTITUTO DISTRITAL DE ACCION COMUNAL DE CARTAGENA Y DEL CARIBE - IDCCC</t>
  </si>
  <si>
    <t>LOCALIDAD HISTORICA Y DEL CARIBE NORTE (LOCALIDAD 1)</t>
  </si>
  <si>
    <t>LOCALIDAD INDUSTRIAL Y DE LA BAHIA (LOCALIDAD 3)</t>
  </si>
  <si>
    <t>LOCALIDAD TURISTICA Y DE LA VIRGEN (LOCALIDAD 2)</t>
  </si>
  <si>
    <t>SECRETARIA DE EDUCACION</t>
  </si>
  <si>
    <t>SECRETARIA DE HACIENDA PUBLICA</t>
  </si>
  <si>
    <t>SECRETARIA DE INFRAESTRUCTURA</t>
  </si>
  <si>
    <t>SECRETARIA DE PARTICIPACION Y DESARROLLO SOCIAL</t>
  </si>
  <si>
    <t>SECRETARIA DE PLANEACION</t>
  </si>
  <si>
    <t>SECRETARIA DE TURISMO</t>
  </si>
  <si>
    <t>SECRETARIA DEL INTERIOR Y CONVIVENCIA CIUDADANAL</t>
  </si>
  <si>
    <t>SECRETARIA GENERAL</t>
  </si>
  <si>
    <t>NIT_Entidad</t>
  </si>
  <si>
    <t>Nombre_Entidad</t>
  </si>
  <si>
    <t>Codigo_Banco_Proyecto</t>
  </si>
  <si>
    <t>Nombre_Proyecto</t>
  </si>
  <si>
    <t>Valor_Proyecto</t>
  </si>
  <si>
    <t>Duración_Proyecto</t>
  </si>
  <si>
    <t>Dependencia_Responsable_Proyecto</t>
  </si>
  <si>
    <t>Descripcion</t>
  </si>
  <si>
    <t>Objetivo_General_Proyecto</t>
  </si>
  <si>
    <t>Sector</t>
  </si>
  <si>
    <t>Programa_Plan_Desarrollo_Municipal</t>
  </si>
  <si>
    <t>Fecha_Inicio_Ejecucion_Proyecto</t>
  </si>
  <si>
    <t>Fecha_Cierre_Ejecucion_Proyecto</t>
  </si>
  <si>
    <t>Observaciones</t>
  </si>
  <si>
    <t>Alcaldía de Cartagena de Indias</t>
  </si>
  <si>
    <t xml:space="preserve">Asistencia Y FORTALECIMIENTO DE LA GESTIÓN Y SEGURIDAD HUMANA DE LAS PERSONAS CON DISCAPACIDAD FAMILIA Y  O CUIDADORES EN   Cartagena de Indias </t>
  </si>
  <si>
    <t>08 SECRETARIA DE PARTICIPACION Y DESARROLLO SOCIAL</t>
  </si>
  <si>
    <t>FORTALECER EL EJERCICIO EFECTIVOS DE LOS DERECHOS DE LAS PERSONAS CON DISCAPACIDAD FAMILIAS Y CUIDADORES A TRAVÉS DE LA ASISTENCIA SOCIAL EN EL DISTRITO DE CARTAGENA DE INDIAS</t>
  </si>
  <si>
    <t>GARANTIZAR LOS ESPACIOS DE ASISTENCIA Y PROTECCION SOCIAL E INCLUYENTE DIRIGIDO A LAS PERSONAS CON DISCAPACIDAD Y/O SU FAMILIA O CUIDADORES EN EL DISTRITO DE CARTAGENA DE INDIAS</t>
  </si>
  <si>
    <t xml:space="preserve">Inclusión social y reconciliación </t>
  </si>
  <si>
    <t xml:space="preserve"> Modernización De La Infraestructura Educativa</t>
  </si>
  <si>
    <t xml:space="preserve">Apoyo para la realización de festivales y eventos turísticos - culturales en el Distrito de  Cartagena de Indias </t>
  </si>
  <si>
    <t>27 SECRETARIA DE TURISMO</t>
  </si>
  <si>
    <t xml:space="preserve"> Apoyar en el desarrollo de festivales, actividades y eventos para promocionar al distrito de Cartagena de Indias como destino turístico y cultural</t>
  </si>
  <si>
    <t xml:space="preserve">Recuperar los valores y fortalecer la preservación y dignificación de las prácticas tradiciones que impulsen el turismo y la cultura en el Distrito de Cartagena de indias. </t>
  </si>
  <si>
    <t>Comercio, industria y turismo</t>
  </si>
  <si>
    <t xml:space="preserve"> Promoción Turística </t>
  </si>
  <si>
    <t xml:space="preserve">Elaboración e implementación del estudio técnico de Rediseño Institucional e innovación administrativa del Distrito de   Cartagena de Indias </t>
  </si>
  <si>
    <t>05 SECRETARIA GENERAL</t>
  </si>
  <si>
    <t>Elaboración e implementación del Estudio técnico de Rediseño Institucional e innovación administrativa del distrito de Cartagena de Indias.</t>
  </si>
  <si>
    <t>Aumentar la capacidad organizacional para generar valor público</t>
  </si>
  <si>
    <t>Gobierno Territorial</t>
  </si>
  <si>
    <t xml:space="preserve">  Rediseño Institucional E Innovación Administrativa Del Distrito</t>
  </si>
  <si>
    <t xml:space="preserve">Optimización del servicio de acueducto y acceso al agua potable en la zona urbana rural e insular del Distrito de  Cartagena de Indias </t>
  </si>
  <si>
    <t>Construcción de redes de acueducto, refuerzo de conducción e impulsión de acueducto y obras de mejora para la distribución de agua potable, así mismo para garantizar el acceso de agua a potable implementar estrategias de abastecimiento alternativas.</t>
  </si>
  <si>
    <t>Aumentar el acceso al suministro de agua potable y el servicio público domiciliario de acueducto de manera eficiente en la zona urbana, rural e insular del Distrito de Cartagena de Indias.</t>
  </si>
  <si>
    <t>Vivienda, Ciudad y Territorio</t>
  </si>
  <si>
    <t xml:space="preserve"> Acceso Al Agua Potable Y Saneamiento Básico</t>
  </si>
  <si>
    <t xml:space="preserve">Optimización del servicio de alcantarillado sanitario y acceso al saneamiento básico en la zona urbana rural e insular del Distrito de  Cartagena de Indias </t>
  </si>
  <si>
    <t>Construcción del sistema de alcantarillado sanitario, optimización de la infraestructura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</si>
  <si>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</si>
  <si>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 xml:space="preserve">Transformación de los sistemas de información para la toma de decisiones basadas en datos en la Alcaldía mayor de  Cartagena de Indias </t>
  </si>
  <si>
    <t xml:space="preserve"> Desarrollar en la Alcaldía de Cartagena nuevos sistemas  de información y actualizar los existentes  para mejorar el desempeño de las operaciones y trámites de la entidad, haciéndolos modernos, económicos y eficientes e interoperables, permitiendo  l</t>
  </si>
  <si>
    <t xml:space="preserve">Optimizar el  nivel del indice de desempeno de la Politica de Gobierno Digital en la Alcaldia de Cartagena de Indias </t>
  </si>
  <si>
    <t>Tecnologías de la información y las comunicaciones</t>
  </si>
  <si>
    <t xml:space="preserve">  Cartagena Digital, Inclusiva Y Conectada</t>
  </si>
  <si>
    <t xml:space="preserve">Fortalecimiento del Banco de Programas y Proyectos del Distrito de   Cartagena de Indias </t>
  </si>
  <si>
    <t>09 SECRETARIA DE PLANEACION</t>
  </si>
  <si>
    <t>Fortalecimiento de las capacidades tecnicas del Banco de Programas y Proyectos del distrito de Cartagena de Indias</t>
  </si>
  <si>
    <t>Fortalecer capacidades en gestión y administración del banco de Programas y proyectos del Distrito de Cartagena</t>
  </si>
  <si>
    <t xml:space="preserve"> Inversión Pública Eficiente Y Transparente </t>
  </si>
  <si>
    <t xml:space="preserve">Subsidio familiar de vivienda de interés social del Programa Unidos Por Una Vivienda Para Ti del Distrito de   Cartagena de Indias </t>
  </si>
  <si>
    <t>16 FONDO DE VIVIENDA DE INTERES SOCIAL Y REFORMA URBANA (CORVIVIENDA)</t>
  </si>
  <si>
    <t>Asignación de subsidios familiares distritales de vivienda totales y/o complementarios para la población vulnerable del distrito de Cartagena de Indias.</t>
  </si>
  <si>
    <t>Reducir el déficit cuantitativo de vivienda en el Distrito de Cartagena de Indias</t>
  </si>
  <si>
    <t xml:space="preserve"> Unidos Por Una Vivienda Para Ti</t>
  </si>
  <si>
    <t xml:space="preserve">Mejoramiento de viviendas para la población priorizada del Programa Mi Casa Avanza del Distrito de  Cartagena de Indias </t>
  </si>
  <si>
    <t>Asignación de subsidios familiares distritales de vivienda para mejoramiento, reparación y/o reconstrucción en Cartagena de Indias.</t>
  </si>
  <si>
    <t>Reducir el déficit cualitativo de vivienda en el Distrito de Cartagena de Indias.</t>
  </si>
  <si>
    <t xml:space="preserve"> Mi Casa Avanza</t>
  </si>
  <si>
    <t xml:space="preserve">Titulación de Predios para la población priorizada del Programa Mi Casa con Propiedad del Distrito de   Cartagena de Indias </t>
  </si>
  <si>
    <t>Saneamiento y titulación de predios no legalizados de las familias vulnerables del Distrito de Cartagena de Indias.</t>
  </si>
  <si>
    <t>Reducir el déficit de titulación de predios en el Distrito de Cartagena de Indias</t>
  </si>
  <si>
    <t xml:space="preserve"> Mi Casa Con Propiedad</t>
  </si>
  <si>
    <t xml:space="preserve">Fortalecimiento de la calidad de la atención en salud para la población residente en el Distrito de  Cartagena de Indias </t>
  </si>
  <si>
    <t>10 DEPARTAMENTO ADMINISTRATIVO DE SALUD (DADIS)</t>
  </si>
  <si>
    <t xml:space="preserve"> Fortalecimiento de la calidad de la atención en salud para la población residente en el distrito de Cartagena de Indias Cartagena de Indias</t>
  </si>
  <si>
    <t xml:space="preserve">Mejorar la prestación de servicios de salud con cobertura, accesibilidad, Calidad e inclusión a la población del Distrito de Cartagena de Indias
</t>
  </si>
  <si>
    <t>Salud y protección social</t>
  </si>
  <si>
    <t xml:space="preserve"> Salud Con Cobertura, Accesibilidad, Calidad E Inclusión</t>
  </si>
  <si>
    <t xml:space="preserve">Ampliación y continuidad del aseguramiento al régimen subsidiado en salud en el Distrito de  Cartagena de Indias </t>
  </si>
  <si>
    <t xml:space="preserve"> Garantizar la continuidad del aseguramiento y la afiliación de los nuevos afiliados.</t>
  </si>
  <si>
    <t>Aumentar los niveles de cobertura universal de aseguramiento y continuidad de la afiliación en el régimen subsidiado en salud de la población de los Grupos de SISBEN A, B y C metodología IV, en el Distrito de Cartagena de Indias.</t>
  </si>
  <si>
    <t xml:space="preserve">Desarrollo del Programa Mi Territorio en Orden para el mejoramiento del hábitat en el Distrito de   Cartagena de Indias </t>
  </si>
  <si>
    <t>Elaboración de Documentos Técnicos de Soporte para la solicitud de legalización de asentamientos humanos priorizados del Distrito, y desarrollo de software para la actualización y gestión del Sistema de Información de Vivienda Distrital.</t>
  </si>
  <si>
    <t>Realizar estudios documentos técnicos y servicios de información especializados en el sector vivienda en el Distrito de Cartagena de Indias.</t>
  </si>
  <si>
    <t xml:space="preserve"> Mi Territorio En Orden</t>
  </si>
  <si>
    <t xml:space="preserve">Fortalecimiento de la capacidad técnica tecnológica y de infraestructura del centro regulador de urgencias emergencias y desastres del Distrito de  Cartagena de Indias </t>
  </si>
  <si>
    <t>1. Fortalecimiento del Centro Regulador de Urgencias, Emergencias y Desastres del Distrito de Cartagena con infraestructura y tecnología de punta para la respuesta oportuna en salud frente a situaciones de Urgencias, emergencias, desastres y los efec</t>
  </si>
  <si>
    <t>Incrementar la capacidad técnica, tecnológica y de infraestructura para la gestión del riesgo, la respuesta en salud de los reportes al CRUED de Atención Pre hospitalario, Hospitalario, comunidad y los efectos de la variabilidad del cambio climático</t>
  </si>
  <si>
    <t xml:space="preserve"> Fortalecimiento Del Centro Regulador De Urgencias, Emergencias Y Desastres En El Distrito De Cartagena  Crued</t>
  </si>
  <si>
    <t xml:space="preserve">Fortalecimiento de la Promoción y la Participación Social en Salud de los Grupos Poblacionales Vulnerables en el Distrito de  Cartagena de Indias </t>
  </si>
  <si>
    <t>Fomentar la participación en la promoción social en salud basado en el enfoque diferencial y preferencial de los grupos poblacionales vulnerables en el Distrito de Cartagena.</t>
  </si>
  <si>
    <t>Fomentar la gestión de los derechos y la promoción social en salud con enfoque diferencial y preferencial de las poblaciones vulnerables en el Distrito de Cartagena.</t>
  </si>
  <si>
    <t xml:space="preserve"> Derechos En Salud Y Promoción Social</t>
  </si>
  <si>
    <t xml:space="preserve">Control  Vigilancia Inspección y Promoción del Sistema Obligatorio de Garantía de la Calidad en el Distrito de  Cartagena de Indias </t>
  </si>
  <si>
    <t xml:space="preserve"> Fortalecer las acciones de inspección, vigilancia y control del sistema obligatorio de garantía de la 
calidad de la atención en salud en los prestadores de servicios de salud.</t>
  </si>
  <si>
    <t>Promover, vigilar, inspeccionar y controlar la implementación del Sistema Obligatorio de Garantía de la Calidad en el Distrito de Cartagena 
de India</t>
  </si>
  <si>
    <t xml:space="preserve">Implementación de zonas digitales de acceso publico gratuito para el uso y apropiación de las Tic en el Distrito de  Cartagena de Indias </t>
  </si>
  <si>
    <t>Este proyecto busca incrementar el nivel de penetración de internet en zonas públicas de alta ocurrencia y zonas de vulnerabilidad en el Distrito de Cartagena, mediante la implementación de zonas Wifi de acceso libre y la promoción de internet para e</t>
  </si>
  <si>
    <t>Implementar estrategias de Ciencia Tecnología e Innovación en el Distrito de Cartagena de Indias, que permitan ampliar la oferta de conexión gratuita a internet, dando prioridad a las zonas vulnerables, para promover la inclusión y apropiación digita</t>
  </si>
  <si>
    <t xml:space="preserve">Implementación DE INICIATIVAS PARA EL FOMENTO Y EL FORTALECIMIENTO DE LA CONVIVENCIA CIUDADANA EN EL DISTRITO DE  Cartagena de Indias </t>
  </si>
  <si>
    <t>22 DISTRISEGURIDAD</t>
  </si>
  <si>
    <t>Diseñar y desarrollar iniciativas de intervención directa hacia comunidades para el fomento de la convivencia y cultura ciudadana, basados en planes de trabajo temáticos y de acción operativos (focalizar actores sociales y sectores de la ciudad)</t>
  </si>
  <si>
    <t>INCREMENTAR LOS PROCESOS DE SOCIALIZACION Y  FORMACIÓN EN CONVIVENCIA, CULTURA CIUDADANA Y LEGALIDAD EN EL DISTRITO DE CARTAGENA.</t>
  </si>
  <si>
    <t xml:space="preserve"> Cartagena Avanza En Convivencia</t>
  </si>
  <si>
    <t xml:space="preserve">Fortalecimiento DE LA SEGURIDAD  EN LA PLAYAS DEL DISTRITO DE   Cartagena de Indias </t>
  </si>
  <si>
    <t>Brindar apoyo los organismos de socorro de playas para fortalecer su capacidad operativa con construcción de infraestructura - tipo garitas y la entrega de equipamiento</t>
  </si>
  <si>
    <t>INCREMENTAR LA CAPACIDAD DE RESPUESTA DE LOS ORGANISMOS QUE SE ENCARGAN DE  LA SEGURIDAD Y SOCORRO 
EN LAS PLAYAS EN EL DISTRITO DE CARTAGENA</t>
  </si>
  <si>
    <t xml:space="preserve"> Seguridad Ya En Las Playas De Cartagena</t>
  </si>
  <si>
    <t xml:space="preserve">Implementación de estrategias de emprendimiento y empleabilidad que fortalezcan la economía popular de las familias vulnerables del distrito de  Cartagena de Indias </t>
  </si>
  <si>
    <t>Realizar una caracterización socio empresarial de las familias en el distrito de Cartagena de Indias con el propósito de obtener herramientas que permitan el fortalecimiento productivo y espacios de comercialización de las familias vulnerables.</t>
  </si>
  <si>
    <t xml:space="preserve">Contribuir al Fortalecimiento de la Economía Popular de las Familias Vulnerables del Distrito de Cartagena </t>
  </si>
  <si>
    <t xml:space="preserve"> Avanzamos Para Fortalecer La Economía Popular Y Generar Mejores Ingresos Para Nuestras Familias</t>
  </si>
  <si>
    <t xml:space="preserve">Mejoramiento DE LA INFRAESTRUCTURA FÍSICA DE LA DE LA INSTITUCIÓN UNIVERSITARIA MAYOR DE CARTAGENA EN EL DISTRITO DE  Cartagena de Indias </t>
  </si>
  <si>
    <t>25 INSTITUCION UNIVERSITARIA MAYOR DE CARTAGENA</t>
  </si>
  <si>
    <t>Infraestructura educativa mejorada con los lineamientos técnicos de conformidad con el sector educativo</t>
  </si>
  <si>
    <t>FORTALECIMIENTO DE LA INFRAESTRUCTURA DE LA INSTITUCIÓN UNIVERSITARIA MAYOR DE CARTAGENA</t>
  </si>
  <si>
    <t>Educación</t>
  </si>
  <si>
    <t xml:space="preserve"> Oferta Académica Superior Con Calidad</t>
  </si>
  <si>
    <t xml:space="preserve">Actualización e implementación del Plan de Gestión Integral de Residuos Solidos - PGIRS en el Distrito de  Cartagena de Indias </t>
  </si>
  <si>
    <t>Actualización e Implementación del Plan de Gestión integral de Residuos sólidos
Mejorar la Eficiencia en la Recolección y Clasificación:Optimizar los procesos de recolección y clasificación de residuos mediante la incorporación de tecnología avanzada</t>
  </si>
  <si>
    <t>Mejorar la eficiencia operativa en la gestión de residuos, incrementar el aprovechamiento de residuos y reducir los puntos críticos en el Distrito de Cartagena.</t>
  </si>
  <si>
    <t xml:space="preserve">  Unidos Por La Gestión De Los Residuos Y El Desarrollo Sostenible</t>
  </si>
  <si>
    <t xml:space="preserve">Modernización Integral de la Secretaría de Hacienda del Distrito de   Cartagena de Indias </t>
  </si>
  <si>
    <t>03 SECRETARIA DE HACIENDA PUBLICA</t>
  </si>
  <si>
    <t>Modernización integral de la Secretaría de Hacienda a partir de la adopción de sistemas de información, tecnologías digitales y la adecuación de infraestructura física y organizacional</t>
  </si>
  <si>
    <t>Modernización de los procesos, los sistemas de información tecnológica y digital, y la infraestructura física de la Secretaría de Hacienda Distrital de Cartagena.</t>
  </si>
  <si>
    <t xml:space="preserve"> Hacienda Moderna Y Digital</t>
  </si>
  <si>
    <t xml:space="preserve">Generación de servicios de protección integral de niños niñas y adolescentes en el distrito de  Cartagena de Indias </t>
  </si>
  <si>
    <t>Desarrollar acciones de oferta de servicios relacionados con la prevención y atención especializada de la niñez y la adolescencia en riesgo o víctima de situaciones como la violencia, el trabajo infantil y las que se derivan de estas</t>
  </si>
  <si>
    <t xml:space="preserve">Garantizar la oferta de servicios para la protección integral de niños, niñas y adolescentes en el Distrito de Cartagena  </t>
  </si>
  <si>
    <t xml:space="preserve"> Avanzando Hacia Una Infancia Y Adolescencia Protegida Y Sin Violencias</t>
  </si>
  <si>
    <t xml:space="preserve">Construcción  Y DOTACION PARA LOS ORGANISMOS DE SEGURIDAD SOCORRO JUSTICIA Y CONVIVENCIA EN  Cartagena de Indias </t>
  </si>
  <si>
    <t>Establecer apoyo directo a los organismos de seguridad con la entrega de dotación relacionada con: infraestructuras, tecnologías, movilidad, materiales e elementos personales y operativos asociados a la seguridad de forma integral</t>
  </si>
  <si>
    <t>FORTALECER Y MEJORAR LA CAPACIDAD DE RESPUESTA DE LOS ORGANISMOS DE SEGURIDAD DEL DISRITO DE CARTAGENA</t>
  </si>
  <si>
    <t xml:space="preserve"> Seguridad Ya Con Dotación A Los Organismos De Seguridad, Socorro, Justicia Y Convivencia Y Tecnología Para La Prevención</t>
  </si>
  <si>
    <t xml:space="preserve">Implementación de plan decenal de cultura ciudadana y cartageneidad desde un enfoque de autocuidado en  Cartagena de Indias </t>
  </si>
  <si>
    <t>14 ESCUELA DE GOBIERNO</t>
  </si>
  <si>
    <t>Desarrollo de acciones y estrategias conjuntas para la promoción de la cultura ciudadana desde un enfoque de autocuidado a partir de la formación y la pedagogía ciudadana en toda la ciudad de Cartagena.</t>
  </si>
  <si>
    <t>Promover conductas que fortalezcan el autocuidado, la salud física, mental y la integración social en las comunidades del Distrito de Cartagena.</t>
  </si>
  <si>
    <t>Cartagena brilla con cultura ciudadana</t>
  </si>
  <si>
    <t xml:space="preserve">Fortalecimiento de las competencias en gobernanza territorial: una perspectiva de súper ciudad en  Cartagena de Indias </t>
  </si>
  <si>
    <t>Robustecer el conocimiento y las competencias en materia de gobernanza territorial en los diversos actores del desarrollo, promoviendo la participación activa de los mismos y la construcción de confianza en los procesos de tomas de decisiones.</t>
  </si>
  <si>
    <t>Propiciar la articulación entre los diferentes actores que hacen parte del desarrollo y la dinámica socioeconómica en la ciudad de Cartagena para fortalecer e incidir en los escenarios de toma de decisiones políticas del territorio</t>
  </si>
  <si>
    <t xml:space="preserve"> Escuela De Gobernanza E Innovación Pública</t>
  </si>
  <si>
    <t xml:space="preserve">Formación y cualificación de servidores públicos y contratistas del Distrito de  Cartagena de Indias </t>
  </si>
  <si>
    <t>Desarrollar procesos de formación y cualificación, e implementar estrategias pedagógicas que permitan contribuir con el fortalecimiento de las competencias, capacidades y habilidades de los servidores públicos y contratistas del distrito de Cartagena</t>
  </si>
  <si>
    <t>Mejorar el nivel de competencias y habilidades en los servidores públicos y contratistas del distrito de Cartagena</t>
  </si>
  <si>
    <t xml:space="preserve"> Servidores Con Esplendor Construyendo Ciudad </t>
  </si>
  <si>
    <t xml:space="preserve">Formación a la ciudadanía y promoción de la participación comunitaria en la ciudad de  Cartagena de Indias </t>
  </si>
  <si>
    <t>Implementación de acciones encaminadas al fomento de la participación de la ciudadanía Cartagenera en los procesos de formación bajo un enfoque intersectorial, territorial, participativo y de sustentabilidad que potencien sus habilidades para incidir</t>
  </si>
  <si>
    <t>Fomentar en la ciudadania cartagenera la participación en los procesos de formación bajo un enfoque intersectorial, territorial, participativo y de sustentabilidad, para la potenciación de habilidades y herramientas estratégicas, que le permitan la i</t>
  </si>
  <si>
    <t xml:space="preserve"> Ciudadanía Diversa, Participativa Y Propulsora Del Desarrollo</t>
  </si>
  <si>
    <t xml:space="preserve">Formación a la ciudadanía y promoción de la participación comunitaria con enfoque inclusivo diferencial y territorial incluyendo grupos étnicos en   Cartagena de Indias </t>
  </si>
  <si>
    <t>Promover la participación de los grupos étnicos y población con enfoque inclusivo, diferencial y territorial en los procesos de formación y espacios de toma de decisiones en el distrito de Cartagena de Indias.</t>
  </si>
  <si>
    <t>Ciudadanía Diversa, Participativa y Propulsora de Desarrollo</t>
  </si>
  <si>
    <t xml:space="preserve">Desarrollo de estrategias pedagógicas para promover el orgullo y el sentido de pertenencia por la ciudad en  Cartagena de Indias </t>
  </si>
  <si>
    <t>Implementación de acciones de fortalecimiento de la identidad y el sentido de pertenencia en los habitantes de la ciudad de Cartagena.</t>
  </si>
  <si>
    <t>Fomentar el sentido de pertenencia e identidad territorial de la población cartagenera con la historia, su cultura, los espacios comunes y patrimonios materiales e inmateriales de su ciudad.</t>
  </si>
  <si>
    <t xml:space="preserve"> Cartageneidad Con Orgullo Y Esplendor</t>
  </si>
  <si>
    <t xml:space="preserve">Implementación del Plan decenal de cultura ciudadana y cartageneidad desde un enfoque de derecho a la ciudad y transparencia en  Cartagena de Indias </t>
  </si>
  <si>
    <t>Desarrollar estrategias que contribuyan al aumento de la cultura ciudadana en los habitantes de la ciudad de Cartagena de Indias y fomenten transformaciones comportamentales desde un marco de valores democráticos y cívicos.</t>
  </si>
  <si>
    <t xml:space="preserve"> Cartagena Brilla Con Cultura Ciudadana </t>
  </si>
  <si>
    <t xml:space="preserve">Fortalecimiento de capacidades locales de la investigación educación y cultura ambiental para la protección ambiental en el área urbana de   Cartagena de Indias </t>
  </si>
  <si>
    <t>21 ESTABLECIMIENTO PUBLICO AMBIENTAL-EPA</t>
  </si>
  <si>
    <t>Fortalecer las capacidades de investigación, educación y cultura ambiental para la protección ambiental en Cartagena de Indias</t>
  </si>
  <si>
    <t>Aumentar la participación de la ciudadanía en actividades de educación, investigación, cultura ambiental y apropiación social de conocimiento para protección y cuidado del ambiente en zonas urbanas del distrito</t>
  </si>
  <si>
    <t>Ambiente y desarrollo sostenible</t>
  </si>
  <si>
    <t xml:space="preserve"> Investigación, Educación Y Cultura Ambiental</t>
  </si>
  <si>
    <t xml:space="preserve">Fortalecimiento de los servicios ofertados en las Casas de Justicia en la ciudad de  Cartagena de Indias </t>
  </si>
  <si>
    <t>02 SECRETARIA DEL INTERIOR Y CONVIVENCIA CIUDADANAL</t>
  </si>
  <si>
    <t>Fortalecer los servicios ofertados en las Casas de Justicia en la ciudad de Cartagena de Indias</t>
  </si>
  <si>
    <t>Justicia y del derecho</t>
  </si>
  <si>
    <t xml:space="preserve"> Avanzando En El Fortalecimiento De Casas De Justicia, Comisarías De Familia E Inspecciones De Policía</t>
  </si>
  <si>
    <t xml:space="preserve">Mejoramiento de la atención a usuarios en las comisarías de Familia del Distrito de   Cartagena de Indias </t>
  </si>
  <si>
    <t>Implementar una estrategia integral para el mejoramiento de la atención a los usuarios en las Comisarías de familia</t>
  </si>
  <si>
    <t>Mejorar la atención a usuarios en las comisarías de Familia del Distrito de Cartagena de Indias</t>
  </si>
  <si>
    <t xml:space="preserve">Mejoramiento de la atención a población privada de la libertad a cargo del Distrito de  Cartagena de Indias </t>
  </si>
  <si>
    <t>Mejorar la atención a la población privada de la libertad a cargo del Distrito de Cartagena de indias</t>
  </si>
  <si>
    <t xml:space="preserve"> Sistema Penitenciario Y Carcelario En El Marco De Los Derechos Humanos</t>
  </si>
  <si>
    <t xml:space="preserve">Fortalecimiento del Cuerpo de Bomberos de   Cartagena de Indias </t>
  </si>
  <si>
    <t xml:space="preserve"> Fortalecimiento del Cuerpo de Bomberos de Cartagena.</t>
  </si>
  <si>
    <t>Fortalecer el Cuerpo Oficial de Bomberos de Cartagena para optimizar su nivel de anticipación y mitigación de incendios y otras calamidades conexas de cara al actual posicionamiento de la ciudad y sus proyecciones de crecimiento</t>
  </si>
  <si>
    <t xml:space="preserve">  El Cuerpo De Bomberos Avanza</t>
  </si>
  <si>
    <t xml:space="preserve">Generación de capacidades para la protección y bienestar animal en el Distrito de  Cartagena de Indias </t>
  </si>
  <si>
    <t xml:space="preserve"> Diseñar e implementar procedimientos para la atención de animales domésticos en el Distrito de Cartagena</t>
  </si>
  <si>
    <t>Generar capacidades de respuesta institucional para la protección y bienestar animal en el Distrito de Cartagena</t>
  </si>
  <si>
    <t xml:space="preserve">  Bienestar Animal Y Protección De La Vida Silvestre</t>
  </si>
  <si>
    <t xml:space="preserve">Implementación de un Centro de Bienestar Animal en el Distrito de  Cartagena de Indias </t>
  </si>
  <si>
    <t>Construir y dotar un Centro de Bienestar Animal para la atención de animales domésticos en condición de vulnerabilidad en el Distrito de Cartagena Indias</t>
  </si>
  <si>
    <t>Aumentar las capacidades de respuesta institucional para la toma de decisiones y la atención integral de los animales domésticos encondición de vulnerabilidad en el Distrito de Cartagena de Indias.</t>
  </si>
  <si>
    <t xml:space="preserve">Fortalecimiento DE LA INCLUSIÓN SOCIAL Y PRODUCTIVA DE LAS PERSONAS CON DISCAPACIDAD FAMILIAS Y O CUIDADORES EN LA CIUDAD DE   Cartagena de Indias </t>
  </si>
  <si>
    <t>Fortalecer la Inclusión Social y Productiva de las Personas Con Discapacidad en el Distrito de Cartagena</t>
  </si>
  <si>
    <t>Crear vínculos de integración social y productiva en el ámbito laboral y empresarial para la promoción de la mano obra de las personas con discapacidad en el Distrito de Cartagena de indias</t>
  </si>
  <si>
    <t xml:space="preserve"> Unidos Para La Inclusión Productiva De Las Personas Con Discapacidad</t>
  </si>
  <si>
    <t xml:space="preserve">Fortalecimiento de las capacidades operativas  de las inspecciones de Policía del Distrito de   Cartagena de Indias </t>
  </si>
  <si>
    <t xml:space="preserve"> fortalecer las capacidades operativas de las inspecciones de Policía del Distrito de Cartagena que incluye: a) Intervenir su infraestructura física, b) Dotarlas técnica, tecnológica y logísticamente, y, c) Implementar un sistema de información local</t>
  </si>
  <si>
    <t>Fortalecer las capacidades operativas de las inspecciones de Policía del Distrito de Cartagena.</t>
  </si>
  <si>
    <t xml:space="preserve">Ampliación    y mantenimiento de la señalización vial y del sistema semafórico en el Distrito de   Cartagena de Indias </t>
  </si>
  <si>
    <t>12 DEPARTAMENTO ADMINISTRATIVO DE TRANSITO Y TRANSPORTE (DATT)</t>
  </si>
  <si>
    <t>Ampliación y mantenimiento de la señalización vial y del sistema semafórico en el Distrito de Cartagena de Indias</t>
  </si>
  <si>
    <t>Ampliar y mantener la señalización vial  y el sistema semafórico en el Distrito de Cartagena</t>
  </si>
  <si>
    <t>Transporte</t>
  </si>
  <si>
    <t xml:space="preserve"> Movilidad Ordenada, Sostenible Y Amigable Con El Medio Ambiente </t>
  </si>
  <si>
    <t xml:space="preserve">Sustitución  de vehículos de tracción animal dedicados al transporte de carga livianas y al servicio turístico en el Distrito de  Cartagena de Indias </t>
  </si>
  <si>
    <t>Procesos de sustitución de vehículos de tracción animal dedicados al transporte de carga livianas y al servicio turístico en el Distrito de Cartagena de Indias</t>
  </si>
  <si>
    <t>Erradicar la operación de vehículos de tracción animal dedicados al transporte de cargas livianas y al  servicio turístico  en el Distrito de Cartagena</t>
  </si>
  <si>
    <t>Trabajo</t>
  </si>
  <si>
    <t xml:space="preserve">Implementación de estrategias para el fortalecimiento institucional y financiero del Departamento Administrativo de Tránsito y Transporte DATT en el Distrito de   Cartagena de Indias </t>
  </si>
  <si>
    <t>Implementación de estrategias para el fortalecimiento institucional y financiero del Departamento Administrativo de Tránsito y Transporte DATT en el Distrito de Cartagena de Indias</t>
  </si>
  <si>
    <t xml:space="preserve">Aumentar la  capacidad administrativa , financiera y operativa del Departamento Administrativo de Tránsito y Transporte, para atender los nuevos retos  que imponen el tránsito, el transporte y  la movilidad de la ciudad </t>
  </si>
  <si>
    <t xml:space="preserve"> Fortalecimiento De La Gestión Administrativa Y Operativa Del Departamento Administrativo De Tránsito Y Transporte  Datt</t>
  </si>
  <si>
    <t xml:space="preserve">Mejoramiento  y control de la movilidad en el Distrito de  Cartagena de Indias </t>
  </si>
  <si>
    <t>Intervención de intersecciones viales para el mejoramiento y control de la movilidad en el Distrito de Cartagena de Indias.</t>
  </si>
  <si>
    <t>Mejorar los índices de movilidad en el Distrito de Cartagena</t>
  </si>
  <si>
    <t xml:space="preserve">Mejoramiento y apoyo al transporte público colectivo e individual en el Distrito de   Cartagena de Indias </t>
  </si>
  <si>
    <t>Mejoramiento y apoyo al transporte público colectivo e individual en el Distrito de Cartagena de Indias</t>
  </si>
  <si>
    <t xml:space="preserve">Aplicación de estrategias para el fortalecimiento de la educación cultura y seguridad vial en el Distrito de  Cartagena de Indias </t>
  </si>
  <si>
    <t>APLICACIÓN DE ESTRATEGIAS PARA EL FORTALECIMIENTO DE LA EDUCACIÓN, CULTURA Y SEGURIDAD VIAL DEL DISTRITO DE CARTAGENA</t>
  </si>
  <si>
    <t xml:space="preserve">Reducir las tasas de la accidentalidad vial en el Distrito de Cartagena </t>
  </si>
  <si>
    <t xml:space="preserve"> Educación, Cultura Y Seguridad Vial Para Avanzar</t>
  </si>
  <si>
    <t xml:space="preserve">Construcción DE PROTECCIÓN COSTERA EN EL DISTRITO DE   Cartagena de Indias </t>
  </si>
  <si>
    <t>13 DEPARTAMENTO ADMINISTRATIVO DE VALORIZACION</t>
  </si>
  <si>
    <t>CONSTRUCCIÓN DE PROTECCIÓN COSTERA EN EL DISTRITO DE CARTAGENA DE INDIAS</t>
  </si>
  <si>
    <t>Implementar obras que ayuden a mitigar la erosión costera causada por el aumento del nivel del mar, derivado del cambio climático, con el fin de proteger la línea de costa y sus alrededores</t>
  </si>
  <si>
    <t xml:space="preserve"> Protección Costera</t>
  </si>
  <si>
    <t xml:space="preserve">Estudios DISEÑOS CONSTRUCCION MEJORAMIENTO Y REHABILITACION DE VÍAS POR CONTRIBUCION DE VALORIZACIÓN PARA EL TRANSPORTE Y LA MOVILIDAD  EN EL  DISTRITO DE   Cartagena de Indias </t>
  </si>
  <si>
    <t>REALIZAR ESTUDIOS, DISEÑOS, CONSTRUCCION, MEJORAMIENTO Y REHABILITACION DE VIAS QUE FACILITEN LA MOVILIDAD Y EL TRANSPORTE EN EL DISTRITO DE CARTAGENA</t>
  </si>
  <si>
    <t>Mejorar niveles de movilidad en las vías urbanas y rurales del distrito de Cartagena</t>
  </si>
  <si>
    <t xml:space="preserve"> Soluciones Viales Para La Competitividad A Través De Contribución Por Valorización</t>
  </si>
  <si>
    <t xml:space="preserve">Diseño y Recuperación del sistema de drenajes y canales pluviales del  distrito de   Cartagena de Indias </t>
  </si>
  <si>
    <t>Mejorar la capacidad hidráulica de los canales pluviales buscando minimizar las inundaciones causadas por la temporada lluviosa y el cambio climático, así como realizar las actividades de limpieza y/o rectificación de canales pluviales.</t>
  </si>
  <si>
    <t>Mejorar la capacidad hidráulica de los canales pluviales.</t>
  </si>
  <si>
    <t xml:space="preserve"> Recuperación Del Sistema De Canales Y Drenajes Pluviales</t>
  </si>
  <si>
    <t xml:space="preserve">Mejoramiento DE LA MALLA VIAL Y ESTRUCTURAS DE PASO EN EL DISTRITO DE   Cartagena de Indias </t>
  </si>
  <si>
    <t>06 SECRETARIA DE INFRAESTRUCTURA</t>
  </si>
  <si>
    <t>Mejoramiento de la malla vial mediante obras de rehabilitación, mantenimiento, adecuación, obra nueva y estructuras de paso que faciliten la movilidad en el distrito de cartagena de indias</t>
  </si>
  <si>
    <t>Mejorar los niveles de movilidad en el transito vehicular en el Distrito de Cartagena de Indias.</t>
  </si>
  <si>
    <t xml:space="preserve"> Rehabilitación, Mantenimiento, Adecuación, Y Obra Nueva Para El Sistema Vial Y Estructuras De Paso</t>
  </si>
  <si>
    <t xml:space="preserve">Estudios Y DISEÑOS CONSTRUCCION Y RECUPERACION DEL SISTEMA DE CANALES Y DRENAJES PLUVIALES EN EL DISTRITO DE  Cartagena de Indias </t>
  </si>
  <si>
    <t>Realizar construccion, limpieza o rectificación del sistema de canales y drenajes pluviales para la recuperacion en el distrito de Cartagena de indias</t>
  </si>
  <si>
    <t xml:space="preserve">Recuperación URBANISTICA Y TERRITORIAL - OBRAS DE DEMOLICION DERIVADAS DE FALLOS SENTENCIAS Y SANCIONES EN EL DISTRITO DE   Cartagena de Indias </t>
  </si>
  <si>
    <t>Ejecutar las ordenes de demolición que cumplen con los requisitos de ley, y que son expedidas por Inspectores de policías urbanos y rurales del Distrito, Direccion Administrativa de control urbano – DACU o alcaldías locales del Distrito de Cartagena</t>
  </si>
  <si>
    <t>Ejecutar las ordenes de demolición que cumplen con los requisitos de ley, y que son expedidas por Inspectores de policías urbanos y rurales del Distrito, Direccion Administrativa de control urbano – DACU o alcaldías locales del Distrito de Cartagen</t>
  </si>
  <si>
    <t xml:space="preserve"> Recuperando La Gobernanza Urbanística, Cartagena Vuelve A Brillar</t>
  </si>
  <si>
    <t xml:space="preserve">Construcción DE OBRAS PARA LA REDUCCION DEL RIESGO Y ATENCION A DESASTRES EN EL DISTRITO DE   Cartagena de Indias </t>
  </si>
  <si>
    <t>Realizar obras contingentes derivadas de sentencias judiciales y obras de emergencia en infraestructura diferentes a vías en diferentes sectores y barrios de la ciudad de Cartagena</t>
  </si>
  <si>
    <t xml:space="preserve"> Reducción Del Riesgo</t>
  </si>
  <si>
    <t xml:space="preserve">Generación de Negocios Verdes y Buenas Prácticas Ambientales en el Área Urbana de   Cartagena de Indias </t>
  </si>
  <si>
    <t>Implementar acciones que permitan el acompañamiento, promoción y asesoría a los negocios de la ciudad que realizan la producción de sus bienes y/o servicios utilizando las buenas prácticas ambientales, orientadas a generar el escenario propicio para</t>
  </si>
  <si>
    <t>Fomentar la generación de los negocios verdes orientados a generar el escenario propicio para la apropiación de la cultura de este tipo de consumo y para el establecimiento de nuevos negocios verdes locales en el Distrito de Cartagena.</t>
  </si>
  <si>
    <t xml:space="preserve"> Economía Circular Y Negocios Verdes</t>
  </si>
  <si>
    <t xml:space="preserve">Fortalecimiento de la Agricultura Campesina Familiar y Comunitaria en el Distrito de  Cartagena de Indias </t>
  </si>
  <si>
    <t>Impulsar el desarrollo rural con: extensión agropecuaria a pequeños productores, producción nacional y local de insumos, infraestructura logística y eficiente, agricultura por contrato y compras públicas para la comercialización</t>
  </si>
  <si>
    <t>FORTALECER EL NIVEL DE PRODUCCIÓN ADMINISTRACION Y COMERCIALIZACIÓN EN LA AGRICULTURA FAMILIAR CAMPESINA Y COMUNITARIA DEL DISTRITO DE CARTAGENA DE INDIAS.</t>
  </si>
  <si>
    <t>Agricultura y desarrollo rural</t>
  </si>
  <si>
    <t xml:space="preserve"> Inclusión Productiva Y Social De La Agricultura Campesina, Familiar Y Comunitaria</t>
  </si>
  <si>
    <t xml:space="preserve">Asistencia y  atención integral  a jóvenes y adolescentes  en riesgo social de vinculación a  actividades delictivas en el Distrito de   Cartagena de Indias </t>
  </si>
  <si>
    <t>reducir el riesgo de vinculación de jóvenes y adolescentes a actividades delictivas en el Distrito de Cartagena</t>
  </si>
  <si>
    <t xml:space="preserve"> Atención Integral A Jóvenes En Situación De Riesgo Social</t>
  </si>
  <si>
    <t xml:space="preserve">Conservación Integral de la Biodiversidad y Servicios Ecosistémicos del Manglar del Área Urbana de  Cartagena de Indias </t>
  </si>
  <si>
    <t>Implementación de acciones encaminadas a la mejora en la gestión integral del recurso hídrico y la conservación del manglar en el área de jurisdicción de EPA Cartagena.</t>
  </si>
  <si>
    <t>Controlar la degradación y perdida de la biodiversidad y servicios ecosistémicos del Manglar en el área urbana de Cartagena</t>
  </si>
  <si>
    <t xml:space="preserve"> Gestión Y Conservación Del Agua</t>
  </si>
  <si>
    <t xml:space="preserve">Fortalecimiento de la estrategia  de atención y acceso a servicios a la población migrante retornada y de acogida desde el CENTRO INTEGRATE  en el Distrito de   Cartagena de Indias </t>
  </si>
  <si>
    <t xml:space="preserve"> .Fortalecimiento de la estrategia de atención integral a la población migrante mediante la infraestructura existente en la ciudad</t>
  </si>
  <si>
    <t>Fortalecer la estrategia de atención y acceso a servicios a la población migrante retornados y de acogida en el Distrito de Cartagena desde el Centro Intégrate.</t>
  </si>
  <si>
    <t xml:space="preserve"> Atención Integral Al Migrante</t>
  </si>
  <si>
    <t xml:space="preserve">Fortalecimiento de la Gestión Institucional y Organizacional del Establecimiento Público Ambiental de  Cartagena de Indias </t>
  </si>
  <si>
    <t xml:space="preserve"> Fortalecer la eficiencia administrativa de EPA Cartagena, como autoridad ambiental en el Distrito de Cartagena de Indias.</t>
  </si>
  <si>
    <t>Aumentar la eficiencia, transparencia, responsabilidad y capacidad de respuesta del Establecimiento Público Ambiental en el cumplimiento de sus funciones y la prestación del servicio a la población del perímetro urbano del Distrito de Cartagena de In</t>
  </si>
  <si>
    <t xml:space="preserve"> Modelo Integrado De Planeación Y Gestión  Mipg</t>
  </si>
  <si>
    <t xml:space="preserve">Optimización del Modelo Integrado de Planeación y Gestión - MIPG en la Alcaldía Mayor de   Cartagena de Indias </t>
  </si>
  <si>
    <t>Desarrollar e implementar una estrategia para la optimización del Modelo Integrado de Planeación y Gestión – MIPG en la Alcaldía de Cartagena, que involucre la simplificación de los procesos, haciéndolos articulados y eficientes en  la entidad.</t>
  </si>
  <si>
    <t>Protección del Área de Importancia Estratégica – AIE definida en el POMCA para el distrito de Cartagena de Indias</t>
  </si>
  <si>
    <t xml:space="preserve">Ordenamiento para el Desarrollo Ambiental en el Distrito de   Cartagena de Indias </t>
  </si>
  <si>
    <t xml:space="preserve">	Implementación de acciones estratégicas encaminadas a mejorar el ordenamiento para el desarrollo ambiental en el área de jurisdicción de EPA Cartagena.</t>
  </si>
  <si>
    <t>Contribuir al ordenamiento territorial ambiental que reduzca los patrones insostenibles de ocupación del territorio el deterioro del patrimonio natural la biodiversidad y los servicios ecosistémicos.</t>
  </si>
  <si>
    <t xml:space="preserve"> Ordenamiento Y Sostenibilidad Ambiental</t>
  </si>
  <si>
    <t xml:space="preserve">Servicio de Extensión Rural Agropecuaria para la Competitividad y Soberanía Alimentaria a Pequeños Productores Asentados en la Zona Rural del Distrito de  Cartagena de Indias </t>
  </si>
  <si>
    <t>Fortalecer el servicio de extensión rural agropecuaria de forma que se consoliden las organizaciones de pequeños productores, enmarcadas en cadenas productivas con valor agregado de estos productos y dotadas de herramientas</t>
  </si>
  <si>
    <t>Brindar asistencia técnica en el desarrollo afroterritorial y en las prácticas etnoeducativas, mediante la transición de Proyectos Educativos Institucionales (PEI) a Proyectos Educativos Comunitarios (PEC) e implementación de la CEA.</t>
  </si>
  <si>
    <t xml:space="preserve"> Extensión Agropecuaria, Infraestructura Y Activos Productivos Para La Competitividad Agropecuaria Y La Soberanía Alimentaria</t>
  </si>
  <si>
    <t xml:space="preserve">Implementación de estrategias de fortalecimiento de la competitividad y la innovación en el Distrito de   Cartagena de Indias </t>
  </si>
  <si>
    <t>Implementación de la estrategia "UNIDOS POR UNA CARTAGENA COMPETITIVA E INNOVADORA”</t>
  </si>
  <si>
    <t xml:space="preserve"> Unidos Por Una Cartagena Competitiva E Innovadora</t>
  </si>
  <si>
    <t xml:space="preserve">Generación del Centro Inteligente de Monitoreo Ambiental del Distrito de   Cartagena de Indias </t>
  </si>
  <si>
    <t xml:space="preserve"> Consolidar una solución tecnológica que permita el desarrollo de un Centro Inteligente de Monitoreo Ambiental de la Ciudad de Cartagena de Indias</t>
  </si>
  <si>
    <t>Mejorar la consolidación, visualización y análisis eficiente de la información recolectada durante el monitoreo y vigilancia de los activos ambientales en el área urbana de Cartagena de India</t>
  </si>
  <si>
    <t xml:space="preserve"> Alertas Tempranas </t>
  </si>
  <si>
    <t xml:space="preserve">Consolidación de buenas prácticas en transformación productiva con equidad como valor agregado a la diversificación económica en el territorio  de  Cartagena de Indias </t>
  </si>
  <si>
    <t>Implementar la estrategia TRANSFORMACION PRODUCTIVA PARA AVANZAR</t>
  </si>
  <si>
    <t>Promover estrategias para la generación de buenas prácticas para la modernización y diversificación de la estructura productiva en Cartagena</t>
  </si>
  <si>
    <t xml:space="preserve"> Transformación Productiva</t>
  </si>
  <si>
    <t xml:space="preserve">Fortalecimiento Técnico y Operativo del Sistema de Vigilancia de la Calidad del Aire (SVCA) del Distrito de  Cartagena de Indias </t>
  </si>
  <si>
    <t>Fortalecer la capacidad tecnológica y herramientas para análisis y visualización de datos en tiempo real</t>
  </si>
  <si>
    <t xml:space="preserve">Ampliar la cobertura de estaciones de monitoreo para garantizar la medición histórica de parámetros indicadores de la calidad del aire del Sistema de Vigilancia del Distrito de Cartagena y  fortalecer la toma de decisiones </t>
  </si>
  <si>
    <t xml:space="preserve">Consolidación de estrategias para la identificación y el cierre de brechas de empleabilidad y capital humano en  Cartagena de Indias </t>
  </si>
  <si>
    <t>Implementar el programa “Cartagena progresa: Empleo y Capital Humano para el desarrollo”</t>
  </si>
  <si>
    <t>Fortalecimiento de las estrategias que promuevan el acceso equitativo al mercado de trabajo Cartagena</t>
  </si>
  <si>
    <t xml:space="preserve"> Empleo Y Capital Humano</t>
  </si>
  <si>
    <t xml:space="preserve">Protección de la Vegetación Biodiversidad y Servicios Ecosistémicos en el Distrito de   Cartagena de Indias </t>
  </si>
  <si>
    <t xml:space="preserve">
Realizar acciones para la protección del medio biótico del área urbana de Cartagena de Indias incluyendo fauna y flora, favoreciendo al aumento de los servicios ecosistémicos que prestan los mismos en la ciudad.</t>
  </si>
  <si>
    <t>Contribuir a la protección de la vegetación biodiversidad y servicios ecosistémicos en el perímetro urbano de Cartagena de indias</t>
  </si>
  <si>
    <t xml:space="preserve"> Gestión Y Conservación De La Vegetación Y La Biodiversidad</t>
  </si>
  <si>
    <t xml:space="preserve">Fortalecimiento de la gobernanza y la autodeterminación de la cultura e instituciones propias de la población indígena en el distrito de  Cartagena de Indias </t>
  </si>
  <si>
    <t>Fortalecer la gobernanza y la autodeterminación de la cultura e instituciones propias de las comunidades indígenas asentadas en el Distrito de Cartagena para mejorar su participación en escenarios de toma de decisiones</t>
  </si>
  <si>
    <t xml:space="preserve"> Territorio Propio</t>
  </si>
  <si>
    <t xml:space="preserve">Restauración Integral del Recurso Hídrico y de los Ecosistemas de la Ciénaga de la Virgen del Distrito de  Cartagena de Indias </t>
  </si>
  <si>
    <t xml:space="preserve">	Adelantar estrategias de reforestación y restauración de la ribera, limpieza de descoles, gestión de residuos sólidos y mantenimiento de sistema BEM, campañas de educación y control de la contaminación.</t>
  </si>
  <si>
    <t>Recuperar ambientalmente los ecosistemas y el recurso Hídrico de la Ciénaga de la Virgen y su área de influencia</t>
  </si>
  <si>
    <t xml:space="preserve"> Plan De Restauración Integral De La Ciénaga De La Virgen</t>
  </si>
  <si>
    <t xml:space="preserve">Inventario y saneamiento integral del patrimonio inmobiliario del Distrito de   Cartagena de Indias </t>
  </si>
  <si>
    <t>1. Actualizar el inventario de bienes inmuebles debidamente saneado para la adecuada administración y conservación del patrimonio del distrito turístico y cultural de Cartagena de indias con la ejecución de sus respectivas actividades</t>
  </si>
  <si>
    <t>CTUALIZAR EL INVENTARIO DE BIENES INMUEBLES DEBIDAMENTE SANEADO PARA LA ADECUADA ADMINISTRACIÓN Y COSERVACION DEL PATRIMONIO DEL DISTRITO TURÍSTICO Y CULTURAL DE CARTAGENA DE INDIAS</t>
  </si>
  <si>
    <t xml:space="preserve"> Patrimonio Público Al Servicio De Cartagena</t>
  </si>
  <si>
    <t xml:space="preserve">Control  inspección y vigilancia de la calidad del agua para consumo humano y de diversión en el Distrito de   Cartagena de Indias </t>
  </si>
  <si>
    <t>Inspección, Vigilancia y Control de la calidad del agua para consumo humano y de diversión</t>
  </si>
  <si>
    <t xml:space="preserve">Intervenir los riesgos de mortalidad y morbilidad a los que está expuesta la población del Distrito de Cartagena de Indias por consumo y uso de agua. </t>
  </si>
  <si>
    <t xml:space="preserve"> Salud Pública</t>
  </si>
  <si>
    <t xml:space="preserve">Administración  y operación de los cementerios públicos del Distrito de   Cartagena de Indias </t>
  </si>
  <si>
    <t>• Mejoramiento de la infraestructura general de los cementerios distritales.
• Dar cumplimiento al Plan de Manejo Ambiental por parte del Distrito de Cartagena conforme a la normatividad vigente, articulo 12 Resolución 5194 2010.
• Realizar mantenimi</t>
  </si>
  <si>
    <t>Garantizar que la prestación de los servicios en los cementerios de propiedad del distrito de Cartagena se efectúen con el cumplimiento de las normas de carácter sanitario y ambiental</t>
  </si>
  <si>
    <t xml:space="preserve"> Cementerios</t>
  </si>
  <si>
    <t xml:space="preserve">Mejoramiento DE ANDENES Y BORDILLOS DEL CENTRO HISTÓRICO EN EL DISTRITO DE  Cartagena de Indias </t>
  </si>
  <si>
    <t>Mejoramiento de 14.000 metros lineales de andenes y bordillos del centro histórico para mejorar la movilidad peatonal</t>
  </si>
  <si>
    <t xml:space="preserve"> Sostenibilidad Del Espacio Público Del Centro Histórico De Cartagena De Indias.</t>
  </si>
  <si>
    <t xml:space="preserve">Implementación de estrategias para el impulso al emprendimiento en el Distrito de  Cartagena de Indias </t>
  </si>
  <si>
    <t>Implementación de la estrategia IMPULSO EMPRENDEDOR en el Distrito de Cartagena de Indias</t>
  </si>
  <si>
    <t>Mejorar la efectividad en las medidas de impacto para el impulso al emprendimiento e inclusión productiva sostenible y equitativa en el Distrito de Cartagena de Indias.</t>
  </si>
  <si>
    <t xml:space="preserve"> Avanzamos Con Capacidades Emprendedoras</t>
  </si>
  <si>
    <t>Recuperación de Áreas Ambientalmente Degradadas en el Distrito de   Cartagena de Indias</t>
  </si>
  <si>
    <t>01 DESPACHO DEL ALCALDE</t>
  </si>
  <si>
    <t>Reducir los índices de degradación de las áreas correspondientes a ecosistemas estratégicos en el perímetro urbano de Cartagena de Indias</t>
  </si>
  <si>
    <t>Realizar la implementación de acciones para la recuperación y restauración de áreas ambientalmente degradadas en la zona urbana de Cartagena</t>
  </si>
  <si>
    <t>AMBIENTE Y DESARROLLO SOSTENIBLE</t>
  </si>
  <si>
    <t>Gestión Y Conservación De La Vegetación Y La Biodiversidad</t>
  </si>
  <si>
    <t xml:space="preserve">Fortalecimiento del Saneamiento Ambiental y Seguridad Sanitaria en el Distrito de  Cartagena de Indias </t>
  </si>
  <si>
    <t>Fortalecimiento del Saneamiento Ambiental y Seguridad Sanitaria en el Distrito De Cartagena De Indias</t>
  </si>
  <si>
    <t>Disminuir el riesgo de enfermedades relacionadas con las condiciones ambientales y efectos del cambio climático en el Distrito de Cartagena de Indias.</t>
  </si>
  <si>
    <t xml:space="preserve">Prevención y Control de la Lepra en el Distrito de  Cartagena de Indias </t>
  </si>
  <si>
    <t>Prevención y Control de la Lepra</t>
  </si>
  <si>
    <t>Disminuir la discapacidad severa en personas afectadas por la enfermedad de la lepra en el Distrito de Cartagena de Indias</t>
  </si>
  <si>
    <t xml:space="preserve">Conservación del Recursos Hídrico del Área Urbana de   Cartagena de Indias </t>
  </si>
  <si>
    <t xml:space="preserve"> Implementación de acciones encaminadas a la mejora en la gestión integral del recurso hídrico y la conservación de las Rondas Hídricas en el área de jurisdicción de EPA Cartagena</t>
  </si>
  <si>
    <t>Aumentar la efectividad en la implementación de acciones encaminadas a la mejora en la gestión integral del recurso hídrico y las rondas hídricas en el área de jurisdicción de EPA Cartagena.</t>
  </si>
  <si>
    <t xml:space="preserve"> Recuperación Y Estabilización Del Sistema Hídrico Y Litoral De Cartagena</t>
  </si>
  <si>
    <t xml:space="preserve">Prevención y Control de la Tuberculosis en el Distrito de  Cartagena de Indias </t>
  </si>
  <si>
    <t>Reducir la tasa de mortalidad por tuberculosis a 3 por 100.000 habitantes en el Distrito de Cartagena al año 2027.</t>
  </si>
  <si>
    <t>Disminuir la Incidencia, la mortalidad y los efectos catastróficos de las personas afectadas por la tuberculosis en el Distrito de Cartagena de Indias.</t>
  </si>
  <si>
    <t xml:space="preserve">Prevención y control de las enfermedades transmitidas por vectores (ETV) en el Distrito de  Cartagena de Indias </t>
  </si>
  <si>
    <t>Promoción, prevención vigilancia y control de las ETV</t>
  </si>
  <si>
    <t>Disminuir riesgo de enfermar o morir por eventos en salud asociados a la transmisión vectorial en el Distrito de Cartagena de Indias.</t>
  </si>
  <si>
    <t xml:space="preserve">Fortalecimiento del proceso organizativo y atención diferencial a la población negra afrodescendiente raizal y palenquera en el Distrito de   Cartagena de Indias </t>
  </si>
  <si>
    <t xml:space="preserve"> Fortalecer el proceso organizativo y la atención diferencial de la población negra, afrodescendiente, raizal y palenquera en el Distrito de Cartagena de Indias.</t>
  </si>
  <si>
    <t>Fortalecer el proceso organizativo y la atención diferencial de la población negra afrodescendiente raizal y Palenquera en el Distrito de Cartagena de Indias.</t>
  </si>
  <si>
    <t xml:space="preserve"> Gobernanza Y Participación De Las Comunidades Negras Afrocolombianas, Raizales Y Palenqueras Para El Fortalecimiento De La Democracia En El Distrito</t>
  </si>
  <si>
    <t xml:space="preserve">Recuperación de las Condiciones Hidráulicas e Hidrológicas en los Cuerpos de Agua del Distrito de   Cartagena de Indias </t>
  </si>
  <si>
    <t>Recuperación de las condiciones hidráulicas e hidrológicas en los Cuerpos de agua Ciénaga de la Virgen y Laguna de Chambacú en el Distrito de Cartagena a través de jornada de relimpia y restauración de sus ecosistemas</t>
  </si>
  <si>
    <t>Recuperar ambientalmente las condiciones hidrológicas e hidráulicas de los principales cuerpos de agua del Distrito de Cartagena Ciénaga de la Virgen y Laguna de Chambacú.</t>
  </si>
  <si>
    <t xml:space="preserve">Control y vigilancia de Medicamentos en el Distrito de  Cartagena de Indias </t>
  </si>
  <si>
    <t xml:space="preserve">Realizar acciones de inspección, vigilancia y control, desarrollo de capacidades y promoción en salud en materia de  medicamentos y otros productos objeto de vigilancia                </t>
  </si>
  <si>
    <t>Disminuir el riesgo de enfermar o morir asociado al consumo o utilización de medicamentos dispositivos médicos y otros productos de consumo relacionados que puedan tener impacto en la salud individual y colectiva en el Distrito de Cartagena</t>
  </si>
  <si>
    <t xml:space="preserve">Fortalecimiento de la estrategia de estímulos para el fomento y desarrollo artístico cultural creativo e impulso a la economía popular en torno al arte y patrimonio en el Distrito de    Cartagena de Indias </t>
  </si>
  <si>
    <t>17 INSTITUTO DE PATRIMONIO Y CULTURA DE CARTAGENA DE INDIAS (IPCC)</t>
  </si>
  <si>
    <t>IMPLEMENTAR LA ESTRATEGIA DE DEMOCRATIZACIÓN DE LA CULTURA: ESTÍMULOS PARA EL FOMENTO Y DESARROLLO ARTÍSTICO, CULTURAL, CREATIVO + FOMENTO A EMPRENDIMIENTOS Y/O MICRONEGOCIOS DE LA ECONOMIA POPULAR DEL SECTOR CULTURA, ARTES Y PATRIMONIO</t>
  </si>
  <si>
    <t xml:space="preserve"> IMPLEMENTAR LA ESTRATEGIA DE DEMOCRATIZACIÓN DE LA CULTURA: ESTÍMULOS PARA EL FOMENTO Y DESARROLLO ARTÍSTICO, CULTURAL, CREATIVO + FOMENTO A EMPRENDIMIENTOS Y/O MICRONEGOCIOS DE LA ECONOMIA POPULAR DEL SECTOR CULTURA, ARTES Y PATRIMONIO</t>
  </si>
  <si>
    <t>Cultura</t>
  </si>
  <si>
    <t xml:space="preserve"> Democratización De La Cultura: Estímulos Para El Fomento Y Desarrollo Artístico, Cultural Y Creativo</t>
  </si>
  <si>
    <t xml:space="preserve">Protección del área de importancia estratégica - AIE definida en el POMCA para el Distrito de   Cartagena de Indias </t>
  </si>
  <si>
    <t>Protección del Área de Importancia Estratégica – AIE definida en el POMCA para el distrito de Cartagena de India</t>
  </si>
  <si>
    <t xml:space="preserve">Administración del Fondo de Solidaridad y redistribución del ingreso para los servicios públicos domiciliarios de acueducto alcantarillado y aseo en el Distrito de  Cartagena de Indias </t>
  </si>
  <si>
    <t>Garantizar el financiamiento de los subsidios de los hogares del Distrito ubicados en los estratos 1, 2 y 3 para el pago de los servicios públicos de acueducto, alcantarillado y aseo, conforme al Acuerdo Distrital N°086 del 2021, “Por medio del cual</t>
  </si>
  <si>
    <t>Garantizar en un 100 el acceso a los servicios públicos de agua potable y saneamiento básico a los suscriptores de los estratos 1 2 y 3 en el Distrito de Cartagena de Indias.</t>
  </si>
  <si>
    <t xml:space="preserve">Implementación del Programa de Formación Integral Escuela Taller del Distrito de  Cartagena de Indias </t>
  </si>
  <si>
    <t>Implementación del programa de formación Formar a 2000 jóvenes para el trabajo y desarrollo humano, discriminados a mil seiscientos (1.600) jóvenes en procesos de formación técnica en oficios tradicionales y (400) jóvenes en cursos complementarios-</t>
  </si>
  <si>
    <t>Formar a jóvenes en oficios técnicos y complementarios relacionados con la conservación del patrimonio, con un enfoque diferencial, con el fin de aumentar sus posibilidades de inserción laboral.</t>
  </si>
  <si>
    <t xml:space="preserve"> Formación Técnica Y Complementaria En Oficios</t>
  </si>
  <si>
    <t xml:space="preserve">Prevención y Control de las Zoonosis en el Distrito de  Cartagena de Indias </t>
  </si>
  <si>
    <t>Prevención y Control de la Zoonosis</t>
  </si>
  <si>
    <t>Reducir el riesgo de presentación y propagación de enfermedades zoonóticas en la población del Distrito de Cartagena de Indias.</t>
  </si>
  <si>
    <t xml:space="preserve">Modernización Institucional para la Gobernanza cultural en  Cartagena de Indias </t>
  </si>
  <si>
    <t xml:space="preserve"> Implementación de planes y estrategias de modernización Institucional para la Gobernanza cultural en Cartagena de India</t>
  </si>
  <si>
    <t>Optimizar los instrumentos administrativos y procesos de modernización institucional del sistema de cultura distrital de Cartagena de indias.</t>
  </si>
  <si>
    <t xml:space="preserve"> Derechos Culturales Y Fortalecimiento Institucional Para La Gobernanza</t>
  </si>
  <si>
    <t xml:space="preserve">Fortalecimiento de la infraestructura cultural como Escenarios Vivos para la transformación social en  Cartagena de Indias </t>
  </si>
  <si>
    <t>Fortalecimiento de la infraestructura cultural existente en el Distrito de Cartagena de Indias.</t>
  </si>
  <si>
    <t>Mejorar la prestación de servicios en la infraestructura cultural de Cartagena de indias.</t>
  </si>
  <si>
    <t xml:space="preserve"> Escenarios Culturales Vivos Para Transformar</t>
  </si>
  <si>
    <t xml:space="preserve">Aprovechamiento de la infraestructura cultural existente para la implementación de una agenda cultural articulada y permanente en el distrito de  Cartagena de Indias </t>
  </si>
  <si>
    <t>Fortalecimiento del aprovechamiento de la infraestructura cultural existente para la implementación de una agenda cultural articulada y permanente en el distrito de Cartagena de Indias</t>
  </si>
  <si>
    <t>Mejorar el aprovechamiento de los espacios culturales del Distrito de Cartagena de indias.</t>
  </si>
  <si>
    <t xml:space="preserve">Fortalecimiento de la gestión fiscal y financiera del Distrito de   Cartagena de Indias </t>
  </si>
  <si>
    <t>Fortalecer el estado de las finanzas del distrito con una intervención integral para mejorar los índices de recaudo de impuestos, la eficiencia en el gasto de funcionamiento, la pertinencia de la inversión pública y el manejo responsable de la deuda.</t>
  </si>
  <si>
    <t>Incrementar la capacidad del distrito para generar ingresos propios provenientes del recaudo de los impuestos distritales</t>
  </si>
  <si>
    <t xml:space="preserve"> Gestión Fiscal Y Financiera Oportuna</t>
  </si>
  <si>
    <t xml:space="preserve">Implementación de acciones para el posicionamiento de la estrategia Ciudad Global Exportadora en el Distrito de  Cartagena de Indias </t>
  </si>
  <si>
    <t>Implementar el Programa CARTAGENA GLOBAL</t>
  </si>
  <si>
    <t>Contribuir al posicionamiento de Cartagena de Indias Cartagena de Indias como un destino mundial y reconocido como plataforma exportadora del país y eje del comercio internacional inversiones y apuestas productivas.</t>
  </si>
  <si>
    <t xml:space="preserve"> Cartagena Global</t>
  </si>
  <si>
    <t xml:space="preserve">Implementación estrategias de fortalecimiento empresarial y diversificación económica para el aumento de la capacidad productiva y económica en el Distrito de  Cartagena de Indias </t>
  </si>
  <si>
    <t>Fortalecimiento del tejido empresarial de Cartagena de Indias a través de 2 mecanismos de intervención para la promoción de la diversificación, los encadenamientos productivos y el fortalecimiento integral del empresariado.</t>
  </si>
  <si>
    <t>Incrementar los mecanismos de promoción de la diversificación económica y el desarrollo empresarial en el Distrito de Cartagena de Indias</t>
  </si>
  <si>
    <t xml:space="preserve"> Unidos Por La Diversificación Económica Y El Desarrollo Empresarial</t>
  </si>
  <si>
    <t xml:space="preserve">Fortalecimiento de la red de Infraestructura Deportiva del Distrito de  Cartagena de Indias </t>
  </si>
  <si>
    <t>15 INSTITUTO DE DEPORTE Y RECREACION (IDER)</t>
  </si>
  <si>
    <t>Implementar una estrategia de intervención integral en los escenarios deportivos que incluya acciones de mantenimiento, mejoramiento, construcción y reconstrucción, así como la conservación de limpieza recurrente.</t>
  </si>
  <si>
    <t>Fortalecer la red de Infraestructura Deportiva del Distrito de Cartagena de Indias</t>
  </si>
  <si>
    <t>Deporte y Recreación</t>
  </si>
  <si>
    <t xml:space="preserve"> Fortalecimiento Y Mantenimiento De La Red De Infraestructura Deportiva Del Distrito</t>
  </si>
  <si>
    <t xml:space="preserve">Diseño e implementación del Sistema Distrital de Formación Artística y Cultural en el Distrito de  Cartagena de Indias </t>
  </si>
  <si>
    <t>Diseñar e implementar un Sistema Distrital de Formación Artística y Cultural en el Distrito de Cartagena de Indias.</t>
  </si>
  <si>
    <t xml:space="preserve">Incrementar los niveles de competencias y habilidades artísticas en los actores del ecosistema cultural del distrito de Cartagena  </t>
  </si>
  <si>
    <t xml:space="preserve"> Formación Artística Y Cultural</t>
  </si>
  <si>
    <t xml:space="preserve">Protección  gestión y salvaguarda del patrimonio material e inmaterial del distrito turístico y cultural de  Cartagena de Indias </t>
  </si>
  <si>
    <t>Formular y ejecutar un proyecto de fortalecimiento a la apropiación social y divulgación de acciones
relacionadas con la preservación del patrimonio material inmueble y el seguimiento al mantenimiento
de estos en el centro histórico</t>
  </si>
  <si>
    <t xml:space="preserve"> Cartagena Brilla Con Su Cultura Y Patrimonio Material E Inmaterial</t>
  </si>
  <si>
    <t xml:space="preserve">Fortalecimiento de la gestión de la salud pública y cuidado de la salud colectiva en el Distrito de  Cartagena de Indias </t>
  </si>
  <si>
    <t xml:space="preserve"> Implementar procesos de gestión en salud pública, que permitan acciones de promoción y mantenimiento de la salud, integrales, continuas, de mayor cobertura, para el goce efectivo del derecho fundamental de la salud en el Distrito de Cartagena</t>
  </si>
  <si>
    <t>Incrementar acciones de promoción y mantenimiento de la salud integral continua y de mayor cobertura dentro del marco del proceso de gestión en la salud pública del distrito de Cartagena</t>
  </si>
  <si>
    <t xml:space="preserve">Apoyo para la atención integral de personas mayores en estado de vulnerabilidad maltrato abandono y situación de calle del Distrito de  Cartagena de Indias </t>
  </si>
  <si>
    <t xml:space="preserve"> Programa Integral de atención de adulto mayor en situación de vulnerabilidad, abandono, calle y/o maltrato presentado en el Distrito de Cartagena de Indias "Atención con calidad y Amor a nuestros Mayores</t>
  </si>
  <si>
    <t xml:space="preserve"> Fortalecimiento A La Protección Digna De Las Personas Mayores En El Distrito De Cartagena</t>
  </si>
  <si>
    <t xml:space="preserve">Generación de espacios para el derecho al juego y la participación en contextos seguros y estimulantes para niños niñas y adolescentes del distrito de  Cartagena de Indias </t>
  </si>
  <si>
    <t>Generar acciones de promoción de derechos de la infancia con especial énfasis en la lúdica, la recreación y la participación, la implementación de la Política Publica de primera infancia, infancia, adolescencia y fortalecimiento familiar,</t>
  </si>
  <si>
    <t>Fortalecer los espacios de promoción y garantía del derecho al juego y  la participación en contextos seguros y estimulantes para los niños  niñas y adolescentes del Distrito de Cartagena</t>
  </si>
  <si>
    <t xml:space="preserve"> Jugando Y Participando Los Derechos De La Niñez Vamos Impulsando</t>
  </si>
  <si>
    <t xml:space="preserve">Control y Vigilancia de Alimentos en el Distrito de  Cartagena de Indias </t>
  </si>
  <si>
    <t xml:space="preserve"> Realizar acciones de inspección, vigilancia y control del cumplimiento de  normas vigentes para alimentos y bebidas alcohólicas, aseguramiento de la cadena productiva, promoción en salud para prevención de ETA e intoxicación por bebidas alcohólicas,</t>
  </si>
  <si>
    <t xml:space="preserve">Disminuir el riesgo de enfermar y/o morir por el consumo de alimentos o bebidas alcohólicas.en el Distrito de Cartagena
</t>
  </si>
  <si>
    <t xml:space="preserve">Implementación de fuentes no convencionales de energía sostenible en el Distrito de  Cartagena de Indias </t>
  </si>
  <si>
    <t>producción de energía por medio de SSFV (Sistemas Solares Foto Voltaicos)</t>
  </si>
  <si>
    <t>Asegurar acceso de suministro de energía eléctrica mediante Fuente no convencional de energía renovable FNCER en zona urbana, rural e insular del Distrito de Cartagena de Indias</t>
  </si>
  <si>
    <t>Minas y Energía</t>
  </si>
  <si>
    <t xml:space="preserve"> Avanzamos Por Una Cartagena Iluminada Y La Transición Energética</t>
  </si>
  <si>
    <t xml:space="preserve">Fortalecimiento y Gobernanza  Institucional Turística  para una ciudad de Derechos  Responsable y Competitiva  en   Cartagena de Indias </t>
  </si>
  <si>
    <t xml:space="preserve"> Fortalecer la Institucionalidad Turística de la Entidad para una ciudad de Derechos, Responsable y Competitiva en Cartagena de Indias</t>
  </si>
  <si>
    <t>Fortalecimiento institucional en la regulación gobernanza y potencialización del sector turismo   en el Distrito de Cartagena de Indias</t>
  </si>
  <si>
    <t xml:space="preserve"> Gobernanza Y Fortalecimiento Institucional Para Una Ciudad De Derechos, Responsable Y Competitiva</t>
  </si>
  <si>
    <t xml:space="preserve">Prevención y control de las enfermedades prevenibles por vacunación en el Distrito de  Cartagena de Indias </t>
  </si>
  <si>
    <t>Prevención y control de enfermedades prevenibles por vacunación en el Distrito de Cartagena de Indias</t>
  </si>
  <si>
    <t>Disminuir la incidencia de enfermedades prevenibles por vacunación en el Distrito de Cartagena de Indias.</t>
  </si>
  <si>
    <t xml:space="preserve">Fortalecimiento de la nutrición y aprovechamiento biológico de los alimentos de la poblacion del Distrito de   Cartagena de Indias </t>
  </si>
  <si>
    <t>Realizar asistencia técnica y seguimiento a adherencia la Ruta Integral de Atención -RIA- para la población con riesgo o presencia de alteraciones nutricionales y promocionar implementación de salas de lactancia materna en entorno laboral</t>
  </si>
  <si>
    <t>Disminuir la morbimortalidad por desnutrición aguda en menores de 5 año, mediante  la implementación de estrategias  de  promoción protección  de la alimentación  saludable y la prevención de las alteraciones nutricionales.</t>
  </si>
  <si>
    <t xml:space="preserve">Consolidación de  la infraestructura turística para  el desarrollo de  un territorio competitivo y sostenible   en el Distrito de  Cartagena de Indias </t>
  </si>
  <si>
    <t xml:space="preserve"> Construcción , adecuación, dotación, mejoramiento, mantenimiento de la infraestructura turística para el desarrollo en el distrito de Cartagena de Indias</t>
  </si>
  <si>
    <t>Generar espacios adecuados para la prestación de servicios turísticos y el disfrute de experiencia de calidad de la comunidad local, nacional e internacional</t>
  </si>
  <si>
    <t>Infraestructura Turística</t>
  </si>
  <si>
    <t xml:space="preserve">Fortalecimiento de la Promoción y Mantenimiento de la Salud Materna y Perinatal en el Distrito de   Cartagena de Indias </t>
  </si>
  <si>
    <t>La alternativa es la implementación de un programa de promoción y mantenimiento de la salud y prevención de la
enfermedad y atención integral a la embarazada y al recién nacido</t>
  </si>
  <si>
    <t>Disminuir la morbimortalidad materna y perinatal en el Distrito de Cartagena.</t>
  </si>
  <si>
    <t xml:space="preserve">Aprovechamiento del tiempo libre y Recreación Comunitaria para la inclusión social en  Cartagena de Indias </t>
  </si>
  <si>
    <t xml:space="preserve"> Implementación de una estrategia para el Aprovechamiento del tiempo libre y Recreación Comunitaria para la inclusión social en  Cartagena de Indias, con un enfoque diferencial y comunitario, teniendo en cuenta los ciclos vitales.</t>
  </si>
  <si>
    <t>Incrementar los niveles de acceso a actividades recreativas y de aprovechamiento del tiempo libre con enfoque diferencial y comunitario en Cartagena de Indias</t>
  </si>
  <si>
    <t xml:space="preserve"> Promoción De Hábitos Y Estilos De Vida Saludable, Recreación, Actividad Física Y El Aprovechamiento Del Tiempo Libre En El Distrito De Cartagena</t>
  </si>
  <si>
    <t xml:space="preserve">Implementación de la Escuela de Iniciación y Formación Deportiva - EIFD en  Cartagena de Indias </t>
  </si>
  <si>
    <t>Implementación de la Escuela de Iniciación y Formación Deportiva – EIFD para fortalecer el desarrollo del deportivo formativo en los niños, niñas y adolescentes en el Distrito de Cartagena de Indias.</t>
  </si>
  <si>
    <t xml:space="preserve"> Fortalecimiento Del Deporte Formativo, Estudiantil Y La Educación Física Extraescolar</t>
  </si>
  <si>
    <t xml:space="preserve">Fortalecimiento de la promoción de la salud y seguridad en el entorno laboral en el Distrito de   Cartagena de Indias </t>
  </si>
  <si>
    <t>Realizar acciones de asistencia técnica, sinergias e intersectorialidad con actores involucrados de los sectores: público, privado y comunitarios y acciones colectivas para promoción de entornos laborales seguros y favorables</t>
  </si>
  <si>
    <t xml:space="preserve">Mitigar el riesgo de accidentes y enfermedades laborales en entornos de trabajo de los microterritorios priorizados del Distrito de Cartagena.
</t>
  </si>
  <si>
    <t xml:space="preserve">Implementación de la Gestión Catastral con enfoque multipropósito en Distrito  Cartagena de Indias </t>
  </si>
  <si>
    <t>Implementar acciones para la habilitación de Cartagena de india como gestor catastral.</t>
  </si>
  <si>
    <t>Información Estadística</t>
  </si>
  <si>
    <t xml:space="preserve"> Gestión Catastral Con Enfoque Multipropósito</t>
  </si>
  <si>
    <t xml:space="preserve">Fortalecimiento del Sistema Deportivo Distrital mediante apoyos yo estímulos a Deportistas y Organismos Deportivos para el fomento al Deporte de Alto Rendimiento en   Cartagena de Indias </t>
  </si>
  <si>
    <t>Implementar una estrategia para el fortalecimiento del sistema distrital deportivo que incluya estímulos a los deportistas y organismos deportivos, orientados al fomento del deporte de alto rendimiento</t>
  </si>
  <si>
    <t xml:space="preserve">Fortalecer el Sistema Deportivo Distrital orientado al fomento del Alto Rendimiento </t>
  </si>
  <si>
    <t xml:space="preserve"> Fomento Al Deporte De Alto Rendimiento</t>
  </si>
  <si>
    <t xml:space="preserve">Fortalecimiento del Deporte Social Comunitario con enfoque diferencial en el Distrito de   Cartagena de Indias </t>
  </si>
  <si>
    <t>Implementación de una estrategia integral para el fortalecimiento del Deporte Social Comunitario con enfoque diferencial en el Distrito de Cartagena de Indias.</t>
  </si>
  <si>
    <t>Incrementar la oferta de actividades deportivas comunitarias con enfoque diferencial en Cartagena de Indias</t>
  </si>
  <si>
    <t xml:space="preserve"> Fortalecimiento Del Deporte Social Comunitario, Avanzar En Nuestro Territorio</t>
  </si>
  <si>
    <t xml:space="preserve">Desarrollo de una estrategia para el fortalecimiento del deporte estudiantil universitario y la educación física extraescolar en  Cartagena de Indias </t>
  </si>
  <si>
    <t>Fortalecer las actividades asociadas al deporte estudiantil universitario y la educación física extraescolar en Cartagena de Indias</t>
  </si>
  <si>
    <t xml:space="preserve">Fortalecimiento de la Oferta Institucional para la Atención y Protección de la Primera Infancia en el Distrito de  Cartagena de Indias </t>
  </si>
  <si>
    <t>FORTALECER LA OFERTA INSTITUCIONAL Y LA INFRAESTRUCTURA FÍSICA PARA LA ATENCIÓN Y PROTECCIÓN INTEGRAL DE LAPRIMERA INFANCIA EN EL DISTRITO DE CARTAGENA DE INDIAS</t>
  </si>
  <si>
    <t xml:space="preserve"> Entornos Seguros Para La Primera Infancia</t>
  </si>
  <si>
    <t xml:space="preserve">Fortalecimiento de la Salud Sexual y Reproductiva en el Distrito de  Cartagena de Indias </t>
  </si>
  <si>
    <t>Implementación de un programa de promoción y mantenimiento de la salud sexual y reproductiva y la atención integral en el marco de la RIA MyP.</t>
  </si>
  <si>
    <t>Reducir las tasas de morbilidad y mortalidad relacionada con la sexualidad y la reproducción.</t>
  </si>
  <si>
    <t xml:space="preserve">Transformación de hábitos a través del fomento de la actividad física y estilos de vida saludable en  Cartagena de Indias </t>
  </si>
  <si>
    <t>Implementación de una estrategia para la transformación de hábitos a través del fomento de la actividad física, en sus distintas modalidades, y estilos de vida saludable en Cartagena de indias, con enfoque diferencial e innovador, en áreas geográfica</t>
  </si>
  <si>
    <t>Disminuir el riesgo de enfermedades no transmisibles en la población de Cartagena de Indias</t>
  </si>
  <si>
    <t xml:space="preserve">Construcción Y MEJORAMIENTO DE INFRAESTRUCTURA PARA EL TRANSPORTE MASIVO ACUATICO EN EL DISTRITO DE   Cartagena de Indias </t>
  </si>
  <si>
    <t>CONSTRUCCION Y MEJORAMIENTO DE EMBARCADEROS PARA EL TRANSPORTE MASIVO ACUATICO EN EL DISTRITO DE CARTAGENA DE INDIAS</t>
  </si>
  <si>
    <t>Atender la demanda de transporte de pasajeros en condiciones de servicio seguras, confortables, controladas y accesibles para todos los usuarios, a través de las vías fluviales y marítimas del Distrito de Cartagena</t>
  </si>
  <si>
    <t xml:space="preserve"> Transporte Masivo Confiable, Eficiente Y Sostenible</t>
  </si>
  <si>
    <t xml:space="preserve">Prevención  Manejo y Control de la Infección Respiratoria Aguda (IRA) y la Enfermedad Diarreica Aguda (EDA) en Niños y Niñas en el Distrito de  Cartagena de Indias </t>
  </si>
  <si>
    <t xml:space="preserve">	PREVENCIÓN, MANEJO Y CONTROL DE LA INFECCIÓN RESPIRATORIA AGUDA-IRA Y LA ENFERMEDAD DIARREICA AGUDA - EDA</t>
  </si>
  <si>
    <t>Disminuir la morbilidad y mortalidad infantil por infección respiratoria aguda y enfermedad diarreica aguda en menores de 5 años en el distrito de Cartagena de indias.</t>
  </si>
  <si>
    <t xml:space="preserve">Consolidación del Deporte y la Recreación como impulsores de turismo en el Distrito de  Cartagena de Indias </t>
  </si>
  <si>
    <t>Implementación de una estrategia para la consolidación del Deporte y la Recreación como impulsores de turismo en el Distrito de Cartagena de Indias.</t>
  </si>
  <si>
    <t xml:space="preserve">Incrementar la valoración de Cartagena como destino de turismo deportivo y recreativo </t>
  </si>
  <si>
    <t xml:space="preserve"> Cartagena Ciudad Destino De Turismo Deportivo </t>
  </si>
  <si>
    <t xml:space="preserve">Desarrollo Institucional del Departamento Administrativo Distrital de Salud del Distrito de   Cartagena de Indias </t>
  </si>
  <si>
    <t xml:space="preserve"> Fortalecer el Proyecto de Desarrollo Institucional que se ha venido trabajando en los últimos años</t>
  </si>
  <si>
    <t>Fortalecer el Proyecto de Desarrollo Institucional que se ha venido trabajando en los últimos años</t>
  </si>
  <si>
    <t xml:space="preserve">Desarrollo de prácticas deportivas y recreativas dirigidas a las comunidades negras afrocolombiana raizales y palenquera en  Cartagena de Indias </t>
  </si>
  <si>
    <t>Desarrollo de prácticas deportivas y recreativas dirigidas a las comunidades negras, afrocolombiana, raizales y palenquera en Cartagena de Indias</t>
  </si>
  <si>
    <t>Desarrollo de prácticas deportivas y recreativas dirigidas a las comunidades negras, afrocolombiana, raizales y palenquera en Cartagena de Indias.</t>
  </si>
  <si>
    <t xml:space="preserve"> Desarrollo Humano Y Bienestar Social De Las Comunidades Negras, Afrocolombianas, Raizales Y Palenqueras</t>
  </si>
  <si>
    <t xml:space="preserve">Implementación de estrategias para una vida libre de violencias para los habitantes en  Cartagena de Indias </t>
  </si>
  <si>
    <t>Implementar programas para la prevención de violencia basada en genero - VBG y atención y protección a mujeres víctimas de violencia.</t>
  </si>
  <si>
    <t xml:space="preserve"> Una Vida Libre De Violencia Para Las Mujeres</t>
  </si>
  <si>
    <t xml:space="preserve">Fortalecimiento de la Vigilancia en Salud Pública en el Distrito de  Cartagena de Indias </t>
  </si>
  <si>
    <t>Vigilancia en Salud Publica</t>
  </si>
  <si>
    <t xml:space="preserve">Responder y gestionar eficiente y oportunamente los eventos de interés en salud pública notificados al sistema de vigilancia en salud pública del distrito de Cartagena. </t>
  </si>
  <si>
    <t xml:space="preserve">Fortalecimiento del conocimiento y ciencias aplicadas al sector Deporte y Recreación en Bolívar y  Cartagena de Indias </t>
  </si>
  <si>
    <t>Desarrollar una estrategia para el fortalecimiento del conocimiento y ciencias aplicadas al sector deporte y recreación en Bolívar y Cartagena de Indias.</t>
  </si>
  <si>
    <t>Fortalecer los procesos de apropiación social del conocimiento y ciencias aplicadas al sector Deporte y Recreación en Bolívar y Cartagena de Indias</t>
  </si>
  <si>
    <t xml:space="preserve"> Fortalecimiento Del Capital Humano A Través De Las Ciencias Aplicadas Al Deporte Y La Recreación</t>
  </si>
  <si>
    <t xml:space="preserve">Fortalecimiento de la Salud Infantil en el Distrito de   Cartagena de Indias </t>
  </si>
  <si>
    <t>Fortalecimiento de la Salud Infantil en el Distrito de Cartagena de Indias</t>
  </si>
  <si>
    <t>Disminuir la morbilidad y mortalidad infantil en niños y niñas menores de 5 años en el Distrito de Cartagena de indias</t>
  </si>
  <si>
    <t xml:space="preserve">Integración de los cabildos indígenas a través de prácticas deportivas y recreativas en  Cartagena de Indias </t>
  </si>
  <si>
    <t>Integración de los cabildos indígenas a través de prácticas deportivas y recreativas en Cartagena de Indias</t>
  </si>
  <si>
    <t xml:space="preserve"> Atención Integral Para Las Comunidades Indígenas</t>
  </si>
  <si>
    <t xml:space="preserve">Fortalecimiento de los estilos de vida saludable y prevención de las enfermedades no transmisibles en el Distrito de  Cartagena de Indias </t>
  </si>
  <si>
    <t>Realizar procesos de coordinación intersectorial, desarrollo de capacidades y promoción en salud de condiciones, hábitos y estilos de vida saludable para promoción, mantenimiento de la salud y  prevención de  enfermedades no transmisibles.</t>
  </si>
  <si>
    <t>Disminuir las tasas de morbimortalidad por enfermedades no transmisibles incluyendo las alteraciones de la salud bucal, visual auditiva y enfermedades. huérfanas en la población del Distrito de Cartagena.</t>
  </si>
  <si>
    <t xml:space="preserve">Fortalecimiento de la Promoción y Mantenimiento de la Salud Mental en el Distrito de  Cartagena de Indias </t>
  </si>
  <si>
    <t>Fortalecer el programa de promoción y mantenimiento de la salud mental en el distrito de Cartagena de Indias.</t>
  </si>
  <si>
    <t>Disminuir los problemas y trastornos de salud mental y el consumo de sustancias psicoactivas.</t>
  </si>
  <si>
    <t xml:space="preserve">Fortalecimiento DE LA GESTIÓN DEL CONOCIMIENTO DEL RIESGO EN   Cartagena de Indias </t>
  </si>
  <si>
    <t xml:space="preserve"> Fortalecimiento de la gestión del conocimiento del riesgo mediante la investigación, la planeación y el robustecimiento de su sistema de información y comunicación en el distrito de Cartagena de Indias</t>
  </si>
  <si>
    <t>Fortalecer la gestión del conocimiento del riesgo en su sistema de información y comunicación</t>
  </si>
  <si>
    <t xml:space="preserve"> Conocimiento Del Riesgo</t>
  </si>
  <si>
    <t xml:space="preserve">Generación DE LAS ACCIONES REQUERIDAS PARA LA MITIGACIÓN Y REDUCCIÓN DEL RIESGO DE DESASTRES EN  Cartagena de Indias </t>
  </si>
  <si>
    <t>Implementación de un plan integral de gestión del riesgo de desastres que incluya medidas de prevención, mitigación, preparación y y respuesta, con enfoque participativo y multidisciplinario</t>
  </si>
  <si>
    <t>Generar acciones requeridas para la mitigación y reducción de riesgo de desastres en el distrito de Cartagena de Indias</t>
  </si>
  <si>
    <t xml:space="preserve">Fortalecimiento DE LA ATENCION Y MANEJO DE DESASTRES EN  Cartagena de Indias </t>
  </si>
  <si>
    <t>Plan Integral de Mejora de la Atención a Emergencias</t>
  </si>
  <si>
    <t>Fortalecer la atención y manejo de la población afectada por emergencias o calamidades declaradas</t>
  </si>
  <si>
    <t xml:space="preserve"> Manejo De Desastres</t>
  </si>
  <si>
    <t xml:space="preserve">Diseño e implementación de estrategias para la cualificación laboral de las mujeres en   Cartagena de Indias </t>
  </si>
  <si>
    <t>Disminuir los índices de desempleo en las mujeres que residen en Cartagena de indias.</t>
  </si>
  <si>
    <t xml:space="preserve">Disminuir los índices de desempleo en las mujeres que residen en Cartagena de Indias. </t>
  </si>
  <si>
    <t xml:space="preserve"> Derecho Al Trabajo En Condiciones De Igualdad Y Dignidad Para La Mujer</t>
  </si>
  <si>
    <t xml:space="preserve">Implementación de estrategias para la atención integral de la población con orientaciones e identidades de género diversas en  Cartagena de Indias </t>
  </si>
  <si>
    <t>Programa para la atención integral de la población LGBTIQ+ de la ciudad de Cartagena impactando su salud mental, salud sexual y reproductiva, empoderamiento político, generación de ingresos, formación y fortalecimiento institucional para la atención.</t>
  </si>
  <si>
    <t xml:space="preserve">Generar acciones afirmativas hacia la población con orientaciones sexuales e identidades de género diversas que permita la integración social y el ejercicio pleno de sus derechos en la ciudad de Cartagena de Indias. </t>
  </si>
  <si>
    <t xml:space="preserve"> Cartagena Diversa  </t>
  </si>
  <si>
    <t xml:space="preserve">Implementación de un modelo de intervención para mujeres víctimas del conflicto armado en  Cartagena de Indias </t>
  </si>
  <si>
    <t>Brindar protección y asistencia integral inmediata a las mujeres víctimas de cualquier forma de violencia para su cuidado y la promoción de sus derechos como ciudadanas, reconociendo su rol de mujeres transformadoras de conflictos y constructoras de</t>
  </si>
  <si>
    <t>DISMINUIR LOS INDICES DE VIOLENCIA CONTRA MUJERES VICTIMAS DEL CONFLICTO ARMADO QUE HABITAN EL DISTRITO DE CARTAGENA</t>
  </si>
  <si>
    <t xml:space="preserve"> Derecho A La Paz Y Convivencia Con Equidad De Género</t>
  </si>
  <si>
    <t xml:space="preserve">Implementación del programa Mi Primera Chamba en el Distrito de  Cartagena de Indias </t>
  </si>
  <si>
    <t>Implementar el programa mi primera Chamba en el Distrito de Cartagena de Indias.</t>
  </si>
  <si>
    <t>Disminuir la tasa de desempleo de jóvenes del Distrito de Cartagena de Indias</t>
  </si>
  <si>
    <t xml:space="preserve"> Mi Primera Chamba</t>
  </si>
  <si>
    <t xml:space="preserve">Implementación del sistema de información geográfica estadístico y social con infraestructura de datos espaciales para la toma de decisiones en el distrito de   Cartagena de Indias </t>
  </si>
  <si>
    <t>Implementación del sistema de información geográfica, estadístico y social con infraestructura de datos espaciales, para la toma de decisiones en el distrito de Cartagena de indias</t>
  </si>
  <si>
    <t>Fortalecer los procesos de calidad oportunidad cobertura e infraestructura del Sistema de Información Geográfico Estadístico y Social del Distrito de Cartagena de Indias</t>
  </si>
  <si>
    <t xml:space="preserve"> Sistemas De Información Para El Desarrollo De Cartagena</t>
  </si>
  <si>
    <t xml:space="preserve">Fortalecimiento DEL PLAN DE NORMALIZACION URBANISTICA  EN EL DISTRITO DE  Cartagena de Indias </t>
  </si>
  <si>
    <t>Implementacion de las estrategias que permitan el fortalecimiento del control urbano en el Distrito de Si Completo Cartagena de Indias</t>
  </si>
  <si>
    <t>Fortalecer el ejercicio del control urbano mediante el plan de normalización urbanistica en el Distrito de Cartagena de Indias</t>
  </si>
  <si>
    <t xml:space="preserve"> Cartagena Avanza En El Fortalecimiento Del Plan De Normalización Urbanística</t>
  </si>
  <si>
    <t xml:space="preserve">Desarrollo de capacidades para la participacion e incidencia ciudadana de las mujeres de  Cartagena de Indias </t>
  </si>
  <si>
    <t>Implementar estrategias que posibiliten el acceso de las mujeres a actividades de transferencia de conocimiento en liderazgo para su vinculación efectiva en la toma de decisiones publicas y espacios de incidencia sociopolítica</t>
  </si>
  <si>
    <t>AUMENTAR LOS NIVELES DE EMPODERAMIENTO DE LAS MUJERES DEL DISTRITO DE CARTAGENA PARA EL EJERCICIO PLENO DE SUS DERECHOS</t>
  </si>
  <si>
    <t xml:space="preserve"> Derecho A La Participación Y Representación Con Equidad De Género</t>
  </si>
  <si>
    <t xml:space="preserve">Fortalecimiento de capacidades técnicas para el desarrollo de la actividad pesquera en el Distrito de  Cartagena de Indias </t>
  </si>
  <si>
    <t>Servicio de acompañamiento productivo y empresarial de la pesca  dirigida a pescadores del distrito de Cartagena de Indias.</t>
  </si>
  <si>
    <t>Fortalecer las capacidades técnicas para el desarrollo de la actividad pesquera en el Distrito de Cartagena de Indias</t>
  </si>
  <si>
    <t xml:space="preserve"> Cartagena Ciudad De Pescadores </t>
  </si>
  <si>
    <t xml:space="preserve">Fortalecimiento a la gestión integral del sistema de mercado de Distrito de   Cartagena de Indias </t>
  </si>
  <si>
    <t>Desarrollar un nuevo modelo administrativo y operativo para modernizar el funcionamiento de los mercados públicos con el fin de lograr mayor competitividad de los adjudicatarios y mejores servicios para los usuarios de las plazas de la ciudad.</t>
  </si>
  <si>
    <t xml:space="preserve"> Gestión Integral Del Sistema De Mercados</t>
  </si>
  <si>
    <t xml:space="preserve">Transformación de la transparencia activa y pasiva en el Distrito de  Cartagena de Indias </t>
  </si>
  <si>
    <t>Implementar acciones de Transparencia Activa y Pasiva que fortalezcan la relación Administración-Ciudadanía</t>
  </si>
  <si>
    <t xml:space="preserve"> Transparencia Y Lucha Contra La Corrupción</t>
  </si>
  <si>
    <t xml:space="preserve">Fortalecimiento en la generacion de ingresos y el derecho al trabajo para la mujer en  Cartagena de Indias </t>
  </si>
  <si>
    <t>Generar de ingresos y empleo para las mujeres del Distrito.</t>
  </si>
  <si>
    <t xml:space="preserve"> Generar de ingresos y empleo para las mujeres del Distrito.</t>
  </si>
  <si>
    <t xml:space="preserve">Inversiones en Cartagena destino de talla mundial en el Distrito de  Cartagena de Indias </t>
  </si>
  <si>
    <t>Organizar eventos periódicos de networking y mesas de diálogo entre autoridades locales, empresas, ONGs y otras organizaciones para fomentar relaciones y alianzas estratégicas</t>
  </si>
  <si>
    <t>Articular los diferentes actores de cooperación en el ámbito local nacional o internacional en la ciudad de Cartagena</t>
  </si>
  <si>
    <t xml:space="preserve"> Cooperación Para Avanzar</t>
  </si>
  <si>
    <t xml:space="preserve">Fortalecimiento del sistema de archivo y gestión documental del Distrito de  Cartagena de Indias </t>
  </si>
  <si>
    <t>Fortalecimiento de la Gestión Documental mediante el avance en la implementación del Plan Institucional de Archivos – PINAR, para aumentar la eficiencia en los procesos documentales</t>
  </si>
  <si>
    <t>Fortalecer la gestión y preservación del patrimonio documental del Distrito de Cartagena.</t>
  </si>
  <si>
    <t xml:space="preserve"> Transformación Digital Del Sistema De Archivo Para La Gestión Pública Eficiente</t>
  </si>
  <si>
    <t xml:space="preserve">Fortalecimiento de la participación sociopolitica juvenil del distrito de  Cartagena de Indias </t>
  </si>
  <si>
    <t>Desarrollar acciones enmarcadas en la Dimensión de participación de la Política Publica Distrital de juventudes con el fin de aumentar la participación juvenil.</t>
  </si>
  <si>
    <t xml:space="preserve">AUMENTAR LA PARTICIPACIÓN DE LA POBLACIÓN JUVENIL EN ESPACIOS E INSTANCIAS DE PARTICIPACIÓN REPRESENTACIÓN E INCIDENCIA JUVENIL Y CIUDADANA EN EL DISTRITO DE CARTAGENA DE INDIAS </t>
  </si>
  <si>
    <t xml:space="preserve"> Promoción Y Garantía Para La Participación Sociopolítica Juvenil</t>
  </si>
  <si>
    <t xml:space="preserve">Fortalecimiento de estrategias para la inserción laboral competencias socio-ocupacionales y empresariales de los jóvenes en el distrito de   Cartagena de Indias </t>
  </si>
  <si>
    <t>Desarrollar estrategias de formación y fortalecimiento para la inserción laboral, las competencias socio ocupacionales y empresariales en los jóvenes de la ciudad</t>
  </si>
  <si>
    <t>AUMENTAR LAS OPORTUNIDADES DE LOS JÓVENES PARA EL EMPLEO DIGNO EL DESARROLLO DE EMPRENDIMIENTOS Y ECONOMÍAS COLABORATIVAS SOLIDARIAS.</t>
  </si>
  <si>
    <t xml:space="preserve"> Cartagena Fomenta La Inclusión Productiva Juvenil</t>
  </si>
  <si>
    <t xml:space="preserve">Fortalecimiento del plan estratégico  de seguridad integral TITAN 24 en el Distrito de  Cartagena de Indias </t>
  </si>
  <si>
    <t>Aumentar el impacto de las intervenciones en el territorio, articulando y coordinando las estrategias, lineamientos y acciones implementadas por la Secretaría del Interior y Convivencia Ciudadana con la institucionalidad para la reducción del delito</t>
  </si>
  <si>
    <t>Reducir el delito y el crimen en el Distrito de Cartagena de Indias.</t>
  </si>
  <si>
    <t xml:space="preserve"> Plan Estratégico De Seguridad Integral Titan </t>
  </si>
  <si>
    <t xml:space="preserve">Fortalecimiento de la estrategia de atención distrital a jóvenes y adolescentes del sistema de responsabilidad penal para adolescentes-SRPA en la ciudad de   Cartagena de Indias </t>
  </si>
  <si>
    <t>Fortalecer la estrategia de atención distrital a jóvenes y adolescentes del SRPA en la ciudad de Cartagena, abarcando a población que ingresa y egresa del sistema.</t>
  </si>
  <si>
    <t xml:space="preserve">Fortalecimiento del servicio del Sistema Integrado de Transporte Masivo - Transcaribe S.A.  Cartagena de Indias </t>
  </si>
  <si>
    <t xml:space="preserve"> Realizar mejoras en el servicio, compra de equipos tecnológicos, implementación de un sistema de información al usuario, continuar la implementación del sistema de recaudo, cubrimiento 100% de vigilancia, fortalecimiento del equipo de cara al usuario</t>
  </si>
  <si>
    <t>Realizar mejoras en el servicio, compra de equipos tecnológicos, implementación de un sistema de información al usuario, continuar la implementación del sistema de recaudo, cubrimiento 100% de vigilancia, fortalecimiento del equipo de cara al usuario</t>
  </si>
  <si>
    <t xml:space="preserve">Fortalecimiento  de las estrategias de salud para la población en pobreza extrema  Cartagena de Indias </t>
  </si>
  <si>
    <t>Planear, coordinar y ejecutar acciones encaminadas a brindar atención a la población en situación de pobreza extrema en salud comunitaria integral</t>
  </si>
  <si>
    <t xml:space="preserve"> Salud Para La Superación De La Pobreza Extrema  </t>
  </si>
  <si>
    <t xml:space="preserve">Mejoramiento de la convivencia ciudadana en el Distrito de   Cartagena de Indias </t>
  </si>
  <si>
    <t>mejorar de la convivencia ciudadana en el Distrito de Cartagena de Indias</t>
  </si>
  <si>
    <t xml:space="preserve"> mejorar de la convivencia ciudadana en el Distrito de Cartagena de Indias</t>
  </si>
  <si>
    <t xml:space="preserve">Servicio de atención integral a los adultos mayores del distrito de  Cartagena de Indias </t>
  </si>
  <si>
    <t>Asistencia y atención integral a las Personas mayore a través del programa Integral de rehabilitación de infraestructura desarrollado en 12 centros de vida (CDV) de adulto mayor del Distrito de Cartagena de Indias y grupos organizados.</t>
  </si>
  <si>
    <t xml:space="preserve">Servicio de atencion integral a la poblacion habitante de calle del distrito de   Cartagena de Indias </t>
  </si>
  <si>
    <t xml:space="preserve"> Atender integralmente al habitante de calle en el distrito de Cartagena de Indias por de ofertas de servicios de atención y rehabilitación.</t>
  </si>
  <si>
    <t xml:space="preserve"> Atender integralmente al habitante de calle en el distrito de Cartagena de Indias por de ofertas de servicios de atención y rehabilitación</t>
  </si>
  <si>
    <t xml:space="preserve"> Ciudadanos Habitantes De Calle Con Protección Social Y Garantía De Derechos</t>
  </si>
  <si>
    <t xml:space="preserve">Implementación de estrategias de Dinamica Familiar como soporte social para la disminución de la pobreza en  Cartagena de Indias </t>
  </si>
  <si>
    <t>ejecutar acciones encaminadas a brindar atención a la población en situación de pobreza extrema, con el objetivo de brindar soluciones dentro de las actividades de formación y lúdicas recreativas</t>
  </si>
  <si>
    <t>ejecutar acciones encaminadas a brindar atención a la población en situación de pobreza extrema, con el objetivo de brindar soluciones dentro de las actividades de formación y lúdicas recreativas.</t>
  </si>
  <si>
    <t xml:space="preserve"> Dinámica Familiar Para La Superación De La Pobreza Extrema</t>
  </si>
  <si>
    <t xml:space="preserve">Fortalecimiento  de la Estrategia Bancarización para la población de pobreza extrema y desigualdad en la  Cartagena de Indias </t>
  </si>
  <si>
    <t>Promover la cultura del ahorro e inclusión financiera de los segmentos más vulnerables, ampliando la base de personas que acceden a servicios bancarios como cuentas de ahorro</t>
  </si>
  <si>
    <t xml:space="preserve"> Bancarización Para La Superación De La Pobreza Extrema</t>
  </si>
  <si>
    <t xml:space="preserve">Fortalecimiento  la estrategia de Habitabilidad para el mejoramiento de vivienda de las familias en situación de pobreza extrema   Cartagena de Indias </t>
  </si>
  <si>
    <t xml:space="preserve"> Mejorar las viviendas priorizadas para saneamiento básico y pisos inadecuados en las hogares con población de pobreza extrema en el distrito de Cartagena</t>
  </si>
  <si>
    <t>Mejorar las viviendas priorizadas para saneamiento básico y pisos inadecuados en las hogares con población de pobreza extrema en el distrito de Cartagena.</t>
  </si>
  <si>
    <t xml:space="preserve"> Habitabilidad Para La Superación De La Pobreza Extrema</t>
  </si>
  <si>
    <t xml:space="preserve">Implementación  DEL CENTRO DE INVESTIGACIÓN PARA LA PLANEACIÓN SOCIOECONÓMICA Y TERRITORIAL   Cartagena de Indias </t>
  </si>
  <si>
    <t>Implementación Centro de Investigación</t>
  </si>
  <si>
    <t xml:space="preserve"> Centro De Investigación Para La Planeación Socioeconómica Y Territorial</t>
  </si>
  <si>
    <t xml:space="preserve">Fortalecimiento de las estrategia de identificación para la superación de la pobreza extremaydesigualdad  Cartagena de Indias </t>
  </si>
  <si>
    <t>Planear, coordinar y ejecutar acciones encaminadas a brindar atención a la población en situación de pobreza extrema, con el objetivo de brindar soluciones a las necesidades de identificación de la población en extrema pobreza</t>
  </si>
  <si>
    <t xml:space="preserve"> Identificación Para La Superación De La Pobreza Extrema</t>
  </si>
  <si>
    <t xml:space="preserve">Fortalecimiento de la estrategia de Educación para la superación de la pobreza extrema y desigualdad  Cartagena de Indias </t>
  </si>
  <si>
    <t>Programa Integral de Apoyo Académico y Psicosocial
Acciones Incluidas:
 Implementar programas de tutoría y mentoría.
 Proveer servicios de consejería y apoyo psicológico.
 Capacitar a los docentes en metodologías pedagógicas innovadoras y en manejo</t>
  </si>
  <si>
    <t>Programa Integral de Apoyo Académico y Psicosocial Acciones Incluidas:  Implementar programas de tutoría y mentoría.  Proveer servicios de consejería y apoyo psicológico.  Capacitar a los docentes en metodologías pedagógicas innovadoras y en manej</t>
  </si>
  <si>
    <t xml:space="preserve"> Educación Para La Superación De La Pobreza Extrema</t>
  </si>
  <si>
    <t xml:space="preserve">Fortalecimiento y Sostenibilidad del Espacio Público del Centro Histórico en el Distrito de  Cartagena de Indias </t>
  </si>
  <si>
    <t>Fomento de un entorno urbano sostenible y participativo, que promueva la conservación y apropiación responsable de plazas, parques, plazoletas, zonas verdes en el Centro Histórico Patrimonial de la ciudad de Cartagena de Indias</t>
  </si>
  <si>
    <t xml:space="preserve">Diseño y Generación de Espacios Públicos Revitalizados y Adaptados para Todos en el Distrito de  Cartagena de Indias </t>
  </si>
  <si>
    <t>Creación y revitalización de espacios públicos adaptados al cambio climático, con enfoque cultural, creativo y sostenible.</t>
  </si>
  <si>
    <t xml:space="preserve">  Generación De Espacios Públicos Revitalizados Y Adaptados Para Todos</t>
  </si>
  <si>
    <t xml:space="preserve">Implementación de las estrategias de participación ciudadana y gobernanza en la población de pobreza extrema del Distrito  Cartagena de Indias </t>
  </si>
  <si>
    <t>Después de analizar las alternativas con la matriz de criterios, se selecciona la Alternativa 1: Enfoque Integral Mínimo, la cual se denomina GOBIERNO CERCANO A LA COMUNIDAD “Gobierno al Barrio”. Esta alternativa ofrece una cobertura completa de zona</t>
  </si>
  <si>
    <t xml:space="preserve"> Fortalecimiento Institucional Para La Superación De La Pobreza Extrema</t>
  </si>
  <si>
    <t xml:space="preserve">Recuperación y Transformación del Espacio Público en el Distrito de  Cartagena de Indias </t>
  </si>
  <si>
    <t>Recuperación y transformación de manera integral del espacio público destinado al aprovechamiento, goce y disfrute de la población de Cartagena de Indias</t>
  </si>
  <si>
    <t xml:space="preserve"> Recuperación Y Transformación Del Espacio Público</t>
  </si>
  <si>
    <t xml:space="preserve">Mejoramiento de la capacidad institucional y operativa para la lucha contra la trata de personas con enfoque de derechos humanos en el distrito de   Cartagena de Indias </t>
  </si>
  <si>
    <t>Mejorar las capacidades de lucha contra la trata de personas con enfoque de derechos humanos en el Distrito</t>
  </si>
  <si>
    <t>Mejorar la capacidad institucional y operativa para la lucha contra la trata de personas con enfoque de derechos humanos en el Distrito de Cartagena.</t>
  </si>
  <si>
    <t xml:space="preserve"> Derechos Humanos Para La Vida Digna</t>
  </si>
  <si>
    <t xml:space="preserve">Implementación de la Estrategia Ollas Comunitarias para una Cartagena Sin Hambre   Cartagena de Indias </t>
  </si>
  <si>
    <t>Niños en primera infancia, personas mayores y población con discapacidad atendidos con la estrategia de ollas comunitarias para una Cartagena sin hambre</t>
  </si>
  <si>
    <t>Disminuir los niveles de inseguridad alimentaria que afectan a la población en pobreza extrema de Cartagena.</t>
  </si>
  <si>
    <t xml:space="preserve"> Seguridad Alimentaria Y Nutrición Para La Superación De La Pobreza Extrema</t>
  </si>
  <si>
    <t xml:space="preserve">Fortalecimiento  de la estrategia generación de Ingresos y Trabajo para la población en pobreza extrema del Distrito de   Cartagena de Indias </t>
  </si>
  <si>
    <t>Fortalecimiento de unidades productivas, organizaciones de economía solidaria, cabildos indígenas y vinculación laboral formal a la población en pobreza extrema y vulnerable en el Distrito de Cartagena de Indias.</t>
  </si>
  <si>
    <t>Aumentar los ingresos y el trabajo de familias en pobreza extrema del Distrito de Cartagena de Indias.</t>
  </si>
  <si>
    <t xml:space="preserve"> Ingreso Y Trabajo Para La Superación De La Pobreza Extrema</t>
  </si>
  <si>
    <t xml:space="preserve">Formulación y seguimiento al  Plan Especial de Manejo y protección del Centro Histórico y su área de influencia en el Distrito de  Cartagena de Indias </t>
  </si>
  <si>
    <t>Formular y realizar seguimiento a un instrumento de gestión y planificación territorial del patrimonio material e inmaterial para el distrito de Cartagena de Indias y su área de influencia bajo la normatividad vigente (Decreto 2358 de 2019)</t>
  </si>
  <si>
    <t>Proteger y salvaguardar los bienes de interés cultural del Centro de Histórico y su zona de influencia</t>
  </si>
  <si>
    <t xml:space="preserve"> Instrumentos De Planificación Territorial </t>
  </si>
  <si>
    <t xml:space="preserve">Actualización de la metodologia sisben IV en   Cartagena de Indias </t>
  </si>
  <si>
    <t>Actualizar en un 100% el Sistema de Información Distrital, De los posibles beneficiarios de programas estatales</t>
  </si>
  <si>
    <t>Aumentar la calidad en el proceso de recolección de información para la asignación de categorías SISBÉN en el Distrito de Cartagena.</t>
  </si>
  <si>
    <t xml:space="preserve">Adecuación del Espacio Público al Cambio Climático en el Distrito de  Cartagena de Indias </t>
  </si>
  <si>
    <t>Espacios públicos adaptados al cambio climático que promuevan la sostenibilidad ambiental, el aumento de la calidad de vida, el fomento de la integración social y el bienestar de los ciudadanos.</t>
  </si>
  <si>
    <t>Adaptar los espacios públicos al cambio climático para mejorar la calidad de vida urbana y promover la sostenibilidad ambiental.</t>
  </si>
  <si>
    <t xml:space="preserve"> Adaptación Del Espacio Público Al Cambio Climático</t>
  </si>
  <si>
    <t xml:space="preserve">Diseño de la Movilidad Ordenada Sostenible y Amigable con el Medio Ambiente en el Espacio Público del Distrito de  Cartagena de Indias </t>
  </si>
  <si>
    <t>Mejorar el tráfico vehicular y garantizar el desplazamiento seguro de la ciudadanía Cartagenera.</t>
  </si>
  <si>
    <t xml:space="preserve">Actualización de  la Estratificación Socioeconómica del Distrito de  Cartagena de Indias </t>
  </si>
  <si>
    <t>Actualización continua de la estratificación socioeconómica del Distrito de Cartagena de Indias</t>
  </si>
  <si>
    <t>Actualizar la Clasificación Socioeconómica de los Predios Residenciales en el Distrito de Cartagena</t>
  </si>
  <si>
    <t xml:space="preserve">Actualización y seguimiento al Plan de Ordenamiento Territorial en el Distrito de   Cartagena de Indias </t>
  </si>
  <si>
    <t>Adelantar el proceso de formulación y adopción de los instrumentos de planificación territorial (Plan de Ordenamiento Territorial)</t>
  </si>
  <si>
    <t>Formular un instrumento de planificación territorial revisado ajustado y actualizado en cumplimiento del Decreto 1232 de 2020</t>
  </si>
  <si>
    <t xml:space="preserve">Construcción de un futuro sostenible y equitativo para el Distrito de   Cartagena de Indias </t>
  </si>
  <si>
    <t>Acceso a recursos, asociaciones y cooperación internacional alineados con la economía circular.</t>
  </si>
  <si>
    <t>Promover la transición hacia una economía circular mediante medidas que fomenten el uso eficiente de recursos la conservación de ecosistemas y una gestión sostenible de residuos para impulsar el desarrollo sostenible y mejorar la calidad de vida.</t>
  </si>
  <si>
    <t xml:space="preserve">Integración  socio económica y acceso a servicios para las poblaciones migrantes retornados y de acogida en el Distrito de  Cartagena de Indias </t>
  </si>
  <si>
    <t>Visibilizar la oferta de servicios del Centro Intégrate, por medio de campañas de comunicación en los medios de comunicación, redes y estrategias de voz a voz</t>
  </si>
  <si>
    <t>Aumentar los niveles de integración socio económica y acceso a servicios por parte de las poblaciones migrante refugiada retornada y de acogida en Cartagena</t>
  </si>
  <si>
    <t xml:space="preserve">Prevención promoción y protección de los derechos humanos con enfoque diferencial y de género en el distrito de   Cartagena de Indias </t>
  </si>
  <si>
    <t>Prevención, promoción y protección de los derechos humanos con enfoque diferencial y de género en el Distrito de Cartagena de Indias.</t>
  </si>
  <si>
    <t xml:space="preserve">Promover una cultura de prevención promoción y protección de los derechos humanos con un enfoque diferencial y de género en el Distrito de Cartagena. </t>
  </si>
  <si>
    <t xml:space="preserve">Construcción de Paz territorial en el Distrito de   Cartagena de Indias </t>
  </si>
  <si>
    <t>Fomentar la construcción de paz territorial en el Distrito de Cartagena de Indias con enfoque diferencial y de género</t>
  </si>
  <si>
    <t>Fomentar la construcción de paz territorial en el Distrito de Cartagena de Indias con enfoque diferencial y de género.</t>
  </si>
  <si>
    <t xml:space="preserve"> Asistencia, Atención Y Reparación Efectiva E Integral A Las Víctimas Del Conflicto Armado</t>
  </si>
  <si>
    <t xml:space="preserve">Fortalecimiento de la Conexión entre el Castillo de San Felipe de Barajas y su Área de influencia en el Distrito de  Cartagena de Indias </t>
  </si>
  <si>
    <t>FORTALECEMIENTO DE LA CONEXIÓN ENTRE EL CASTILLO DE SAN FELIPE DE BARAJAS Y SU ÁREA DE INFLUENCIA PARA LA RECUPERACIÓN DEL PATRIMONIO ARQUEOLÓGICO, MATERIAL E INMATERIAL</t>
  </si>
  <si>
    <t xml:space="preserve"> Conexión Entre El Castillo De San Felipe De Barajas Y Su Área De Influencia Para La Recuperación Del Patrimonio Arqueológico, Material E Inmaterial</t>
  </si>
  <si>
    <t xml:space="preserve">Formulación e implementación de Instrumentos de Planificación Territorial Intermedia en el Distrito de   Cartagena de Indias </t>
  </si>
  <si>
    <t>Formulación e implementación de Instrumentos de Planificación Territorial Intermedia</t>
  </si>
  <si>
    <t>Generar las condiciones para el desarrollo económico social ambiental y de ordenamiento territorial en el Distrito de Cartagena de Indias</t>
  </si>
  <si>
    <t xml:space="preserve">Prevención protección atención asistencia y reparación efectiva e integral a las víctimas del conflicto en el distrito de   Cartagena de Indias </t>
  </si>
  <si>
    <t>Implementar y coordinar acciones necesarias para garantizar la prevención, protección, atención, asistencia y reparación efectiva e integral a las víctimas del conflicto armado sujeto de atención en el Distrito de Cartagena de Indias</t>
  </si>
  <si>
    <t xml:space="preserve">Garantizar la prevención protección atención asistencia y reparación efectiva e integral a las víctimas del conflicto armado sujeto de atención en el Distrito de Cartagena de Indias. </t>
  </si>
  <si>
    <t xml:space="preserve">Fortalecimiento de las capacidades administrativas logisticas y operativas del fondo de seguridad territorial del distrito de    Cartagena de Indias </t>
  </si>
  <si>
    <t>Disminuir las tasas de inseguridad en el distrito de Cartagena de indias</t>
  </si>
  <si>
    <t>Disminuir las tasas de inseguridad en el distrito de Cartagena de indias.</t>
  </si>
  <si>
    <t xml:space="preserve">Fortalecimiento de las capacidades tecnológicas y operativas de la unidad administrativa especial migración Colombia en el distrito de  Cartagena de Indias </t>
  </si>
  <si>
    <t>Fortalecer las capacidades tecnológicas y operativas de la Unidad Administrativa Especial Migración Colombia en Cartagena de Indias.</t>
  </si>
  <si>
    <t xml:space="preserve">Fortalecimiento de medios tecnológicos para la unidad nacional de protección en el distrito de  Cartagena de Indias </t>
  </si>
  <si>
    <t>Disminuir el riesgo de muerte de la población beneficiaria de la UNP</t>
  </si>
  <si>
    <t xml:space="preserve">Adecuación de la sede de la fiscalía general de la nación ubicada en el barrio crespo calle 66 4 -86 edificio Hocol pisos 1 y exteriores del distrito de  Cartagena de Indias </t>
  </si>
  <si>
    <t>Adecuar la infraestructura física de la fiscalía general de la Nación en Cartagena de Indias para una optima prestación de sus servicios a la ciudadanía.</t>
  </si>
  <si>
    <t xml:space="preserve">Fortalecimiento integral del servicio de la policía en el distrito de  Cartagena de Indias </t>
  </si>
  <si>
    <t>Fortalecer las capacidades logísticas e institucionales de la Policía metropolitana de Cartagena de Indias.</t>
  </si>
  <si>
    <t xml:space="preserve">Formulación de instrumentos para la restauración integral de la Ciénaga de la Virgen   Cartagena de Indias </t>
  </si>
  <si>
    <t>Contribuir a la restauración ecológica y a la cohesión social en el área de influencia de la Ciénaga de la Virgen</t>
  </si>
  <si>
    <t xml:space="preserve">Fortalecimiento de las Capacidades Operativas de la Armada Nacional para la oportuna asistencia militar e incremento de la protección y seguridad ciudadana en el distrito de  Cartagena de Indias </t>
  </si>
  <si>
    <t>Disminuir tasa de inseguridad marítima y terrestre en el distrito de Cartagena de indias.</t>
  </si>
  <si>
    <t xml:space="preserve">Implementación de la estrategia  Llego me quedo y me supero; atención a jóvenes adultos y mayores en el Distrito   Cartagena de Indias </t>
  </si>
  <si>
    <t>07 SECRETARIA DE EDUCACION</t>
  </si>
  <si>
    <t>Disminuir el Analfabetismo en la población jóvenes y adultos Clei 1.</t>
  </si>
  <si>
    <t xml:space="preserve"> Yo Cuento </t>
  </si>
  <si>
    <t xml:space="preserve">Formulación  y seguimiento de instrumentos de planificación territorial para la zona Chambacú Torices y La Unión en el Distrito de  Cartagena de Indias </t>
  </si>
  <si>
    <t>Formular un instrumento de planificación territorial de Plan Parcial Chambacú Torices - La Unión.</t>
  </si>
  <si>
    <t xml:space="preserve">Modernización del Sistema Distrital de Planeación para una Inversión Pública Eficiente y Transparente en   Cartagena de Indias </t>
  </si>
  <si>
    <t>Modernizar y Articular el Sistema de Inversión Pública con el Modelo de Planeación y Gestión MIPG</t>
  </si>
  <si>
    <t xml:space="preserve">Apoyo AL FORTALECIMIENTO INSTITUCIONAL DE RENTA CIUDADANA RENTA JOVEN Y COLOMBIA MAYOR PARA LA SUPERACIÓNDE LA POBREZA EXTREMA EN  Cartagena de Indias </t>
  </si>
  <si>
    <t>Garantizar el acceso a la cobertura total de los potenciales beneficiarios del programa renta ciudadana renta joven y Colombia mayor quese encuentran en condición de pobreza y pobreza extrema focalizadas por el Departamento Nacional de planeación</t>
  </si>
  <si>
    <t xml:space="preserve"> Fortalecimiento Institucional De Renta Ciudadana, Renta Joven Y Colombia Mayor Para La Superación De La Pobreza Extrema</t>
  </si>
  <si>
    <t xml:space="preserve">Implementación  La Escuela generadoras de bienestar y ciudadanía en acción en instituciones educativas oficiales del Distrito  Cartagena de Indias </t>
  </si>
  <si>
    <t>Asistencias técnicas y acciones de fortalecimiento de los proyectos pedagógicos transversales en educación ambiental, financiera-emprendimiento, seguridad vial y cultura ciudadana en instituciones educativas oficiales del distrito de Cartagena.</t>
  </si>
  <si>
    <t xml:space="preserve">	Fomentar la Implementación de los proyectos pedagógicos transversales de educación ambiental, emprendimiento, seguridad vial, cultura ciudadana y gestión del riesgo escolar que promuevan la formación integral de los estudiantes en las instituciones e</t>
  </si>
  <si>
    <t>PROGRAMA ESCUELA HOGAR.</t>
  </si>
  <si>
    <t xml:space="preserve">Formación  en derechos humanos prevención de las violencias basadas en género y todo tipo de discriminación en las instituciones educativas oficiales del distrito de Cartagena de indias barullos de género desde las escuelas  Cartagena de Indias </t>
  </si>
  <si>
    <t>Fortalecer los mecanismos, herramientas e instrucción pedagógica para la implementación de los protocolos, acciones de prevención y atención para hacer frente a los diferentes tipos de violencia de género, discriminación y violación a los derechos hu</t>
  </si>
  <si>
    <t xml:space="preserve"> Escuela Hogar </t>
  </si>
  <si>
    <t xml:space="preserve">Fortalecimiento de las competencias digitales mediante la integración de las TIC en los procesos de enseñanza aprendizaje de las instituciones educativas oficiales de  Cartagena de Indias </t>
  </si>
  <si>
    <t>Promover el desarrollo de competencias digitales a través de la articulación de las Tecnologías de las Información y las Comunicaciones con los procesos de enseñanza aprendizaje en las instituciones educativas oficiales del distrito de Cartagena.</t>
  </si>
  <si>
    <t xml:space="preserve"> Cartagena, Territorio Digital</t>
  </si>
  <si>
    <t xml:space="preserve">Asistencia Revitalización de las prácticas etnoeducativas y respeto a la diversidad.  Cartagena de Indias </t>
  </si>
  <si>
    <t>Promover el desarrollo de las prácticas etnoeducativas, el reconocimiento y respeto a la diversidad en las I.E.O acorde con la pertinencia y la caracterización del territorio.</t>
  </si>
  <si>
    <t xml:space="preserve"> Cartagena Territorio Plurilingüe</t>
  </si>
  <si>
    <t xml:space="preserve">Implementación del ecosistemas de infancias en clave de derechos en el Distrito de  Cartagena de Indias </t>
  </si>
  <si>
    <t xml:space="preserve">Mejorar las oportunidades para el aprendizaje y el desarrollo integral de los niños y las niñas del nivel de preescolar </t>
  </si>
  <si>
    <t xml:space="preserve"> Fortalecimiento De La Gestión Escolar En Las Instituciones Educativas Oficiales</t>
  </si>
  <si>
    <t xml:space="preserve">Fortalecimiento de los Procesos formativos que favorezcan los procesos pedagógicos de los docentes y estudiantes de las instituciones educativas oficiales.  Cartagena de Indias </t>
  </si>
  <si>
    <t xml:space="preserve">Desarrollar programas de formación permanente y posgrados en sus diferentes modalidades Programas de Formación Permanente de Docentes-PFPD programas de formación pedagógica y disciplinar </t>
  </si>
  <si>
    <t xml:space="preserve"> Formación Y Cualificación De Docentes Y Directivos Docentes</t>
  </si>
  <si>
    <t xml:space="preserve">Formación en competencias a docentes y estudiantes de las instituciones educativas  Cartagena de Indias </t>
  </si>
  <si>
    <t>Mejorar los resultados en las pruebas saber 11 en las Instituciones Educativas Oficiales del Distrito de Cartagena</t>
  </si>
  <si>
    <t xml:space="preserve"> Cartagena Mejor Educada</t>
  </si>
  <si>
    <t xml:space="preserve">Administración del talento humano del servicio educativo oficial docentes directivos docentes y administrativos del Distrito de  Cartagena de Indias </t>
  </si>
  <si>
    <t>Garantizar el cumplimiento de la legislación laboral vigente en el marco de la prestación del servicio educativo del sector Oficial.</t>
  </si>
  <si>
    <t xml:space="preserve"> Me Quedo Porque Me Quedo</t>
  </si>
  <si>
    <t xml:space="preserve">Implementación de la Estrategia Educación Sin Edad Para la Atención a la Población en Extra edad en  Cartagena de Indias </t>
  </si>
  <si>
    <t>Disminuir índice de Extra edad de niñas niños adolescentes y jóvenes en el distrito de Cartagena.</t>
  </si>
  <si>
    <t xml:space="preserve">Implementación Del Proyecto Todos por la Permanencia  Cartagena de Indias </t>
  </si>
  <si>
    <t>Disminuir el riesgo de deserción en los establecimientos educativos de la oferta oficial del Distrito de Cartagena.</t>
  </si>
  <si>
    <t xml:space="preserve">Optimización De La Operación De Las Instituciones Educativas Oficiales De  Cartagena de Indias </t>
  </si>
  <si>
    <t>Garantizar el funcionamiento y operación de instituciones educativas oficiales para la prestación del servicio educativo óptimo en el distrito de Cartagena.</t>
  </si>
  <si>
    <t xml:space="preserve">Implementación de la estrategia Descubriendo Mi Escuela para la atención a la primera infancia en  Cartagena de Indias </t>
  </si>
  <si>
    <t>Mejorar la Capacidad de respuesta de la entidad territorial para el acceso y la permanencia de las niñas y niños que requieren educación preescolar en el sistema educativo oficial.</t>
  </si>
  <si>
    <t xml:space="preserve"> Avanzando Desde El Comienzo</t>
  </si>
  <si>
    <t xml:space="preserve">Modernización de la Infraestructura Educativa del Distrito  Cartagena de Indias </t>
  </si>
  <si>
    <t>MEJORAR CONDICIONES PARA LA FORMACIÓN Y EL DESARROLLO DE COMPETENCIAS BÁSICAS Y SOCIALES DE LA POBLACIÓN EN PROCESO DE FORMACIÓN ESCOLAR</t>
  </si>
  <si>
    <t xml:space="preserve">Implementación de la estrategia Una Escuela Transformadora para la Inclusión y Diversidad en  Cartagena de Indias </t>
  </si>
  <si>
    <t>Mitigar las barreras estructurales para el acceso y la permanencia de la población diversa en el sistema educativo del Distrito de Cartagena.</t>
  </si>
  <si>
    <t xml:space="preserve">Fortalecimiento del Plan de Lectura Escritura y Oralidad ESPALEER: Escucha Parlamenta Lee Redacta en las instituciones educativas de  Cartagena de Indias </t>
  </si>
  <si>
    <t>Fortalecimiento del Plan de Lectura, Escritura y Oralidad “ESPALEER”, en las IEO de Cartagena, que incluya el Acompañamiento para la implementación de los PILEOS, bibliotecas escolares y radio escolar.</t>
  </si>
  <si>
    <t>Fomentar procesos de acompañamiento pedagógico para el mejoramiento de la lectura, escritura y oralidad en las instituciones educativas oficiales del Distrito de Cartagena.</t>
  </si>
  <si>
    <t>Levantemos la voz</t>
  </si>
  <si>
    <t xml:space="preserve">Consolidación de organizaciones sociales sólidas e incidentes en el desarrollo local en el distrito de  Cartagena de Indias </t>
  </si>
  <si>
    <t>28 INSTITUTO DISTRITAL DE ACCION COMUNAL DE CARTAGENA Y DEL CARIBE - IDCCC</t>
  </si>
  <si>
    <t>MEJORAR LA INCIDENCIA DE LA ADMINISTRACIÓN DISTRITAL EN LA GESTIÓN COMUNAL Y COMUNITARIA PARA EL DESARROLLO LOCAL.</t>
  </si>
  <si>
    <t xml:space="preserve"> Organizaciones Sociales Sólidas E Incidentes En El Desarrollo Local</t>
  </si>
  <si>
    <t xml:space="preserve">Innovación de procesos para fortalecer la capacidad administrativa y técnica de los organismo de acción comunal del distrito de  Cartagena de Indias </t>
  </si>
  <si>
    <t>ORGANIZAR ESTRUCTURALMENTE LOS ORGANISMOS DE ACCIÓN COMUNAL DEL DISTRITO DE CARTAGENA DE INDIAS Y EL ENTE ENCARGADO DE LA INSPECCIÓN VIGILANCIA Y CONTROL.</t>
  </si>
  <si>
    <t xml:space="preserve"> Organismos Comunales Técnicos Y Administrativamente Eficientes</t>
  </si>
  <si>
    <t xml:space="preserve">Fortalecimiento del Acceso y Permanencia a la Educación Superior para los Bachilleres del Distrito de  Cartagena de Indias </t>
  </si>
  <si>
    <t>Aumentar el acceso y permanencia de los egresados del sistema educativo oficial del Distrito de Cartagena a la Educación Superior.</t>
  </si>
  <si>
    <t xml:space="preserve"> Unidos Por El Sueño Superior</t>
  </si>
  <si>
    <t xml:space="preserve">Fortalecimiento de la Educación Media Técnica y su Articulación con la Educación Superior en el Distrito de  Cartagena de Indias </t>
  </si>
  <si>
    <t>Aumentar el acceso calidad y articulación de la formación media técnica con la educación superior para los estudiantes de las Instituciones Educativas Oficiales del Distrito de Cartagena</t>
  </si>
  <si>
    <t xml:space="preserve">Generación de Oportunidades de Acceso y Permanencia a la Educación para el Trabajo y el Desarrollo Humano para Egresados del Sistema Educativo Oficial Pertenecientes a Grupos Vulnerables del Distrito de  Cartagena de Indias </t>
  </si>
  <si>
    <t>Implementar alternativas de formación para la empleabilidad de la población vulnerable egresada de las Instituciones Educativas Oficiales del Distrito de Cartagena</t>
  </si>
  <si>
    <t xml:space="preserve">Apoyo a la participación ciudadana para garantizar las decisiones  asertivas en bienestar general de la población del distrito de  Cartagena de Indias </t>
  </si>
  <si>
    <t>Mejorar la participación de la ciudadanía en los procesos de construcción de ciudad y participación ciudadana.</t>
  </si>
  <si>
    <t xml:space="preserve"> Participando Decidimos Y Avanzamos</t>
  </si>
  <si>
    <t xml:space="preserve">Implementación del proyecto La escuela nos espera en el Distrito de  Cartagena de Indias </t>
  </si>
  <si>
    <t>Aumentar la cobertura educativa para garantizar la prestación del servicio educativo en el Distrito de Cartagena</t>
  </si>
  <si>
    <t xml:space="preserve">Implementación Potenciarte  Cartagena de Indias </t>
  </si>
  <si>
    <t>Optimizar el aprovechamiento del tiempo libre de los estudiantes de las Instituciones Educativas Oficiales en su proyecto educativo</t>
  </si>
  <si>
    <t xml:space="preserve">Fortalecimiento Institucional de la Secretaría de Educación de  Cartagena de Indias </t>
  </si>
  <si>
    <t>Fortalecer y dinamizar la gestión institucional de la SED</t>
  </si>
  <si>
    <t xml:space="preserve"> Avanzamos En El Fortalecimiento Institucional De La Secretaría De Educación</t>
  </si>
  <si>
    <t xml:space="preserve">Implementación De La Estrategia Alimentando Sueños Y Conocimientos Alimentación Escolar   Cartagena de Indias </t>
  </si>
  <si>
    <t>oIncrementar los niveles de permanencia de los niños niñas adolescentes y jóvenes en la jornada académica que asisten a los establecimientos educativos oficiales en la entidad territorial</t>
  </si>
  <si>
    <t xml:space="preserve">Mejoramiento del bienestar y protección de los funcionarios de la sed para contribuir a una mejor calidad de vida en el distrito de   Cartagena de Indias </t>
  </si>
  <si>
    <t>Motivar a los funcionarios de la Secretaria de Educación Distrital y aumentar su sentido de pertenencia institucional en un marco de autocuidado laboral</t>
  </si>
  <si>
    <t xml:space="preserve">Fortalecimiento al Consejo Territorial de Planeación Consejo Consultivo de Ordenamiento Territorial y el Consejo de Participación Ciudadana en el Distrito   Cartagena de Indias </t>
  </si>
  <si>
    <t>Fortalecer a las Instancias del Sistema Distrital de Planeación Participativas con acompañamiento y apoyo técnico administrativo y logístico</t>
  </si>
  <si>
    <t xml:space="preserve"> Descentralización Administrativa </t>
  </si>
  <si>
    <t xml:space="preserve">Fortalecimiento de la formulación implementación y seguimiento a las Políticas Públicas Intersectoriales y con visión integral en el Distrito de   Cartagena de Indias </t>
  </si>
  <si>
    <t>Fortalecer la capacidad de las entidades distritales de Cartagena para formular implementar y hacer seguimiento a Políticas Públicas eficaces</t>
  </si>
  <si>
    <t xml:space="preserve"> Políticas Públicas Intersectoriales Y Con Visión Integral</t>
  </si>
  <si>
    <t>DESARROLLO DE INVESTIGACIONES PARA LA TRANSFORMACIÓN PRODUCTIVA EN EL DISTRITO DE CARTAGENA DE INDIAS Entidad: CARTAGENA DE INDIAS</t>
  </si>
  <si>
    <t>Desarrollo de Investigaciones como insumos para la transformación productiva y el fortalecimiento del mercado laboral con la oferta educativa del distrito</t>
  </si>
  <si>
    <t>Generar conocimiento sobre la situación actual de las dinámicas productivas y las necesidades del mercado laboral en Cartagena.</t>
  </si>
  <si>
    <t>Transformación productiva</t>
  </si>
  <si>
    <t xml:space="preserve">Actualización e Implementación del Plan 4C Cartagena Competitiva y Compatible con el Clima en Distrito de  Cartagena de Indias </t>
  </si>
  <si>
    <t>Actualizar e implementar estrategias, que mitiguen los riesgos asociados a eventos climáticos extremos.</t>
  </si>
  <si>
    <t xml:space="preserve">Generación de espacios para el derecho al juego en contextos seguros y estimulantes para niños, niñas y adolescentes indígenas del Distrito de  Cartagena de Indias </t>
  </si>
  <si>
    <t>Implementar un proyecto que promueva los derechos de la infancia y la adolescencia indígena con especial énfasis en la lúdica.</t>
  </si>
  <si>
    <t>Fortalecer los espacios de promoción y garantía del derecho al juego en contextos seguros y estimulantes para los niños, niñas y adolescentes indígenas del Distrito de Cartagena.</t>
  </si>
  <si>
    <t>ATENCIÓN INTEGRAL PARA LAS COMUNIDADES INDÍGENAS</t>
  </si>
  <si>
    <t>Recuperación DEL SISTEMA DE CANALES Y CAUCES PLUVIALES EN LA ZONA URBANA E INSULAR DE LA LOCALIDAD HISTORICA Y DEL CARIBE NORTE DEL DISTRITO DE Cartagena de Indias</t>
  </si>
  <si>
    <t>11 LOCALIDAD HISTORICA Y DEL CARIBE NORTE (LOCALIDAD 1)</t>
  </si>
  <si>
    <t>RECUPERACIÓN DEL SISTEMA DE CANALES Y CAUCES PLUVIALES EN LA ZONA URBANA E INSULAR DE LA LOCALIDAD HISTORICA Y DEL CARIBE NORTE DEL DISTRITO DE CARTAGENA DE INDIAS</t>
  </si>
  <si>
    <t>Disminución de la contaminación y recuperación del Sistema de Canales y Causes pluviales DE LA LOCALIDAD HISTORICA Y DEL CARIBE NORTE DEL DISTRITO DE Cartagena de Indias</t>
  </si>
  <si>
    <t xml:space="preserve">Implementación de zonas de estacionamientos regulados (ZER) en el Distrito de  Cartagena de Indias </t>
  </si>
  <si>
    <t>l alcance del proyecto es implementar un sistema de estacionamiento en vías y fuera de vías para la regulación, monitoreo y control del flujo vehicular. El producto principal son celdas de estacionamiento disponibles, el cual es medido a través de número de celdas, con una meta total programada de 20 celdas en puntos estratégicos de alto flujo vehicular, con el fin de regular, monitorear y controlar el flujo de vehículos en las principales calles y avenidas del Distrito de Cartagena. Para esto se propone el diseño y demarcación de 20 zonas de estacionamiento regulado (ZER) y la realización de 900 operativos contra el mal parqueo.</t>
  </si>
  <si>
    <t>Mejorar el flujo vehicular en calles y avenidas del Distrito de Cartagena</t>
  </si>
  <si>
    <t>Movilidad ordenada, sostenible y amigable con el medio ambiente</t>
  </si>
  <si>
    <t xml:space="preserve">Fortalecimiento de la Agricultura Campesina, Familiar y Comunitaria para las mujeres indígenas en el Distrito de  Cartagena de Indias </t>
  </si>
  <si>
    <t>Impulsar el desarrollo rural con: extensión agropecuaria a pequeños productores, producción nacional y local de insumos, infraestructura logística y eficiente, agricultura por contrato y compras públicas para la comercialización exitosa de la mujer.</t>
  </si>
  <si>
    <t>Fortalecer el nivel de producción, administración y comercialización en la agricultura familiar campesina y comunitaria para las mujeres indígenas del Distrito de Cartagena de Indias.</t>
  </si>
  <si>
    <t>Mujer Indígena, Familia y Generación de Ingresos</t>
  </si>
  <si>
    <t xml:space="preserve">Implementación de estrategias para impulsar la inclusión laboral y productiva de migrantes, retornados y personas acogidas en el distrito de  Cartagena de Indias </t>
  </si>
  <si>
    <t xml:space="preserve">	Desarrollar una (1) feria anual de empleabilidad en el distrito, buscando facilitar la vinculación laboral y además generar estrategias de inclusión productiva con el fin de impulsar la economía de los migrantes, retornados y personas acogidas.</t>
  </si>
  <si>
    <t>CONTRIBUIR CON LA ECONOMIA DE LA POBLACION MIGRANTE, RETORNADA Y DE COMUNIDADES DE COGIDA DEL DISTRITO DE CARTAGENA DE INDIAS.</t>
  </si>
  <si>
    <t>ATENCIÓN INTEGRAL AL MIGRANTE</t>
  </si>
  <si>
    <t xml:space="preserve">Reconstrucción AMPLIACIÓN Y PROLONGACIÓN DEL PASEO PEATONAL DEL PIE DE LA POPA, EN EL DISTRITO DE  Cartagena de Indias </t>
  </si>
  <si>
    <t>RECONSTRUCCIÓN, AMPLIACIÓN Y PROLONGACIÓN DEL PASEO PEATONAL DEL PIE DE LA POPA, EN EL DISTRITO DE CARTAGENA DE INDIAS</t>
  </si>
  <si>
    <t xml:space="preserve">Mejorar las condiciones en la infraestructura del Paseo Peatonal de la Avenida del Lago a la altura del barrio Pie de la Popa del Distrito de Cartagena de Indias </t>
  </si>
  <si>
    <t>Intervenciones urbanas integrales</t>
  </si>
  <si>
    <t xml:space="preserve">Implementación de un sistema de monitoreo, control y fiscalización electrónica del tránsito en el Distrito de   Cartagena de Indias </t>
  </si>
  <si>
    <t>El alcance de éste proyecto es implementar un sistema de fiscalización electrónica para la regulación, monitoreo y control del tránsito, donde el producto principal es el servicio de apoyo tecnológico para la seguridad ciudadana en las vías ,medido a través de Kilómetros de vías, con una meta programada de 15 km, con el fin de de aumentar la regulación, monitoreo y control del tránsito en el Distrito de Cartagena.Para esto se propone entre otras cosas la instalación de 30 puntos de la ciudad con sistema de monitoreo, control y fiscalización electrónica del tránsito y la implementación del servicio automatizado de regulación y control del tránsito.</t>
  </si>
  <si>
    <t>Aumentar la regulación, monitoreo y control del tránsito en el Distrito de Cartagena</t>
  </si>
  <si>
    <t>Fortalecimiento de la gestión administrativa y operativa del Departamento Administrativo de Tránsito y Transporte DATT</t>
  </si>
  <si>
    <t xml:space="preserve">Fortalecimiento EN LA GENERACIÓN DE INGRESOS Y EL DERECHO AL TRABAJO PARA MUJERES INDIGENAS EN EL DISTRITO DE  Cartagena de Indias </t>
  </si>
  <si>
    <t xml:space="preserve">	Generación de ingresos y empleo para las mujeres indígenas del Distrito.</t>
  </si>
  <si>
    <t>Disminuir los niveles de informalidad laboral y desempleo en las mujeres indígenas del distrito de Cartagena</t>
  </si>
  <si>
    <t>Mujer indígena, familia y generación de ingresos.</t>
  </si>
  <si>
    <t xml:space="preserve">Desarrollo DE ACCIONES PARA LA SEGURIDAD, VIGILANCIA Y CONTROL PARA UN TURISMO ORDENADO Y RESPONSABLE  EN  Cartagena de Indias </t>
  </si>
  <si>
    <t>El proyecto tiene como alcance mejorar las estrategias y acciones de seguridad, vigilancia y control en entornos turísticos para contrarrestar factores de riesgo en la actividad, favoreciendo la organización y coordinación del sector en Cartagena de Indias. Para lograr esto, se plantean varios objetivos específicos: implementar una normativa eficiente para la seguridad, vigilancia y control en el sector turístico del Distrito de Cartagena de Indias, lo cual se medirá a través de la elaboración de cuatro (4) documentos normativos; mejorar el acceso a la información del sector turismo en zonas urbanas, rurales e insulares del Distrito de Cartagena, con la creación y mantenimiento de seis (6) centros interpretativos y/o de atención al turista; dotar a los prestadores de servicios turísticos de herramientas para la seguridad, vigilancia y control, con la entrega de trescientos sesenta (360) equipamientos turísticos; y mejorar el acceso a la formación turística para los líderes y autoridades turísticas, proporcionando educación informal a trecientas veinte (320) personas. La localización del proyecto es en Bolívar, Cartagena de Indias.</t>
  </si>
  <si>
    <t>Mejorar las estrategias y acciones de seguridad, vigilancia y control en entornos turísticos que contrarresten factores de riesgos de la actividad, lo que favorece la organización y coordinación del sector en Cartagena de Indias</t>
  </si>
  <si>
    <t>Seguridad, Vigilancia y Control para un Turismo Responsable.</t>
  </si>
  <si>
    <t xml:space="preserve">Recuperación DE LA GOBERNANZA URBANISTICA EN EL DISTRITO DE   Cartagena de Indias </t>
  </si>
  <si>
    <t>Este proyecto tiene como objetivo principal realizar procesos de legalización urbanística de asentamientos irregulares en el Distrito de Cartagena de acuerdo con la normatividad vigente. Lo anterior se ejecutara mediante la implementacion de diversas estrategias, la primera de ellas es un Documento de política, el cual corresponde a una POLÍTICA PÚBLICA DE LEGALIZACIÓN DE ASENTAMIENTOS HUMANOS Y DEL CONTROL URBANO, Medido a través de: Número de documentos, Cantidad: 1, el segundo es un Documentos de planeación - el cual corresponde a un DOCUMENTOS DE PLANEACION PARA IMPLEMENTAR LA CURADURIA PUBLICA Y NUEVAS CURADURIAS URBANAS, Medido a través de: Número de documentos, Cantidad: 2, y el tercero es un estudio de pre inversion, el cual corresponde a un ESTUDIO PARA DAR VIABILIDAD A LAS NUEVAS CURADURIAS URBANAS, Medido a través de: Número de estudios de preinversión, Cantidad: 1. Lo anterior con el fin de Aumentar la disponibilidad de barrios con procesos de legalización urbanística en el Distrito Turístico y Cultural de Cartagena de Indias. El presente proyecto tendra tres entregables : Una Política Pública de Legalización de Asentamientos Humanos y del Control Urbano, dos Documentos de planeación para la implementación de la curaduría pública y nuevas curadurias urbanas, y un Estudio para dar viabilidad para la creación de nuevas curadurías urbanas, y a su vez contemplara transversalmente a estos entregables, un Equipo de reacción inmediata para la reducción, intervención y control de invasiones ilegales en el Distrito de Cartagena.</t>
  </si>
  <si>
    <t>Aumentar la disponibilidad de barrios con procesos de legalización urbanística en el Distrito Turístico y Cultural de Cartagena de Indias.</t>
  </si>
  <si>
    <t>Recuperando la gobernanza urbanística, Cartagena vuelve a brillar</t>
  </si>
  <si>
    <t xml:space="preserve">Adecuación  Y MODERNIZACION DEL EDIFICIO “GALERAS DE LA MARINA” SEDE DEL CONCEJO DEL DISTRITO DE   Cartagena de Indias </t>
  </si>
  <si>
    <t>El presente proyecto tiene como principal objetivo, disminuir el deterioro en la infraestructura física y aumento en la modernización del edificio Galera de la Marina en el Distrito de Cartagena, teniendo asi una Sedes adecuadas (ADECUACION DEL EDIFICIO GALERAS DE LA MARINA), con el fin de Mejorar el estado del edificio Galeras de la Marina sede del concejo Distrital, y de esta manera garantizar la calidad en el trabajo de los funcionarios que laboran en. el Concejo, asi como de todos los visitantes que llegan diariamente a participar de las sesiones y demas actividades que ahi se desarrollan.</t>
  </si>
  <si>
    <t>Mejorar el estado del edificio Galeras de la Marina sede del concejo Distrital</t>
  </si>
  <si>
    <t>INTERVENCIONES URBANAS INTEGRALES</t>
  </si>
  <si>
    <t xml:space="preserve">Fortalecimiento de la promoción turística de  Cartagena de Indias </t>
  </si>
  <si>
    <t>Implementar estrategias integradas de promoción en medios tradicionales y no tradicionales, adaptadas a las nuevas dinámicas del mercado y el perfil del turista deseado, a través de servicios de promoción turística que a su vez se realizará a través de 69 campañas. Además, se fortalecerá la gestión de desarrollo y promoción de productos turísticos, a través de cuatros (4) servicios de apoyo para la transferencia y/o implementación de metodologías de aumento de la productividad, con el fin de aumentar la capacidad de innovación en las estrategias de promoción turística de Cartagena de Indias para adaptarse a los cambios en el mercado y su impacto en las pretensiones del turista para elegir a Cartagena como destino turístico en Cartagena de Indias, Bolívar.</t>
  </si>
  <si>
    <t>Aumentar la capacidad de innovación en las estrategias de promoción turística de Cartagena de Indias para adaptarse a los cambios en el mercado y su impacto en las pretensiones del turista para elegir al Distrito como destino turístico.</t>
  </si>
  <si>
    <t>PROMOCIÓN TURÍSTICA</t>
  </si>
  <si>
    <t xml:space="preserve">Elaboración de documentos preliminares, reconocimiento de edificaciones y trámite de legalización urbanística en el distrito de  Cartagena de Indias </t>
  </si>
  <si>
    <t xml:space="preserve">	Implementar procesos de legalización urbanística, mejora de infraestructuras básicas y reconocimiento de edificaciones en al menos seis asentamientos informales previamente identificados en el Distrito de Cartagena, en colaboración con las comunidades locales y las autoridades municipales, mediante la elaboración de los documentos preliminares necesarios para la legalización de los asentamientos, diagnósticos de las condiciones de infraestructuras básicas (agua potable, alcantarillado, electricidad y vías de acceso), con el fin de promover el acceso a los servicios del Estado mediante estrategias de regularización urbana, facilitando la participación de los habitantes en programas de subsidios y servicios públicos, y gestionando la formalización de la tenencia de tierras. Todo esto se realizará bajo un enfoque participativo que involucra tanto a las autoridades como a las comunidades, con el fin de mejorar las condiciones de vida y promover la integración social y urbana de los asentamientos informales.</t>
  </si>
  <si>
    <t>Promover el acceso a los servicios del Estado a habitantes de asentamientos informales, mediante la implementación de estrategias de regularización urbana que impulsen el reconocimiento de edificaciones y gestiones preliminares para la formalización</t>
  </si>
  <si>
    <t xml:space="preserve"> Mi Territorio en Orden</t>
  </si>
  <si>
    <t xml:space="preserve">Desarrollo de Obras de Interés Comunitario y Acción Colectiva Incidentes en el Desarrollo Local en el Distrito de  Cartagena de Indias </t>
  </si>
  <si>
    <t>l alcance del proyecto es el financiamiento de trescientas (300) obras de interés comunitario a través de la ejecución de convenios solidarios mediante la contratación directa como mecanismo de participación para fortalecer la cultura participativa de las Organizaciones de Acción Comunal (OAC) presentes en la ciudad, con el fin de incidir de manera positiva en la construcción de ciudad y satisfacer las necesidades de las comunidades. Cabe anotar, que las Juntas de Acción Comunal son un eslabón necesario para el desarrollo económico de la sociedad, teniendo en cuenta que propenden por el desarrollo comunitario, siendo este un proceso social con acción participativa de la comunidad al tiempo que representa un medio de promoción humana, en tanto que impulsa al individuo a involucrarse en su contexto, detectando necesidades y ayudando a solucionarlas. Por ello, para alcanzar sus metas en el proyecto se requiere de la solidaridad entre los miembros constitutivos de la comunidad, pero ante todo, de la integración de la comunidad y el Estado, permitiendo que los esfuerzos de la población se sumen a los del gobierno local, a fin de mejorar las condiciones económicas, sociales y culturales de la nación, en el entendimiento de que los organismos comunitarios deben gozar de la debida autonomía para iniciar, controlar, realizar y dirigir los programas de desarrollo comunitario.</t>
  </si>
  <si>
    <t>Fortalecer la Incidencia de la comunidad cartagenera en los procesos de participación para la construcción de lo público.</t>
  </si>
  <si>
    <t>Organizaciones Sociales Sólidas e Incidentes en el Desarrollo Local.</t>
  </si>
  <si>
    <t xml:space="preserve">Desarrollo de un modelo de gestión para posicionar a la ciudad como un destino turístico sostenible e innovador en el distrito turístico y cultural  Cartagena de Indias </t>
  </si>
  <si>
    <t>El objetivo general del proyecto es desarrollar estrategias efectivas para lograr la excelencia y el desarrollo sostenible del distrito de Cartagena de Indias como destino turístico. Para ello, se plantean los siguientes objetivos específicos: fortalecer los procesos de eficacia, sustentabilidad y responsabilidad social para promover el sector turismo en Cartagena de Indias, mejorar la ejecución de actividades para la generación de información y herramientas tecnológicas en el uso de datos del sector turismo en el distrito, y desarrollar, fortalecer y mantener los instrumentos de información para el ecosistema de innovación y emprendimiento en el distrito. Los productos asociados a estos objetivos incluyen el servicio de asistencia técnica a los entes territoriales para el desarrollo turístico, medido a través del número de entidades territoriales (cantidad: 1), el servicio de apoyo para la modernización y fomento de la innovación empresarial, medido a través del número de proyectos (cantidad: 1), y los servicios de información turística a nivel nacional, medidos a través del número de portales (cantidad: 1). Los indicadores del objetivo general incluyen la implementación de herramientas tecnológicas (número: 2) y las estrategias implementadas (número: 1). La localización del proyecto es en Bolívar, Cartagena de Indias.</t>
  </si>
  <si>
    <t>Desarrollar estrategias efectivas para lograr la excelencia y el desarrollo sostenible del distrito como destino turístico.</t>
  </si>
  <si>
    <t>Turismo sostenible e Incluyente con las Comunidades</t>
  </si>
  <si>
    <t xml:space="preserve">Aplicación de pruebas bromatológicas y ambientales en peces de la bahía de  Cartagena de Indias </t>
  </si>
  <si>
    <t xml:space="preserve">	El Proyecto Aplicación de pruebas bromatológicas y ambientales en peces de la bahía de Cartagena busca dar conocer a los 1.065.570 habitantes, el estado de los peces que se consumen de la bahía de Cartagena, a través de una caracterización de usuarios, sitios de muestreos, especies icticas marinas, y metodología para aplicación de pruebas bromatológicas y ambientales en los peces. Estas acciones y estudio permitirán evidenciar los componentes, nutrientes y el grado de contaminación que poseen los peces y la información analizada servirá como insumo para proyectar proyectos productivos, y el plan de ordenamiento pesquero.</t>
  </si>
  <si>
    <t>Aplicar pruebas bromatológicas y ambientales en peces de la Bahía de Cartagena</t>
  </si>
  <si>
    <t xml:space="preserve">Ordenamiento y Sostenibilidad Ambiental </t>
  </si>
  <si>
    <t xml:space="preserve">Elaboración e implementación de la estrategia para la gestión del conocimiento e innovación del Distrito de  Cartagena de Indias </t>
  </si>
  <si>
    <t>Aumentar el nivel de eficiencia en los procesos de gestión del conocimiento e innovación a través del Servicio de apropiación social del conocimiento como producto principal del proyecto, Medido a través de: Número de estrategias, Cantidad: 1, con el fin de aumentar el índice de capacidades de innovación pública en el Distrito de Cartagena de Indias, en 81 puntos porcentuales.</t>
  </si>
  <si>
    <t>Aumentar el índice de capacidades de innovación pública en el Distrito de Cartagena de Indias</t>
  </si>
  <si>
    <t>Ciencia, Tecnología e Innovación</t>
  </si>
  <si>
    <t>Modelo integrado de planeación y gestión  MIPG</t>
  </si>
  <si>
    <t xml:space="preserve">Transformación digital de la gestión documental del Distrito de   Cartagena de Indias </t>
  </si>
  <si>
    <t xml:space="preserve">	El proyecto tiene como objetivo general fortalecer el acceso al patrimonio documental del Distrito de Cartagena, mejorando la gestión, conservación y accesibilidad de los documentos oficiales y administrativos a través de la implementación de un sistema digitalizado y eficiente. Para alcanzar este objetivo, se establecen los siguientes objetivos específicos: 1) Implementar y actualizar el Sistema de Gestión de Documentos Electrónicos de Archivo (SGDEA), conforme a la normatividad vigente, con el fin de garantizar que se cumplan los estándares técnicos y archivísticos requeridos. El Producto 1.1, correspondiente a este objetivo, es el servicio de información implementado, el cual se medirá con la entrega de 1 sistema operativo y funcional. Asimismo, se asegurará que la implementación del sistema esté alineada con el Plan de Acción - PINAR, alcanzando un 100% de avance en su ejecución, lo cual será monitoreado a través del indicador correspondiente. El proyecto se llevará a cabo en la localización de Cartagena de Indias, en el Departamento de Bolívar, y su meta será optimizar la gestión del patrimonio documental del Distrito, permitiendo un acceso más ágil, eficiente y seguro a la información digitalizada. Este proceso contribuye a mejorar la transparencia y la eficiencia administrativa en el gobierno local, beneficiando a ciudadanos y entidades al facilitar la consulta y conservación de los documentos archivados.</t>
  </si>
  <si>
    <t>Fortalecer el acceso al patrimonio documental del Distrito de Cartagena</t>
  </si>
  <si>
    <t>Transformación digital del sistema de archivo para la gestión pública eficiente</t>
  </si>
  <si>
    <t xml:space="preserve">Fortalecimiento de los escenarios de relacionamiento y la experiencia ciudadana: “Cartagena contigo” en el distrito de  Cartagena de Indias </t>
  </si>
  <si>
    <t>El proyecto Fortalecimiento de la experiencia ciudadana: “Cartagena contigo” en el distrito de Cartagena de indias, tiene como alcance mejorar la experiencia del ciudadano para acceder a la oferta institucional de la alcaldía mayor de Cartagena de indias, mediante la identificación y simplificación de trámites/opas en la alcaldía mayor de Cartagena de indias, el desarrollo y funcionamiento de un centro integral de atención y servicio al ciudadano, mejorar la eficiencia y efectividad para la atención y servicios al ciudadano para beneficio de los 1.059.626 ciudadanos de la ciudad de Cartagena de Indias.</t>
  </si>
  <si>
    <t>Mejorar los niveles de implementación de los escenarios de relacionamiento y la experiencia con el ciudadano en la Alcaldía de Cartagena de Indias</t>
  </si>
  <si>
    <t>PROCESOS ADMINISTRATIVOS ÓPTIMOS Y TRANSPARENTES</t>
  </si>
  <si>
    <t xml:space="preserve">Recuperación y apropiación colectiva del patrimonio cultural y la gobernanza territorial en el distrito de  Cartagena de Indias </t>
  </si>
  <si>
    <t xml:space="preserve">	El alcance del proyecto tendrá como alcance, realizar actividades para la apropiación colectiva del patrimonio cultural fortificado de Cartagena de indias. En ese sentido, el desarrollo de este objetivo general, se desarrolla a partir del objetivo específico: 1. Realizar actividades para la apropiación colectiva, la formación en patrimonio cultural y el emprendimiento. En el que se desarrolla el siguiente producto del catalogo de productos del DNP: 1.1 (3301053) Servicio de promoción de actividades culturales. A partir de de este producto se estableció como meta la realización de 16 actividades de apropiación cultural, desarrolladas respectivamente: 8 en la vigencia 2025, 4 en la vigencia 2026, y 4 en la vigencia 2027. Con lo que se espera impactar a 5.000 personas de la ciudad de Cartagena y su zona insular.</t>
  </si>
  <si>
    <t>Realizar actividades para la apropiación colectiva del patrimonio cultural fortificado de Cartagena de indias.</t>
  </si>
  <si>
    <t>Promoción y acceso efectivo a procesos culturales y artísticos</t>
  </si>
  <si>
    <t xml:space="preserve">Fortalecimiento de la seguridad digital institucional en el Distrito de  Cartagena de Indias </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</si>
  <si>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 Documentos de planeación (Producto principal del proyecto), Medido a través de: Número de documentos, Cantidad: 2. con el fin de Fortalecer las capacidades institucionales en las diferentes dependencias del Distrito de Cartagena de Indias para identificar, gestionar, tratar y mitigar los riesgos de seguridad digital en el desarrollo de las actividades en un ámbito digital. Personas capacitadas en Gestión TI y en Seguridad y Privacidad de la Información, Número, 2630. Bolívar, Cartagena de Indias.</t>
  </si>
  <si>
    <t>Fortalecer las capacidades institucionales en las diferentes dependencias del Distrito de Cartagena de Indias para identificar, gestionar, tratar y mitigar los riesgos de seguridad digital en el desarrollo de las actividades en un ámbito digital.</t>
  </si>
  <si>
    <t>Seguridad Digital</t>
  </si>
  <si>
    <t xml:space="preserve">Implementación del Cloud Data Center en la Alcaldía de  Cartagena de Indias </t>
  </si>
  <si>
    <t xml:space="preserve">	El proyecto tiene como objetivo fortalecer el análisis, gestión, almacenamiento y seguridad de los datos de la Alcaldía de Cartagena de Indias mediante la implementación de protocolos de seguridad de la información que aseguren la protección de los datos del Distrito. Para ello, se implementarán servicios tecnológicos diseñados para mejorar la capacidad y eficiencia en la prestación de los servicios tecnológicos de la Alcaldía. El objetivo específico principal es implementar protocolos de seguridad de la información que garanticen la protección de los datos institucionales, lo cual será medido a través de la capacidad de los servicios tecnológicos proporcionados, representada por el porcentaje de capacidad alcanzado en la infraestructura tecnológica implementada, con una meta de 100% de capacidad. El producto principal de este proyecto es la puesta en marcha de los servicios tecnológicos, que facilitarán el análisis de la información, mejorarán su gestión y asegurarán un almacenamiento eficiente y seguro. Este proyecto estará localizado en la ciudad de Cartagena de Indias, y su ejecución impactará directamente en las operaciones de la Alcaldía, permitiendo una mayor eficiencia en la administración pública, garantizando un entorno más seguro para los datos del Distrito. El indicador del objetivo general es el índice de capacidad en la prestación de servicios de tecnología, con un objetivo de alcanzar el 100% en términos de capacidad operativa, lo que asegura que los sistemas y servicios tecnológicos sean totalmente funcionales y capaces de satisfacer las necesidades de la Alcaldía en cuanto a almacenamiento, gestión y protección de datos. Con este enfoque integral, se busca no solo mejorar la infraestructura tecnológica existente, sino también garantizar la seguridad de la información, optimizando el rendimiento y la eficiencia de los sistemas utilizados por la Alcaldía de Cartagena de Indias.</t>
  </si>
  <si>
    <t>ortalecer el análisis, gestión, almacenamiento y seguridad de los datos de la Alcaldía de Cartagena de Indias.</t>
  </si>
  <si>
    <t xml:space="preserve">Seguridad Digital </t>
  </si>
  <si>
    <t xml:space="preserve">Construcción de plantas  de revalorización de residuos en zonas de tratamiento integral (acopio, transformación, aprovechamiento y comercialización) para la ciudad de  Cartagena de Indias </t>
  </si>
  <si>
    <t>El proyecto tiene como objetivo general aumentar la tasa de aprovechamiento y revalorización de residuos sólidos en el Distrito de Cartagena de Indias, contribuyendo al desarrollo sostenible y a la gestión integral de los residuos en la región. Para ello, se plantea como objetivo específico diseñar estrategias que promuevan el incremento en el aprovechamiento y la revalorización de estos materiales. Como producto principal del proyecto, se construirá una estación de clasificación y aprovechamiento de residuos sólidos, con una meta de implementar dos estaciones en la ciudad de Cartagena de Indias, localizadas en el departamento de Bolívar. Estas estaciones estarán enfocadas en el manejo eficiente de los residuos mediante la separación en origen, transformación, y comercialización de materiales aprovechables, especialmente residuos orgánicos, para alcanzar una tasa de valorización del 10%. El proyecto no solo busca optimizar la gestión de residuos sino también fomentar la participación activa de la comunidad y de actores locales en el manejo responsable de estos materiales, generando impactos ambientales positivos y fortaleciendo las capacidades locales en la gestión integral de residuos.</t>
  </si>
  <si>
    <t>Aumentar la tasa de aprovechamiento y revalorización de residuos sólidos en el Distrito de Cartagena de Indias.</t>
  </si>
  <si>
    <t xml:space="preserve">Economía Circular y Negocios Verdes </t>
  </si>
  <si>
    <t xml:space="preserve">Implementación del sistema Distrital del cuidado en el Distrito de  Cartagena de Indias </t>
  </si>
  <si>
    <t>El objetivo general de este proyecto es contribuir a la igualdad de oportunidades para la población que requiere servicios de cuidado y los proveedores de estos servicios en el distrito de Cartagena de Indias, específicamente en Bolívar. Para alcanzar este objetivo, se plantean cuatro objetivos específicos, cada uno de los cuales está asociado con un producto medible que contribuirá a lograr la meta general. El primer objetivo específico busca aumentar el número de alianzas público-populares con organizaciones de cuidado comunitario. Este objetivo se medirá a través del servicio de promoción a la participación ciudadana, con un producto principal que consiste en la creación de 4 iniciativas en este ámbito. El segundo objetivo específico tiene como propósito aumentar las rutas de cuidado con ofertas de servicios para cuidadores y agentes del cuidado. Para ello, se implementará un servicio de integración de la oferta pública, que se medirá mediante la creación de 1 espacio para este propósito. El tercer objetivo específico se centra en incrementar el número de acciones de transformación cultural para la democratización del cuidado. Este objetivo será evaluado mediante un servicio de promoción de la garantía de derechos, medido por la creación de 4 estrategias de transformación cultural, en particular en torno a nuevas masculinidades. Finalmente, el cuarto objetivo específico tiene como meta aumentar la valoración social y económica del trabajo de cuidado en el distrito. Para ello, se desarrollarán documentos normativos que permitirán medir el impacto a través de la creación de al menos 1 documento en este sentido. En conjunto, estos objetivos específicos contribuyen al objetivo general, cuyo indicador principal es la creación de 4 alianzas público-populares, la implementación de 1 ruta de cuidado articulada entre los sectores público y privado, la creación de 4 acciones de transformación cultural para la democratización del cuidado, y el diseño e implementación</t>
  </si>
  <si>
    <t>Contribuir a la igualdad de oportunidades de la población que requiere servicios de cuidado y proveen cuidado en el distrito de Cartagena de indias</t>
  </si>
  <si>
    <t>Sistema Distrital Del Cuidado</t>
  </si>
  <si>
    <t xml:space="preserve">Implementación de la mejora normativa en el Distrito de  Cartagena de Indias </t>
  </si>
  <si>
    <t xml:space="preserve">	Implementar las fases de la mejora normativa, establecidas en el ciclo de la gobernanza regulatoria descrito por el Departamento de la Función Pública.</t>
  </si>
  <si>
    <t xml:space="preserve">Implementar mecanismos e instrumentos de mejora noramativa en el Distrito de Cartagena de Indias. </t>
  </si>
  <si>
    <t>Mejora Normativa en el Distrito de Cartagena de Indias</t>
  </si>
  <si>
    <t xml:space="preserve">Fortalecimiento de la gestión de riesgos y control interno en el Distrito  Cartagena de Indias </t>
  </si>
  <si>
    <t>El proyecto inicia con la adquisición e implementación de un software especializado en auditoría basada en riesgos para optimizar la identificación, evaluación y mitigación de riesgos en los procesos y sistemas de información del Distrito de Cartagena. Esto incluye la selección del software a través de un análisis exhaustivo del mercado, evaluación de proveedores y un proceso transparente que garantice la elección de la mejor opción según las necesidades del Distrito. La implementación contempla la planificación detallada, personalización del sistema, pruebas rigurosas y su integración con las plataformas existentes. Además, se desarrollará un programa integral de capacitación para el personal involucrado, asegurando el dominio funcional del software mediante formación adaptada a diferentes niveles y el suministro de materiales de apoyo. Finalmente, se establecerán mecanismos de monitoreo y evaluación para medir el impacto del software en la gestión de riesgos y mejorar la calidad de los procesos de auditoría de manera continua.</t>
  </si>
  <si>
    <t>Fortalecer la gestión de riesgos y el control interno en el Distrito de Cartagena mediante la implementación de un software de auditoría basada en riesgos, que optimice los procesos de auditoría, e incremente la eficiencia.</t>
  </si>
  <si>
    <t>Fortalecimiento del Sistema de Control Interno, SCI</t>
  </si>
  <si>
    <t xml:space="preserve">Inventario general de los bienes muebles del Distrito de  Cartagena de Indias </t>
  </si>
  <si>
    <t xml:space="preserve">	Implementar el diseño conceptual e instrumental de un sistema de información actualizado para los inventarios de bienes muebles, para que el distrito de Cartagena pueda contar con una herramienta de información actualizada, que permita unificar los criterios para administrar los bienes muebles para su normal funcionamiento y garantizar la correcta recepción, almacenamiento, ingreso, suministros, bajas, registros e inventarios físicos, para de esta manera entregar como producto final un inventario real y funcional.</t>
  </si>
  <si>
    <t>Proporcionar una herramienta que permita unificar los criterios para administrar los bienes de manera organizada y garantizar la correcta recepción, almacenamiento, ingreso, suministros, bajas, registros e inventarios físicos.</t>
  </si>
  <si>
    <t>PATRIMONIO PÚBLICO AL SERVICIO DE CARTAGENA</t>
  </si>
  <si>
    <t xml:space="preserve">Reparación Mantenimiento y Dotación del Parque Espíritu del Manglar y Parque del Centenario del Distrito  Cartagena de Indias </t>
  </si>
  <si>
    <t>Con este proyecto se busca Recuperar, mantener, garantizar la correcta operación de un total dos parques insignias de la ciudad como son el (parque Espíritu del Manglar y Parque del Centenario, tener dos Parques mantenidos mejoraría el entorno de parques y zonas verdes tan importantes para la ciudad que actualmente no cumple con la medida mínima acorde a su área total de ciudad , para lograr este fin se busca dotar de los mobiliarios necesarios para la recreación infantil y áreas disponible para población de todas las edades, además de brindar un embellecimiento a la zona histórica del distrito cumpliendo la meta de recuperar y mejor dos parques del centro histórico.</t>
  </si>
  <si>
    <t>Disminuir el índice de deterioro de las áreas verdes, infantiles y espacios de esparcimiento del parque espíritu del manglar y centenario</t>
  </si>
  <si>
    <t>Sostenibilidad Del Espacio Público Del Centro Histórico De Cartagena De Indias.</t>
  </si>
  <si>
    <t xml:space="preserve">Diseño e implementación de un plan de formación integral para fortalecer el sistema de Control Interno en la Alcaldía de  Cartagena de Indias </t>
  </si>
  <si>
    <t xml:space="preserve">	El proyecto inicia con el diseño y la implementación de un plan de formación que permita fortalecer el Sistema de Control Interno- SCI, incluido el Control Interno Contable, para los servidores públicos y contratistas del Distrito de Cartagena, el cual busca beneficiar a 400 servidores públicos y contratistas, y termina con la evaluación y seguimiento de la formación recibida, para que puedan aplicar sus conocimientos, y evitar la materialización riesgos en el desarrollo de sus procesos.</t>
  </si>
  <si>
    <t>Fortalecer el sistema de control interno, y el control interno contable de la Alcaldía de Cartagena de indias.</t>
  </si>
  <si>
    <t xml:space="preserve">Mejoramiento de Viviendas para la Población Étnica Priorizada del Programa “Desarrollo Humano y Bienestar Social de las Comunidades Negras, Afrocolombianas, Raizales y Palenqueras” del  Cartagena de Indias </t>
  </si>
  <si>
    <t xml:space="preserve">	Mejorar las condiciones de las viviendas de la población NARP del Distrito de Cartagena de Indias a través de Servicio de apoyo financiero para mejoramiento de vivienda para la población NARP, Medido a través de: Número de hogares, Cantidad: 1,800 con el fin de Reducir el déficit cualitativo de vivienda de las comunidades NARP del Distrito de Cartagena de Indias. La meta de Hogares beneficiados con mejoramiento de una vivienda es de 1800, a desarrollarse en Cartagena de Indias, Bolívar.</t>
  </si>
  <si>
    <t>Reducir el déficit cualitativo de vivienda de las comunidades NARP del Distrito de Cartagena de Indias.</t>
  </si>
  <si>
    <t xml:space="preserve">Desarrollo Humano y Bienestar Social de las Comunidades Negras, Afrocolombianas, Raizales y Palenqueras. </t>
  </si>
  <si>
    <t xml:space="preserve">Estudios y Diseños para la implementación del Nuevo Sistema de Abastecimiento del Distrito de  Cartagena de Indias </t>
  </si>
  <si>
    <t>El proyecto se centrará en establecer los lineamientos técnicos y de diseños para la construcción del nuevo sistema de mercados del Distrito de Cartagena incluyendo. 1. Edificación: La construcción de la edificación para la central de abastos, incluyendo la estructura, la cubierta, las paredes y las ventanas. 2. Sistemas de iluminación y ventilación: La instalación de sistemas de iluminación y ventilaciónpara la central de abastos. 3. Sistemas de seguridad: La instalación de sistemas de seguridad para la central de abastos, incluyendo cámaras de seguridad, alarmas y sistemas de control de acceso. 4. Equipos y sistemas: La instalación de los equipos y sistemas necesarios para el funcionamiento de la central de abastos, incluyendo los sistemas de refrigeración, los sistemas de manipulación de productos y los sistemas de pago. 5. Sistema de control Ambiental y sostenibilidad. 6. Gestión de movilidad.</t>
  </si>
  <si>
    <t>Estructurar los procesos y lineamientos que permita implementar un nuevo sistema integral de abastecimiento eficiente en la ciudad de Cartagena.</t>
  </si>
  <si>
    <t>Desarrollo del Nuevo Sistema de Mercado del Distrito</t>
  </si>
  <si>
    <t xml:space="preserve">Protección inclusión y garantía de los derechos culturales para la gobernanza de la cinematografía, medios audiovisuales e interactivos   Cartagena de Indias </t>
  </si>
  <si>
    <t>Avanzamos con Gobernanza y Política pública Distrital de cinematografía, medios audiovisuales e interactivos formulada e implementada</t>
  </si>
  <si>
    <t>Fortalecer la capacidad institucional del Distrito de Cartagena con buenas prácticas en garantía de derechos culturales, esquemas de gobernanza eficientes y cobertura a escenarios de innovación como la cinematografía y medios audiovisuales.</t>
  </si>
  <si>
    <t>Derechos culturales y fortalecimiento institucional para la gobernanza</t>
  </si>
  <si>
    <t>Formulación del Plan Estratégico Prospectivo 2050 para el Distrito de Cartagena de Indias</t>
  </si>
  <si>
    <t>Formulación de un Estudio Prospectivo para la Ciudad de Cartagena de Indias</t>
  </si>
  <si>
    <t>Contribuir al desarrollo de proyecto de transformación urbana con visión global en Cartagena</t>
  </si>
  <si>
    <t>Vivienda, ciudad y territorio</t>
  </si>
  <si>
    <t>INSTRUMENTOS DE PLANIFICACIÓN TERRITORIAL</t>
  </si>
  <si>
    <t xml:space="preserve">Mejoramiento de Viviendas para la Población Indígena Priorizada del Programa “Territorio Propio” del   Cartagena de Indias </t>
  </si>
  <si>
    <t xml:space="preserve">	Mejorar las condiciones de las viviendas de la población Indígena del Distrito de Cartagena de Indias asentada en 6 cabildos, a través el Servicio de apoyo financiero para mejoramiento de vivienda para la población indígena, atendiendo a 450 hogares por medio de la asignación de subsidios con el propósito de Reducir el déficit cualitativo de vivienda de las comunidades Indígenas del Distrito de Cartagena de Indias.</t>
  </si>
  <si>
    <t>Reducir el déficit cualitativo de vivienda de las comunidades Indígenas del Distrito de Cartagena de Indias.</t>
  </si>
  <si>
    <t>Territorio Propio</t>
  </si>
  <si>
    <t xml:space="preserve">Ampliación DE LA OFERTA ACADEMICA PARA EL ACCESO Y PERMANENCIA A LA EDUCACIÓN SUPERIOR EN LA INSTITUCIÓN UNIVERSITARIA MAYOR DE CARTAGENA EN EL DISTRITO DE   Cartagena de Indias </t>
  </si>
  <si>
    <t>Aumentar los programas de pregrado para ofertar Documentos de estudios técnicos, Medido a través de: Número de documentos, Cantidad: 6 Aumentar los programas de posgrado para ofertar Documentos de planeación, Medido a través de: Número de documentos , Cantidad: 2 Aumentar el número de cupos de matrículas disponibles Servicio de apoyo financiero para la permanencia a la educación superior (Producto principal del proyecto) , Medido a través de: Número de beneficiarios, Cantidad: 5,425 Aumentar el numero de estrategias de internacionalización Documento para la planeación estratégica en TI, Medido a través de: Número de documentos, Cantidad: 20 con el fin de Fortalecer la oferta académica de la institución Universitaria Mayor de Cartagena NUEVOS PROGRAMAS DE PREGRADO DE LA OFERTA ACADÉMICA, Número, 6 NUEVOS PROGRAMAS DE POSTGRADOS OFERTADOS, Número, 2 NÚMERO DE ESTUDIANTES NUEVOS MATRICULADOS, Número, 2234 NUMERO DE ESTRATEGIAS DE INTERNACIONALIZACION IMPLEMENTADAS, Número, 20 Bolívar, Cartagena de Indias</t>
  </si>
  <si>
    <t>Fortalecer la oferta académica de la institución Universitaria Mayor de Cartagena.</t>
  </si>
  <si>
    <t xml:space="preserve"> AMPLIACIÓN DE LA COBERTURA EN EDUCACIÓN SUPERIOR</t>
  </si>
  <si>
    <t xml:space="preserve">Fortalecimiento del aseguramiento de la calidad del servicio educativo a través del ejercicio de inspección y vigilancia de la Secretaría de Educación distrital de  Cartagena de Indias </t>
  </si>
  <si>
    <t>La ejecución del proyecto FORTALECIMIENTO DEL ASEGURAMIENTO DE LA CALIDAD DEL SERVICIO EDUCATIVO A TRAVÉS DEL EJERCICIO DE INSPECCIÓN Y VIGILANCIA DE LA SECRETARÍA DE EDUCACIÓN DISTRITAL DE CARTAGENA DE INDIAS pretende mejorar el sistema de inspección y vigilancia de la Secretaría de Educación del distrito de Cartagena a fin de garantizar el aseguramiento de la calidad de la prestación del servicio educativo. Para ello se requiere fortalecer las herramientas para el seguimiento y monitoreo del proceso de inspección y vigilancia. Todo lo anterior enfocado a prestar un servicio de inspección, vigilancia y control del sector educativo en el distrito de Cartagena. Finalmente se espera contar con un sistema de seguimiento y aseguramiento de la calidad del servicio educativo a través del ejercicio de inspección y vigilancia diseñado e implementado.</t>
  </si>
  <si>
    <t>Mejorar el sistema de inspección y vigilancia de la Secretaría de Educación del distrito de Cartagena.</t>
  </si>
  <si>
    <t>Avanzamos en el Fortalecimiento institucional de la Secretaría de Educación</t>
  </si>
  <si>
    <t xml:space="preserve">Mejoramiento de la calidad educativa para el cierre de brechas en  Cartagena de Indias </t>
  </si>
  <si>
    <t>Mejorar los niveles de desempeño en asignaturas como lenguaje y matemáticas en los estudiantes de básica primaria de las Instituciones Educativas Oficiales de la ciudad. Servicio de asistencia técnica en educación inicial, preescolar, básica y media ( Producto principal del proyecto) , Medido a través de: Número de entidades y organizaciones, Cantidad: 15 con el fin de Disminuir los índices de repitencia y rezago escolar en la población estudiantil de básica primaria en las Instituciones Educativas Oficiales del distrito de Cartagena de Indias. Tasa de repitencia en IEO de Cartagena, Porcentaje, 5.68, Tasa de reprobación, Porcentaje, 7.78 Bolívar, Cartagena de Indias.</t>
  </si>
  <si>
    <t>Disminuir los índices de repitencia y rezago escolar en la población estudiantil de básica primaria en las Instituciones Educativas Oficiales del distrito de Cartagena de Indias.</t>
  </si>
  <si>
    <t>Aula Global</t>
  </si>
  <si>
    <t xml:space="preserve">Fortalecimiento de la educación integral desde las habilidades socioemocionales, la convivencia y la participación, para vivir en paz en las Instituciones Educativas Oficiales del Distrito  Cartagena de Indias </t>
  </si>
  <si>
    <t>En este sentido el alcance del proyecto está orientado a la formación integral de los estudiantes desde la participación de los docentes y otros miembros de la comunidad educativa, fortaleciendo las 107 instituciones educativas oficiales desde la convivencia escolar y desarrollo de competencias ciudadanas y socioemocionales.</t>
  </si>
  <si>
    <t>Disminuir los índices de situaciones de conflictos escolares que afectan la convivencia en las instituciones educativas del distrito de Cartagena.</t>
  </si>
  <si>
    <t>Calidad, cobertura y fortalecimiento de la educación inicial, prescolar, básica y media.</t>
  </si>
  <si>
    <t xml:space="preserve">Desarrollo de una gestión integral para incentivar la formalización de la economía popular en  Cartagena de Indias </t>
  </si>
  <si>
    <t>Se busca con la ejecución de este proyecto, formalizar seiscientos (600) vendedores con emprendimiento y creación de pequeña empresa, con el fin de Fortalecer los espacios de promoción y garantía del derecho al juego en contextos seguros y estimulantes en el Distrito de Cartagena de Indias</t>
  </si>
  <si>
    <t>Fortalecer las capacidades para la formalización y generación de empleo en los vendedores de la economía popular del distrito de Cartagena de Indias.</t>
  </si>
  <si>
    <t>FOMENTO EMPRESARIAL Y DESARROLLO SOSTENIBLE</t>
  </si>
  <si>
    <t xml:space="preserve">Implementación de la optimización del servicio de alumbrado público y el suministro de energía para el sistema, en el Distrito de  Cartagena de Indias </t>
  </si>
  <si>
    <t>El proyecto tiene como objetivo general optimizar la prestación del servicio de alumbrado público en el Distrito de Cartagena, garantizando un suministro eficiente de energía para el sistema de alumbrado, así como la iluminación ornamental y navideña. Para lograr este objetivo, se han definido dos objetivos específicos. El primer objetivo específico se centra en la extensión del Sistema de Alumbrado Público (SALP) en el Distrito de Cartagena, mediante la implementación de un servicio de alumbrado público, medido a través de la instalación de 7,000 lámparas de alumbrado público. Esta acción mejorará la visibilidad y seguridad en las calles, contribuyendo así a la calidad de vida de los ciudadanos. El segundo objetivo específico busca mejorar la infraestructura del SALP en el Distrito de Cartagena, a través de la mejora de las redes de alumbrado público, que se medirá mediante la instalación de 175,000 metros de redes de alumbrado público. Esto permitirá una distribución más eficiente de la energía y un mantenimiento más fácil del sistema. La localización del proyecto se sitúa en Bolívar, Cartagena de Indias, donde se implementarán estas mejoras. Los indicadores de éxito incluyen el número de lámparas de alumbrado público en funcionamiento (7000) y los metros lineales de redes de alumbrado público mejoradas (175,000). Estas metas permiten validar la consistencia del proyecto y asegurar que se alcancen los objetivos planteados.</t>
  </si>
  <si>
    <t>Optimizar la prestación del servicio de alumbrado público y garantizar el suministro de energía del sistema, la iluminación ornamental y navideña del Distrito de Cartagena de indias.</t>
  </si>
  <si>
    <t>Avanzamos por una Cartagena Iluminada y la Transición Energética</t>
  </si>
  <si>
    <t xml:space="preserve">Ordenamiento y gestión integral de playas en el Distrito de   Cartagena de Indias </t>
  </si>
  <si>
    <t>Ordenar y gestionar integralmente las playas en Cartagena de Indias.</t>
  </si>
  <si>
    <t>Fortalecer la gobernanza, ordenamiento y sostenibilidad socioambiental en las playas urbanas, rurales e insulares del distrito de Cartagena de Indias.</t>
  </si>
  <si>
    <t>Gobernanza y Fortalecimiento Institucional para una ciudad de derechos, responsable y competitiva.</t>
  </si>
  <si>
    <t>Fortalecimiento y Formalización de la cadena turística a través de la innovación y la diversificación de la oferta en el Distrito de Cartagena de Indias</t>
  </si>
  <si>
    <t>FORTALECER LA CADENA TURÍSTICA A TRAVÉS DE LA INNOVACIÓN, FORMACION Y LA DIVERSIFICACIÓN DE LA OFERTA EN EL DISTRITO DE CARTAGENA DE INDIAS</t>
  </si>
  <si>
    <t>Fomentar la formación, capacitación, emprendimiento y fortalecimiento de la oferta de atractivos turísticos con acciones de sostenibilidad en Cartagena de Indias.</t>
  </si>
  <si>
    <t xml:space="preserve">Conservación y recuperación de los bienes de interés cultural de los territorios negros, afrodescendientes, raizales y palenqueros en  Cartagena de Indias </t>
  </si>
  <si>
    <t>Diseñar e implementar un (1) programa de salvaguardia y recuperación de los Bienes de Interés cultural de los territorios negros, afrocolombianos, raizales y palenqueros</t>
  </si>
  <si>
    <t>Fortalecer los procesos de salvaguarda y recuperación del patrimonio cultural de las comunidades negras, afrocolombianas, raizales y
palenqueras asentadas en la ciudad de Cartagena de Indias.</t>
  </si>
  <si>
    <t>Desarrollo Local Sostenible y Prosperidad Colectiva en los Territorios de las Comunidades Negras del Distrito de Cartagena.</t>
  </si>
  <si>
    <t xml:space="preserve">Construcción DEL GRAN MALECON DEL MAR, OBRA DE FORTALECIMIENTO DE LA INFRAESTRUCTURA DE TRANSPORTE SOSTENIBLE, LA CONECTIVIDAD Y EL IMPULSO DEL TURISMO EN EL DISTRITO DE   Cartagena de Indias </t>
  </si>
  <si>
    <t>El proyecto consiste en Construir espacios destinados para el incremento de la movilidad, la conectividad vial, el fomento turístico, el impulso de la productividad y la competitividad como mecanismo para la reactivación económica del Distrito de Cartagena de Indias mediante la construccion de 1 Malecones con el fin de Incrementar la movilidad sostenible, la conectividad vial y competitividad en el Distrito de Cartagena de Indias. El proyecto de Desarrollo urbano Malecon del Mar se presenta como una intervención integral que prioriza el desarrollo urbano, recreativo, fortalecimiento de la infraestructura de transporte e impulso del turismo mediante la creación de espacios públicos, ciclorutas, espacios deportivas y equipamientos turísticos. Estas acciones mejoran significativamente la calidad de vida local y potencian el atractivo turístico de la zona. La construcción de infraestructuras como el equipamiento, así como las áreas de descanso, fomenta la integración social y el uso sostenible de los espacios públicos, al tiempo que fortalece la identidad cultural y paisajística de la región.</t>
  </si>
  <si>
    <t>Incrementar la movilidad sostenible, la conectividad vial y competitividad en el Distrito de Cartagena de Indias.</t>
  </si>
  <si>
    <t>Infraestructura turística para el desarrollo</t>
  </si>
  <si>
    <t>Mejoramiento DE LA INFRAESTRUCTURA EDUCATIVA PARA LA INCLUSIÓN Y ACCESIBILIDAD DE ESTUDIANTES CON DISCAPACIDAD EN INSTITUCIONES OFICIALES DE LA CIUDAD DE Cartagena de Indias</t>
  </si>
  <si>
    <t>INTERVENIR ESTABLECIMIENTOS EDUCATIVOS PARA ADECUAR LA INFRAESTRUCTURA CREANDO AMBIENTES EDUCATIVOS ADECUADOS Y GARANTIZAR EL ACCESO DE ESTUDIANTES EN CONDICION DE DISCAPACIDAD.</t>
  </si>
  <si>
    <t>Mejorar las condiciones de la infraestructura educativa para el desarrollo de competencias de la población en edad escolar, con discapacidad.</t>
  </si>
  <si>
    <t>MODERNIZACIÓN DE LA INFRAESTRUCTURA EDUCATIVA.</t>
  </si>
  <si>
    <t>Mejoramiento y adecuación de la Infraestructura recreativa y deportiva de la Localidad Histórica y del Caribe Norte, Cartagena de Indias</t>
  </si>
  <si>
    <t>Mejorar la Infraestructura recreativa y deportiva existente de la Localidad Histórica y Caribe Norte, Cartagena de Indias.</t>
  </si>
  <si>
    <t>Mejorar las condiciones para el desarrollo de la actividad física, la recreación, el deporte y la promoción de expresiones culturales e integración comunitaria en la Localidad No. 1 en Cartagena de Indas.</t>
  </si>
  <si>
    <t xml:space="preserve"> Recuperación Y Transformación Del Espacio Público.</t>
  </si>
  <si>
    <t>Adecuación de la infraestructura recreativa y deportiva del barrio Torices en la Localidad Histórica y Del Caribe Norte, Cartagena de Indias</t>
  </si>
  <si>
    <t xml:space="preserve">	Adecuar la Infraestructura recreativa y deportiva existente en el barrio Torices, de la Localidad Histórica y Caribe Norte, Cartagena de Indias.</t>
  </si>
  <si>
    <t>Mejorar las condiciones para el desarrollo de la actividad física, la recreación, el deporte y la promoción de expresiones culturales e integración comunitaria, en el barrio Torices, de la Localidad No. 1 del Distrito de Cartagena de Indas.</t>
  </si>
  <si>
    <t>Construcción mejoramiento y adecuación de Infraestructura Recreativa y Deportiva de la Zona Insular en La Localidad Histórica y Del Caribe Norte, Cartagena de Indias</t>
  </si>
  <si>
    <t xml:space="preserve">	Incrementar el espacio público efectivo en la zona insular de la Localidad Histórica y Caribe Norte, Cartagena de Indias.</t>
  </si>
  <si>
    <t>Mejorar las condiciones para el desarrollo de la actividad física, la recreación, el deporte y la promoción de expresiones culturales e integración comunitaria en la zona insular de la Localidad No. 1 en Cartagena de Indas.</t>
  </si>
  <si>
    <t>Mejoramiento y rehabilitación de la Malla Vial de la Localidad Histórica y del Caribe Norte,   Cartagena de Indias</t>
  </si>
  <si>
    <t>Mejorar la Infraestructura vial de la Localidad Histórica y Caribe Norte, Cartagena de Indias.</t>
  </si>
  <si>
    <t>Mejorar la movilidad del tránsito vehicular y peatonal en la Localidad Histórica y del Caribe Norte del Distrito de Cartagena de Indias.</t>
  </si>
  <si>
    <t>Rehabilitación, Mantenimiento, Adecuación, y Obra Nueva para el
Sistema Vial y Estructuras de Paso</t>
  </si>
  <si>
    <t>Construcción de unidades sanitarias para viviendas en condición de pobreza en la Localidad Histórica y del Caribe Norte de la ciudad de   Cartagena de Indias</t>
  </si>
  <si>
    <t>MEJORAMIENTO DEL SANEAMIENTO BÁSICO MEDIANTE LA PROVISIÓN DE SOLUCIONES SANITARIAS PARA VIVIENDAS EN CONDICIÓN DE POBREZA EXTREMA EN LA LOCALIDAD HISTORICA Y DEL CARIBE NORTE</t>
  </si>
  <si>
    <t>DISMINUIR LOS NIVELES DE DISPOSICION DE AGUAS RESIDUALES SIN TRATAR EN ZONAS DE POBREZA EXTREMA EN LA LOCALIDAD HISTORICA Y DEL CARIBE NORTE DE LA CIUDAD DE CARTAGENA DE INDIAS</t>
  </si>
  <si>
    <t xml:space="preserve">Fortalecimiento  a la estrategia de Acceso a la Justicia para la población en pobreza extrema y desigualdad del Distrito de   Cartagena de Indias </t>
  </si>
  <si>
    <t>Fortalecimiento de los servicios legales existentes</t>
  </si>
  <si>
    <t>Fortalecer el acceso ala justicia en la población en pobreza extrema en cartagena.</t>
  </si>
  <si>
    <t>ACCESO A LA JUSTICIA PARA LA SUPERACIÓN DE LA POBREZA EXTREMA</t>
  </si>
  <si>
    <t xml:space="preserve">Implementación  la escuela un espacio para la diversidad linguística en instituciones educativas oficiales del distrito de   Cartagena de Indias </t>
  </si>
  <si>
    <t xml:space="preserve">	Desarrollar procesos de acompañamiento en formación, metodologías y recursos educativos-tecnológicos en las instituciones educativas para la enseñanza y aprendizaje de lenguas extranjeras y nativas.</t>
  </si>
  <si>
    <t>Fortalecer las estrategias formativas, metodológicas y recursos pedagógicos-tecnológicos que favorezcan la enseñanza y el aprendizaje de docentes y estudiantes en lenguas extranjeras y nativas en instituciones educativas oficiales del Distrito de Car</t>
  </si>
  <si>
    <t>CARTAGENA TERRITORIO PLURILINGÜE</t>
  </si>
  <si>
    <t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t>
  </si>
  <si>
    <t>Fortalecer la gestión escolar en las IEO, a través de la actualización, seguimiento y sistematización de los modelos pedagógicos y curriculares declarados en los PEI, para mejorar los índices de calidad educativa del Distrito de Cartagena</t>
  </si>
  <si>
    <t>Fortalecer la implementación y seguimiento de la gestión escolar en las IEO, a través de la actualización de los modelos pedagógicos y curriculares declarados en los PEI, para mejorar los índices de calidad educativa en el distrito de Cartagena</t>
  </si>
  <si>
    <t>Fortalecimiento de la Gestión Escolar en las Instituciones Educativas Oficiales</t>
  </si>
  <si>
    <t>nombre</t>
  </si>
  <si>
    <t>BPIN</t>
  </si>
  <si>
    <t>Estado</t>
  </si>
  <si>
    <t>Nombre del proyecto</t>
  </si>
  <si>
    <t>Horizonte</t>
  </si>
  <si>
    <t>En Ejecucion</t>
  </si>
  <si>
    <t xml:space="preserve">Implementación Observatorio de dinámicas urbanas y sociales de Cartagena de Indias TG+  Cartagena de Indias </t>
  </si>
  <si>
    <t>2021 - 2024</t>
  </si>
  <si>
    <t xml:space="preserve">Fortalecimiento del proceso de Estratificación Socioeconómica en el Distrito de  Cartagena de Indias </t>
  </si>
  <si>
    <t>2022 - 2024</t>
  </si>
  <si>
    <t xml:space="preserve">Actualización  Y OPTIMIZACIÓN DEL SISTEMA DE INFORMACIÓN GEOGRÁFICA SOCIAL Y TOMA DE DECISIONES DEL TERRITORIO EN EL DISTRITO CARTAGENA DE INDIAS  Cartagena de Indias </t>
  </si>
  <si>
    <t>2024 - 2027</t>
  </si>
  <si>
    <t xml:space="preserve">Fortalecimiento y promocin al acceso a la justicia desde las Casas de Justicia y Comisarias de familia en el Distrito de   Cartagena de Indias </t>
  </si>
  <si>
    <t>2020 - 2024</t>
  </si>
  <si>
    <t xml:space="preserve">Fortalecimiento y Atencin Integral a Internos de los Establecimientos Carcelarios del Distrito de  Cartagena de Indias </t>
  </si>
  <si>
    <t>2025 - 2027</t>
  </si>
  <si>
    <t xml:space="preserve">Fortalecimiento de la inclusión Étnica en la Localidad Industrial y de la Bahía.  Cartagena de Indias </t>
  </si>
  <si>
    <t xml:space="preserve">Prestación del servicio de extensión rural agropecuaria a los pequeños productores asentados en la zona rural del Distrito de CARTAGENA  Cartagena de Indias </t>
  </si>
  <si>
    <t xml:space="preserve">Asistencia Cartagena Emprendedora Para Pequeños Productores Rurales  Cartagena de Indias </t>
  </si>
  <si>
    <t xml:space="preserve">Fortalecimiento Dotacion y capacitacion a organizaciones de pescadores Pertenecientes a grupos etnicos afro.  Cartagena de Indias </t>
  </si>
  <si>
    <t xml:space="preserve">Asistencia Para el Empoderamiento del liderazgo de las mujeres indígenas en el Distrito   Cartagena de Indias </t>
  </si>
  <si>
    <t xml:space="preserve">Fortalecimiento de la nutrición, consumo y aprovechamiento de alimentos de la población del Distrito de  Cartagena de Indias </t>
  </si>
  <si>
    <t xml:space="preserve">Control , Vigilancia, Inspección y Promoción del Sistema Obligatorio de Garantía de la Calidad en el Distrito de  Cartagena de Indias </t>
  </si>
  <si>
    <t xml:space="preserve">Mejoramiento de la salud sexual y reproductiva de los y las cartageneras en el Distrito de  Cartagena de Indias </t>
  </si>
  <si>
    <t xml:space="preserve">Fortalecimiento de la promoción de la salud y seguridad en el entorno laboral de la economía formal e informal del Distrito de  Cartagena de Indias </t>
  </si>
  <si>
    <t xml:space="preserve">Prevención De la mortalidad materna y perinatal  Cartagena de Indias </t>
  </si>
  <si>
    <t xml:space="preserve">Control y vigilancia de Alimentos en el Distrito de   Cartagena de Indias </t>
  </si>
  <si>
    <t xml:space="preserve">Prevención y Control de las Enfermedades Inmunoprevenibles en el Distrito de  Cartagena de Indias </t>
  </si>
  <si>
    <t xml:space="preserve">Fortalecimiento de vida saludable y atención de condiciones crónicas no transmisibles en el Distrito de  Cartagena de Indias </t>
  </si>
  <si>
    <t xml:space="preserve">Prevención y  promoción de la salud Infantil en el Distrito de  Cartagena de Indias </t>
  </si>
  <si>
    <t xml:space="preserve">Prevención , manejo y control de la Infección Respiratoria Aguda en niños y niñas menores de cinco años en  Cartagena de Indias </t>
  </si>
  <si>
    <t xml:space="preserve">Desarrollo Institucional del Departamento Administrativo Distrital de Salud de  Cartagena de Indias </t>
  </si>
  <si>
    <t xml:space="preserve">Prevención , promoción, vigilancia y control de enfermedades de transmisión vectorial en el distrito de  Cartagena de Indias </t>
  </si>
  <si>
    <t xml:space="preserve">Programación de la Vigilancia en Salud Pública en el Distrito de  Cartagena de Indias </t>
  </si>
  <si>
    <t xml:space="preserve">Prevención y Control de las Alteraciones de la Salud Oral  Cartagena de Indias </t>
  </si>
  <si>
    <t xml:space="preserve">Prevención y Control de las Alteraciones de la Salud Visual  Cartagena de Indias </t>
  </si>
  <si>
    <t xml:space="preserve">Prevención y Control de Salud Auditiva  Cartagena de Indias </t>
  </si>
  <si>
    <t xml:space="preserve">Prevención y promoción de la zoonosis en el Distrito de  Cartagena de Indias </t>
  </si>
  <si>
    <t xml:space="preserve">Prevención en Salud Mental en el Distrito de  Cartagena de Indias </t>
  </si>
  <si>
    <t xml:space="preserve">Control y Vigilancia de la calidad del agua para consumo humano y de diversión en el Distrito de  Cartagena de Indias </t>
  </si>
  <si>
    <t xml:space="preserve">Saneamiento en seguridad sanitaria del ambiente.  Cartagena de Indias </t>
  </si>
  <si>
    <t xml:space="preserve">Formación para promover los derechos sexuales y reproductivos en la Localidad Industrial y de la Bahía  Cartagena de Indias </t>
  </si>
  <si>
    <t xml:space="preserve">Adecuación DE CENTROS DE SALUD PARA LA POBLACIÓN NEGRA AFROCOLOMBIANA RAIZAL Y PALENQUERA EN EL DISTRITO DE   Cartagena de Indias </t>
  </si>
  <si>
    <t xml:space="preserve">Fortalecimiento de la calidad de la atención en salud  para la población pobre no asegurada residente  en el Distrito    Cartagena de Indias </t>
  </si>
  <si>
    <t xml:space="preserve">Ampliación y continuidad de la afiliación al régimen subsidiado en salud en el distrito de  Cartagena de Indias </t>
  </si>
  <si>
    <t xml:space="preserve">Prestación de Servicios básicos de tecnología de información y comunicación en salud en el Departamento Administrativo Distrital de Salud de   Cartagena de Indias </t>
  </si>
  <si>
    <t xml:space="preserve">Fortalecimiento de la Promoción Social en Salud de los Grupos Poblacionales Vulnerables y de la Participación Social en Salud en el Distrito de  Cartagena de Indias </t>
  </si>
  <si>
    <t xml:space="preserve">Fortalecimiento de la Gestión del Plan de Salud Pública en   Cartagena de Indias </t>
  </si>
  <si>
    <t xml:space="preserve">Servicio  de Gestión Integral y Respuesta en Salud ante Emergencias y Desastres en el Distrito de   Cartagena de Indias </t>
  </si>
  <si>
    <t xml:space="preserve">Implementación DE LA OPTIMIZACIÓN DEL SERVICIO DE ALUMBRADO PÚBLICO Y EL SUMINISTRO DE ENERGÍA PARA EL SISTEMA EN EL DISTRITO DE   Cartagena de Indias </t>
  </si>
  <si>
    <t>2022 - 2027</t>
  </si>
  <si>
    <t xml:space="preserve">Implementación DE LA GARANTÍA AL ACCESO A UNA ENERGÍA LIMPIA ASEQUIBLE SEGURA SOSTENIBLE MODERNA Y EFICIENTE PARA LAS ZONAS RURAL E INSULAR DE   Cartagena de Indias </t>
  </si>
  <si>
    <t xml:space="preserve">Fortalecimiento de los Ambientes de Aprendizaje de las Sedes de las Instituciones Educativas de  Cartagena de Indias </t>
  </si>
  <si>
    <t xml:space="preserve">Implementación de la estrategia Únicos e Inagotables Acogida - Atención a Jóvenes y Adultos en el distrito de  Cartagena de Indias </t>
  </si>
  <si>
    <t xml:space="preserve">Implementación de la Estrategia Permanecer: Me alimento y aprendo alimentación escolar en  Cartagena de Indias </t>
  </si>
  <si>
    <t xml:space="preserve">Mejoramiento DEL PROCESO FORMATIVO DE LA EDUCACION MEDIA TECNICA OFICIAL EN LAS IEO  DESARROLLO DE POTENCIALIDADES PRODUCTIVAS DE   Cartagena de Indias </t>
  </si>
  <si>
    <t xml:space="preserve">Implementación de la estrategia Escuela Dinámica: Llego y me quedo en la Escuela en el Distrito de  Cartagena de Indias </t>
  </si>
  <si>
    <t xml:space="preserve">Optimización De La Operación De Las Instituciones Educativas Oficiales del distrito de   Cartagena de Indias </t>
  </si>
  <si>
    <t xml:space="preserve">Administración DEL TALENTO HUMANO DEL SERVICIO EDUCATIVO OFICIAL DOCENTES, DIRECTIVOS DOCENTES Y ADMINISTRATIVOS DEL DISTRITO DE   Cartagena de Indias </t>
  </si>
  <si>
    <t xml:space="preserve">Implementación de la Estrategia Permanecer: Mi escuela, Mi lugarfavorito, transporte y otras estrategias de permanencia en  Cartagena de Indias </t>
  </si>
  <si>
    <t xml:space="preserve">Modernización y Fortalecimiento de la Gestión Educativa del Distrito de   Cartagena de Indias </t>
  </si>
  <si>
    <t xml:space="preserve">Implementación de la estrategia Únicos e Inagotables para la atención a población diversa: Una Escuela de y para todas y todos, en  Cartagena de Indias </t>
  </si>
  <si>
    <t xml:space="preserve">Implementación de la Estrategia Sendero de la Creatividad: Tránsito armónico de educación inicial a preescolar en el marco del programa sabiduría de la primera infancia  en  Cartagena de Indias </t>
  </si>
  <si>
    <t xml:space="preserve">Fortalecimiento de la gestión escolar para el mejoramiento de la calidad educativa   Cartagena de Indias </t>
  </si>
  <si>
    <t xml:space="preserve">Mejoramiento de la Calidad Educativa de las Instituciones Educativas del Distrito: Formando con amor  Cartagena de Indias </t>
  </si>
  <si>
    <t xml:space="preserve">Mejoramiento Del Bienestar Y Protección De Los Funcionarios De La Secretaria de Educación Distrital  Para Contribuir A Una Mejor Calidad De Vida En El Distrito De  Cartagena de Indias </t>
  </si>
  <si>
    <t xml:space="preserve">Fortalecimiento de las prácticas Etnoeducativas en instituciones educativas oficiales  del Distrito   Cartagena de Indias </t>
  </si>
  <si>
    <t xml:space="preserve">Formación de los derechos humanos de las mujeres dirigido a niñas niños y jóvenes de las instituciones educativas oficiales del distrito: Participación Democracia y Autonomía  Cartagena de Indias </t>
  </si>
  <si>
    <t xml:space="preserve">Implementación de la estrategia Descubriendo el Mundo: Una Escuela que Acoge la Primera Infancia en el marco del programa Sabiduría de la Primera Infancia en  Cartagena de Indias </t>
  </si>
  <si>
    <t xml:space="preserve">Consolidación DE BECAS UNIVERSITARIAS PARA EGRESADOS DE LAS INSTITUCIONES EDUCATIVAS  OFICIALES  DE  Cartagena de Indias </t>
  </si>
  <si>
    <t xml:space="preserve">Apoyo AL MEJORAMIENTO DE LAS COMPETENCIAS LABORALES DE LOS EGRESADOS DE LAS INSTITUCIONES EDUCATIVAS OFICIALES de   Cartagena de Indias </t>
  </si>
  <si>
    <t xml:space="preserve">Formulación Política publica Distrital sector Educativo EG+  Cartagena de Indias </t>
  </si>
  <si>
    <t xml:space="preserve">Implementación de la estrategia Descubriendo el Mundo: Un gobierno que cree en las niñas y los niños en el marco del programa Sabiduría de la Primera Infancia -TG+ en  Cartagena de Indias </t>
  </si>
  <si>
    <t xml:space="preserve">Fortalecimiento de la Institución Universitaria Mayor de Cartagena  Cartagena de Indias </t>
  </si>
  <si>
    <t xml:space="preserve">Ampliación de la oferta académica de la institución universitaria mayor de Cartagena UMAYOR con calidad y pertinencia en Cartagena de indias -EG+.  Cartagena de Indias </t>
  </si>
  <si>
    <t xml:space="preserve">Fortalecimiento de la educación integral en las Instituciones Educativas Oficiales del Distrito de Cartagena TG+.  Cartagena de Indias </t>
  </si>
  <si>
    <t>2022 - 2025</t>
  </si>
  <si>
    <t xml:space="preserve">Implementación del Programa de Formación Integral Escuela Taller Cartagena de Indias del distrito de   Cartagena de Indias </t>
  </si>
  <si>
    <t xml:space="preserve">Fortalecimiento de los procesos formativos en las Instituciones Educativas Oficiales del Distrito de Cartagena: Desarrollo de Potencialidades  Cartagena de Indias </t>
  </si>
  <si>
    <t xml:space="preserve">Optimización TRANSFORMACION DEL APRENDIZAJE INSPIRANDO CREANDO Y DISEÑANDO CON LAS TECNOLOGÍAS DE LA INFORMACIÓN Y LAS COMUNICACIONES  Cartagena de Indias </t>
  </si>
  <si>
    <t xml:space="preserve">Implementación de la estrategia Escuela Dinámica: Yo también llego atención a población con extraedad y estrategias flexibles TG+ en el distrito de  Cartagena de Indias </t>
  </si>
  <si>
    <t xml:space="preserve">Mejoramiento DE LA INSFRAESTRUCTURA DE LAS INSTITUCIONES EDUCATIVAS DEL DISTRITO  Cartagena de Indias </t>
  </si>
  <si>
    <t>2024 - 2024</t>
  </si>
  <si>
    <t xml:space="preserve">Implementación DE UNA PLATAFORMA PARA EL DESARROLLO DE UNA ESTRATEGIA DE INNOVACIÓN DIGITAL EN LA INSTITUCIÓN UNIVERSITARIA MAYOR DE CARTAGENA EN EL DISTRITO DE   Cartagena de Indias </t>
  </si>
  <si>
    <t>Formulado</t>
  </si>
  <si>
    <t xml:space="preserve">Reconstrucción Y ADECUACIÓN DE LA PLANTA FÍSICA DE LA INSTITUCIÓN EDUCATIVA ALBERTO ELÍAS FERNÁNDEZ BAENA DEL DISTRITO DE   Cartagena de Indias </t>
  </si>
  <si>
    <t xml:space="preserve">Mejoramiento  DE LA INFRAESTRUCTURA EDUCATIVA PARA LA INCLUSIÓN Y ACCESIBILIDAD DE ESTUDIANTES CON DISCAPACIDAD EN INSTITUCIONES OFICIALES DE LA CIUDAD DE   Cartagena de Indias </t>
  </si>
  <si>
    <t>2025 - 2026</t>
  </si>
  <si>
    <t xml:space="preserve">Transformación Digital para una Cartagena inteligente con todos y para todos  Cartagena de Indias </t>
  </si>
  <si>
    <t xml:space="preserve">Desarrollo del ecosistema digital basado en la cuarta revolución industrial  Cartagena de Indias </t>
  </si>
  <si>
    <t xml:space="preserve">Fortalecimiento Fortalecimiento operacional del Sistema Integrado de Transporte Masivo de Cartagena de Indias  Transcaribe S.A.-TG+  Cartagena de Indias </t>
  </si>
  <si>
    <t xml:space="preserve">Diseño de plan integral para mejorar la movilidad en  Cartagena de Indias </t>
  </si>
  <si>
    <t xml:space="preserve">Sustitución de vehículos de tracción animal dedicados al transporte de carga liviana existentes en el Distrito de   Cartagena de Indias </t>
  </si>
  <si>
    <t xml:space="preserve">Elaboración DE ESTUDIOS Y DISEÑOS PARA CONSTRUCCION DE VIAS EN PAVIMENTO RIGIDO EN LOS BARRIOS DE LA LOCALIDAD HISTORICA Y DEL CARIBE NORTE DEL DISTRITO DE   Cartagena de Indias </t>
  </si>
  <si>
    <t xml:space="preserve">Construcción MEJORAMIENTO Y REHABILITACION DE VIAS PARA EL TRANSPORTE Y LA MOVILIDAD EN LA LOCALIDAD HISTÓRICA Y DEL  CARIBE NORTE  EN EL DISTRITO DE  Cartagena de Indias </t>
  </si>
  <si>
    <t xml:space="preserve">Rehabilitación  Y Reconstrucción de la malla vial de la Localidad Industrial y de la Bahía  Cartagena de Indias </t>
  </si>
  <si>
    <t xml:space="preserve">Asistencia técnica para estructurar los estudios y diseños ajustados de la vía perimetral y las acciones para el ordenamiento territorial social ambiental y urbano de la Ciénaga de la virgen en el Distrito de  Cartagena de Indias </t>
  </si>
  <si>
    <t xml:space="preserve">Estudios Y DISEÑOS CONSTRUCCION MEJORAMIENTO Y REHABILITACION DE VIAS PARA EL TRANSPORTE Y LA MOVILIDAD EN EL DISTRITO DE   Cartagena de Indias </t>
  </si>
  <si>
    <t xml:space="preserve">Fortalecimiento de la Educación Cultura y Seguridad Vial en el Distrito de    Cartagena de Indias </t>
  </si>
  <si>
    <t xml:space="preserve">Ampliación y mantenimiento de la señalización vial en el Distrito de  Cartagena de Indias </t>
  </si>
  <si>
    <t xml:space="preserve">Implementación Sistema de Movilidad Sostenible en el Distrito de  Cartagena de Indias </t>
  </si>
  <si>
    <t xml:space="preserve">Apoyo para la gestión del transporte público masivo colectivo e individual en el Distrito de  Cartagena de Indias </t>
  </si>
  <si>
    <t xml:space="preserve">Formulación y adopción del Plan Local de Seguridad Vial en el Distrito de  Cartagena de Indias </t>
  </si>
  <si>
    <t xml:space="preserve">Implementación del Sistema Distrital de Cicloinfraestructura  Cartagena de Indias </t>
  </si>
  <si>
    <t xml:space="preserve">Construcción  y adecuacion de la malla vial del la localidad de la virgen y turistica del distrito de   Cartagena de Indias Bolívar </t>
  </si>
  <si>
    <t xml:space="preserve">Mejoramiento de la infraestructura general del Sistema Integrado de Transporte Masivo - Transcaribe  Cartagena de Indias </t>
  </si>
  <si>
    <t xml:space="preserve">Diseño e implementación de transporte alternativo   Cartagena de Indias </t>
  </si>
  <si>
    <t>2025 - 2025</t>
  </si>
  <si>
    <t xml:space="preserve">Mejoramiento y rehabilitación vial de la Diagonal 47 del Barrios Buenos Aires , Diagonal 22a del Barrio San isidro , Diagonal 46 del Barrio la Troncal de la Localidad Historica y del Caribe Norte del Distrito de Cartagena de Indias  Cartagena de Indias </t>
  </si>
  <si>
    <t xml:space="preserve">Rehabilitación Y RECONSTRUCCION DE LA MALLA VIAL DE LA LOCALIDAD INDUSTRIAL Y DE LA BAHÍA  Cartagena de Indias </t>
  </si>
  <si>
    <t xml:space="preserve">Mejoramiento y rehabilitación de la Malla Vial de la Localidad Histórica y del Caribe Norte,   Cartagena de Indias </t>
  </si>
  <si>
    <t xml:space="preserve">Construcción REHABILITACIÓN Y RECONSTRUCCION DE LA MALLA VIAL DE LA LOCALIDAD DE LA VIRGEN Y TURISTICA EN   Cartagena de Indias </t>
  </si>
  <si>
    <t xml:space="preserve">Diseño Y CONSTRUCCION DE SISTEMAS DE TRANSPORTE ALTERNATIVOS EN  Cartagena de Indias </t>
  </si>
  <si>
    <t xml:space="preserve">Construcción MEJORAMIENTO Y REHABILITACIÓN DE VÍAS PARA EL DESARROLLO Y LA FELICIDAD EN EL DISTRITO DE   Cartagena de Indias </t>
  </si>
  <si>
    <t xml:space="preserve">Fortalecimiento de la educación y cultura ambiental en el Distrito de  Cartagena de Indias </t>
  </si>
  <si>
    <t xml:space="preserve">Construcción Sistema Hídrico y Plan Maestro de Drenajes Pluviales en la Ciudad de Cartagena para salvar el Hábitat  Cartagena de Indias </t>
  </si>
  <si>
    <t xml:space="preserve">Construcción Protección Costera de Cartagena Ciudad de Bordes y Orillas Resiliente  Cartagena de Indias </t>
  </si>
  <si>
    <t xml:space="preserve">Generación DE NEGOCIOS VERDES, ECONOMÍA CIRCULAR, PRODUCCIÓN Y CONSUMO SOSTENIBLE, NEGOCIOS VERDES INCLUSIVOS EN LA CIUDAD DE   Cartagena de Indias </t>
  </si>
  <si>
    <t xml:space="preserve">Implementación DEL SISTEMA DE MONITOREO INTELIGENTE AMBIENTAL   Cartagena de Indias </t>
  </si>
  <si>
    <t xml:space="preserve">Implementación SISTEMA DE GESTIÓN HÍDRICA DE LA CIÉNAGA DE LA VIRGEN Y RECUPERACIÓN DEL MANGLAR DE   Cartagena de Indias </t>
  </si>
  <si>
    <t xml:space="preserve">Dotación Y ADECUACIÓN DEL CENTRO DE ATENCIÓN VALORACIÓN Y REHABILITACIÓN DE FAUNA SILVESTRE (CAVR BOCANA) DEL EPA   Cartagena de Indias </t>
  </si>
  <si>
    <t xml:space="preserve">Conservación Integral del Espacio Público  Cartagena de Indias </t>
  </si>
  <si>
    <t xml:space="preserve">Implementación DEL PROYECTO DE EDUCACION AMBIENTAL NO FORMAL QUE PERMITA EL DESARROLLO ARMONICO CON EL MEDIO AMBIENTE EN LA LOCALIDAD HISTÓRICA Y DEL CARIBE NORTE DEL DISTRITO DE  Cartagena de Indias </t>
  </si>
  <si>
    <t xml:space="preserve">Restauración  de las áreas naturales como patrimonio ambiental en la localidad industrial y de la bahía.  Cartagena de Indias </t>
  </si>
  <si>
    <t xml:space="preserve">Construcción RECTIFICACION Y RECUPERACION DEL SISTEMA HIDRICO Y PLAN MAESTRO DE ALCANTARILLADO PLUVIAL PARA SALVAR EL HABITAT EN EL DISTRITO DE   Cartagena de Indias </t>
  </si>
  <si>
    <t xml:space="preserve">Recuperación Y APROVECHAMIENTO INTEGRAL DEL SISTEMA INTEGRAL DE CAÑOS LAGOS Y CIENAGAS DEL DISTRITO DE   Cartagena de Indias </t>
  </si>
  <si>
    <t xml:space="preserve">Administración ADMINISTRACIÓN Y OPERACIÓN DE LOS CEMENTERIOS PÚBLICOS DISTRITALES  POR UNA CARTAGENA LIBRE Y RESILIENTE  Cartagena de Indias </t>
  </si>
  <si>
    <t xml:space="preserve">Implementación DE UN SISTEMA DE ARBOLADO URBANO EN LA CIUDAD DE  Cartagena de Indias </t>
  </si>
  <si>
    <t xml:space="preserve">Implementación DE LA GESTIÓN INTEGRAL DEL RECURSO HÍDRICO  Cartagena de Indias </t>
  </si>
  <si>
    <t xml:space="preserve">Recuperación DE ÁREAS AMBIENTALMENTE DEGRADADAS  Cartagena de Indias </t>
  </si>
  <si>
    <t xml:space="preserve">Implementación DE UN ORDENAMIENTO PARA EL DESARROLLO AMBIENTAL EN EL ÁREA DE JURISDICCIÓN DEL ESTABLECIMIENTO PÚBLICO AMBIENTAL DE   Cartagena de Indias </t>
  </si>
  <si>
    <t xml:space="preserve">Formulación Y ADOPCIÓN DEL PLAN INTEGRAL DE GESTIÓN DEL CAMBIO CLIMÁTICO  PIACC  DEL DISTRITO DE CARTAGENA DE INDIAS EN EL MARCO DE LO DISPUESTO POR LA LEY 1931 DEL 2018  Bolívar </t>
  </si>
  <si>
    <t xml:space="preserve">Fortalecimiento DE EPA MODERNA EFICIENTE Y TRANSPARENTE EN EL DISTRITO DE  Cartagena de Indias </t>
  </si>
  <si>
    <t xml:space="preserve">Protección DE PREDIOS QUE CONSTITUYEN ÁREAS DE IMPORTANCIA ESTRATÉGICA - AIE PARA EL SISTEMA DE ACUEDUCTO DEFINIDO EN EL POMCA EN EL DISTRITO DE   Cartagena de Indias </t>
  </si>
  <si>
    <t xml:space="preserve">Fortalecimiento DE LA INVESTIGACIÓN E INNOVACIÓN PARA LA GESTIÓN AMBIENTAL SOSTENIBLE EN EL DISTRITO DE  Cartagena de Indias </t>
  </si>
  <si>
    <t xml:space="preserve">Construcción del Parque Distrital Cienaga de la Virgen para la Recuperacion Ambiental Social y Urbana de la Cienaga de la Virgen  del Distrito de   Cartagena de Indias </t>
  </si>
  <si>
    <t>2023 - 2024</t>
  </si>
  <si>
    <t xml:space="preserve">Recuperación de Áreas Ambientalmente Degradadas en el Distrito de   Cartagena de Indias </t>
  </si>
  <si>
    <t xml:space="preserve">Construcción PARQUE DISTRITAL Y CORREDOR AMBIENTAL CIENAGA DE LA VIRGEN EN EL DISTRITO DE   Cartagena de Indias </t>
  </si>
  <si>
    <t xml:space="preserve">Recuperación DEL SISTEMA DE CANALES Y CAUCES PLUVIALES EN LA ZONA URBANA E INSULAR DE LA LOCALIDAD HISTORICA Y DEL CARIBE NORTE DEL DISTRITO DE  Cartagena de Indias </t>
  </si>
  <si>
    <t xml:space="preserve">Recuperación DEL SISTEMA DE CANALES Y DRENAJES PLUVIALES EN LA LOCALIDAD INDUSTRIAL Y DE LA BAHIA EN LA CIUDAD DE  Cartagena de Indias </t>
  </si>
  <si>
    <t xml:space="preserve">Recuperación DEL SISTEMA DE CANALES Y DRENAJES PLUVIALES EN LA LOCALIDAD DE LA VIRGEN Y TURISTICA EN LA CIUDAD DE  Cartagena de Indias </t>
  </si>
  <si>
    <t xml:space="preserve">Construcción DE OBRAS PARA LA PREVENCION Y CONTROL DE INUNDACIONES EN LOS BARRIOS BOCAGRANDE Y CASTILLOGRANDE DEL DISTRITO DE  Cartagena de Indias </t>
  </si>
  <si>
    <t xml:space="preserve">Formación y divulgación para las artes y el emprendimiento en el distrito de  Cartagena de Indias </t>
  </si>
  <si>
    <t xml:space="preserve">Fortalecimiento de estímulos para las artes y la cultura en el distrito de  Cartagena de Indias </t>
  </si>
  <si>
    <t xml:space="preserve">Fortalecimiento de los procesos de mediación y bibliotecas para la inclusión en el distrito de  Cartagena de Indias </t>
  </si>
  <si>
    <t xml:space="preserve">Mantenimiento de la infraestructura cultural para la inclusión en el distrito de  Cartagena de Indias </t>
  </si>
  <si>
    <t xml:space="preserve">Fortalecimiento a la apropiación social y divulgación del patrimonio material en el distrito de  Cartagena de Indias </t>
  </si>
  <si>
    <t xml:space="preserve">Formulación DE  PLANES ESPECIALES DE SALVAGUARDIA  PARA INCLUSION DE LAS MANIFETACIONES CULTURALES EN EL DISTRITO DE  Cartagena de Indias </t>
  </si>
  <si>
    <t xml:space="preserve">Fortalecimiento Y MODERNIZACIÓN INSTITUCIONAL DEL INSTITUTO DE PATRIMONIO Y CULTURA (IPCC) EN EL DISTRITO DE  Cartagena de Indias </t>
  </si>
  <si>
    <t xml:space="preserve">Fortalecimiento APOYAR A LOS TRABAJADORES Y LAS TRABAJADORAS DE LA CULTURA EN SUS PROCESOS DE FORMACIÓN INVESTIGACIÓN CREACIÓN PRODUCCIÓN Y CIRCULACIÓN A TRAVÉS DE PROCESOS PEDAGÓGICOS Y DE CONVOCATORIAS TRANSPARENTES  Cartagena de Indias </t>
  </si>
  <si>
    <t xml:space="preserve">Desarrollo DE ACTIVIDADES CULTURALES Y ARTISTICAS PARA LOS JOVENES ENTRE 14 Y 28 AÑOS DEL DISTRITO DE   Cartagena de Indias </t>
  </si>
  <si>
    <t xml:space="preserve">Fortalecimiento al desarrollo de las Expresiones Artísticas y Culturales en la Localidad Industrial y de la Bahía  Cartagena de Indias </t>
  </si>
  <si>
    <t xml:space="preserve">Fortalecimiento de la participación de artistas y gestores culturales en los festejos y fiestas de la localidad de la Virgen y Turística  Cartagena de Indias </t>
  </si>
  <si>
    <t xml:space="preserve">Desarrollo DEL FESTIVAL DE MEMORIA ORAL UNA ESTRATEGIA PARA LA SOSTENIBILIDAD CULTURAL COMO GARANTIA DE  PERMANENCIA DE LOS VALORES CULTURALES EN EL DISTRITO DE   Cartagena de Indias </t>
  </si>
  <si>
    <t xml:space="preserve">Fortalecimiento Y SALVAGUARDIA  DE LAS PRACTICAS SIGNIFICATIVAS DEL PATRIMONIO INMATERIAL EN EL DISTRITO DE  Cartagena de Indias </t>
  </si>
  <si>
    <t xml:space="preserve">Fortalecimiento  Salvaguarda Valoración Cuidado  y Control  del Patrimonio material  en el Distrito de   Cartagena de Indias </t>
  </si>
  <si>
    <t xml:space="preserve">Investigación y  Divulgación cultural  sobre el impacto  de la corrupción en el marco del  premio  Jorge Piedrahita  Aduen  en el Distrito de  Cartagena de Indias </t>
  </si>
  <si>
    <t xml:space="preserve">Protección  INCLUSION Y  GARANTIA DE LOS DERECHOS CULTURALES EN EL DISTRITO DE   Cartagena de Indias </t>
  </si>
  <si>
    <t xml:space="preserve">Consolidación del museo histórico para fortalecer la memoria y el patrimonio, al servicio a la ciudadanía del distrito de   Cartagena de Indias </t>
  </si>
  <si>
    <t>Viable</t>
  </si>
  <si>
    <t xml:space="preserve">Consolidación del Museo Histórico para fortalecer la memoria y el patrimonio, al servicio a la ciudadanía en el Distrito de   Cartagena de Indias </t>
  </si>
  <si>
    <t xml:space="preserve">Implementación de un programa para la protección, divulgación, preservación y salvaguarda de las prácticas, costumbres y saberes ancestrales de los pueblos originarios de los cabildos indígenas presentes en el Distrito de   Cartagena de Indias </t>
  </si>
  <si>
    <t xml:space="preserve">Implementación de una estrategia para la protección, divulgación, preservación y salvaguarda de las prácticas, costumbres y saberes ancestrales de los pueblos originarios de los cabildos indígenas presentes en el Distrito de  Cartagena de Indias </t>
  </si>
  <si>
    <t xml:space="preserve">Implementación DE UNA ESTRATEGIA DE PROMOCIÓN Y POSICIONAMIENTO PARA LA ATRACCIÓN DE LOS DIVERSOS TIPOS DE INVERSIÓN EN   Cartagena de Indias </t>
  </si>
  <si>
    <t xml:space="preserve">Desarrollo DE ESTRATEGIAS PARA EL FORTALECIMIENTO DE LOS ENCADENAMIENTOS PRODUCTIVOS Y REDES DE PROVEEDURÍA EN EL DISTRITO DE  Cartagena de Indias </t>
  </si>
  <si>
    <t xml:space="preserve">Desarrollo DE ESTRATEGIAS PARA EL APROVECHAMIENTO DE LAS ECONOMÍAS DE AGLOMERACIÓN EN EL DISTRITO DE  Cartagena de Indias </t>
  </si>
  <si>
    <t xml:space="preserve">Apoyo A LA REALIZACION DEL FESTIVAL INTERNACIONAL DE CINE DE CARTAGENA FICCI 2021 PARA LOS BARRIOS DE   Cartagena de Indias </t>
  </si>
  <si>
    <t xml:space="preserve">Consolidación de la promoción nacional e internacional de   Cartagena de Indias </t>
  </si>
  <si>
    <t xml:space="preserve">Consolidación de la conectividad para   Cartagena de Indias </t>
  </si>
  <si>
    <t xml:space="preserve">Desarrollo del Turismo Competitivo y Sostenible para   Cartagena de Indias </t>
  </si>
  <si>
    <t xml:space="preserve">Implementación DEL PROYECTO CARTAGENA XVI FESTIVAL DE MÚSICA  Cartagena de Indias </t>
  </si>
  <si>
    <t xml:space="preserve">Apoyo PARA LA IMPLEMENTACION DEL HAY FESTIVAL CARTAGENA DE INDIAS DIGITAL EN EL DISTRITO   Cartagena de Indias </t>
  </si>
  <si>
    <t>2024 - 2025</t>
  </si>
  <si>
    <t xml:space="preserve">Desarrollo de investigaciones para la transformación productiva en el distrito de  Cartagena de Indias </t>
  </si>
  <si>
    <t>Viable con recursos solicitados</t>
  </si>
  <si>
    <t xml:space="preserve">Fortalecimiento y Formalización de la cadena turística a través de la innovación y la diversificación de la oferta en el Distrito de  Cartagena de Indias </t>
  </si>
  <si>
    <t>2024 - 2026</t>
  </si>
  <si>
    <t xml:space="preserve">Implementación DEL CENTRO DE FOMENTO AL EMPRENDIMIENTO Y A LA EMPLEABILIDAD PARA UNA CARTAGENA DE INDIAS INCLUSIVA Y MÁS COMPETITIVA en  Cartagena de Indias </t>
  </si>
  <si>
    <t xml:space="preserve">Consolidación del cierre de brechas para la empleabilidad y empleos inclusivos a los grupos poblacionales vulnerables en el Distrito de   Cartagena de Indias </t>
  </si>
  <si>
    <t xml:space="preserve">Habilitación de las Acciones Para Identificar Y Cerrar Las Brechas De Capital Humano de forma pertinente suficiente y de calidad en el Distrito de   Cartagena de Indias </t>
  </si>
  <si>
    <t xml:space="preserve">Implementación DEL PROYECTO EMPREDIMIENTO Y GESTIÓN DE LA EMPLEABILIDAD EN LOCALIDAD HISTÓRICA Y DEL CARIBE NORTE EN EL DISTRITO DE   Cartagena de Indias </t>
  </si>
  <si>
    <t xml:space="preserve">Formación EN ECONOMIA INCLUSIVA COMPETITIVIDAD Y GENERACION DE EMPLEO PARA EL DESARROLLO DE LA ECONOMIA LOCAL EN LA LOCALIDAD INDUSTRIAL Y DE LA BAHIA  Cartagena de Indias </t>
  </si>
  <si>
    <t xml:space="preserve">Apoyo EL DESARROLLO ECONOMICO SOSTENIBLE E INCLUYENTE DE LA LOCALIDAD PROMOVIENDO LA FORMACION EL EMPRENDIMIENTO Y BRINDANDO LAS ASESORIAS NECESARIAS PARA EL FORTALECIMIENTO DE LA COMPETITIVIDAD Y EMPLEABILIDAD LOCAL  Cartagena de Indias </t>
  </si>
  <si>
    <t xml:space="preserve">Formación PARA PROMOVER EL EJERCICIO Y GARANTIA DE LOS DERECHOS ECONOMICOS DE LAS MUJERES COMPETENCIAS LABORALES Y EMPRESARIALES QUE LES PERMITA MEJORAR SUS INGRESOS Y SU AUTONOMICA ECONOMICA A TRAVES DE INICIATIVAS PRODUCTIVAS  Cartagena de Indias </t>
  </si>
  <si>
    <t xml:space="preserve">Apoyo PARA ORIENTAR Y FORMAR EN EMPRENDIMIENTO Y OFICIOS ACORDE CON LA DINAMICA LABORAL Y PRODUCTIVA DE LA LOCALIDAD QUE COADYUVEN A MEJORAR LAS CONDICIONES DE EMPLEABILIDAD DE LOS JOVENES  Cartagena de Indias </t>
  </si>
  <si>
    <t xml:space="preserve">Formación para potencializar la Autonomía económica de las mujeres de la Localidad de la Virgen y Turística.   Cartagena de Indias </t>
  </si>
  <si>
    <t xml:space="preserve">Fortalecimiento del  emprendimiento y la empleabilidad en la Localidad de la virgen y turística.  Cartagena de Indias </t>
  </si>
  <si>
    <t xml:space="preserve">Formación  de mujeres para ejercer liderazgo en la comunidad de la Localidad de la Virgen y Turística.  Cartagena de Indias </t>
  </si>
  <si>
    <t xml:space="preserve">Generación de Emprendimientos Productivos desde la Economía Popular con Enfoque Diferencial en la Localidad Histórica y del Caribe Norte del Distrito de  Cartagena de Indias </t>
  </si>
  <si>
    <t xml:space="preserve">Implementación DE ESTRATEGIAS DE ARTICULACIÓN ENTRE ACTORES E INICIATIVAS PARA EL IMPULSO DE UNA CULTURA DE LA INNOVACIÓN EN  Cartagena de Indias </t>
  </si>
  <si>
    <t xml:space="preserve">Construcción de Microcentros de Inteligencia Artificial en el Distrito de  Cartagena de Indias </t>
  </si>
  <si>
    <t xml:space="preserve">Aplicación a Subsidios e Iniciación de Viviendas para la Población Beneficiada del Programa Juntos por una Vivienda Digna de la Ciudad de  Cartagena de Indias </t>
  </si>
  <si>
    <t xml:space="preserve">Titulación y/o legalización de predios para la población beneficiada del programa mi casa a lo legal de la ciudad de  Cartagena de Indias </t>
  </si>
  <si>
    <t xml:space="preserve">Mejoramiento de Las Condiciones de Habitabilidad Para La Población Beneficiada del Sector Urbano y Rural del Programa Mejoro Mi Casa, Compromiso de Todos del Distrito de   Cartagena de Indias </t>
  </si>
  <si>
    <t xml:space="preserve">Elaboración de Estudios Sectoriales y Seguimiento a la Línea Estratégica de Vivienda a través de un Observatorio de Vivienda de Interés Social del Programa Mi Casa Mi Entorno Mi Hábitat de la Ciudad de   Cartagena de Indias </t>
  </si>
  <si>
    <t xml:space="preserve">Elaboración de Estudios y Trámites de Legalización Urbanística de Barrios del Programa Mi Casa Mi Entorno Mi Hábitat de La Ciudad de   Cartagena de Indias </t>
  </si>
  <si>
    <t xml:space="preserve">Implementación REGLAMENTACIÓN URBANÍSTICA PARA LA HABILITACIÓN DE SUELO PARA DESARROLLO ECONÓMICO Y URBANO EN EL DISTRITO TG+  Cartagena de Indias </t>
  </si>
  <si>
    <t xml:space="preserve">Elaboración de estudios y diseños ajustados de la vía perimetral en el marco del programa ordenación territorial y recuperación social ambiental y urbana de la ciénaga de la virgen en el distrito de  Cartagena de Indias </t>
  </si>
  <si>
    <t xml:space="preserve">Mejoramiento de viviendas con saneamiento básico para las familias en condición de pobreza en la Localidad Industrial y de la Bahía.  Cartagena de Indias </t>
  </si>
  <si>
    <t xml:space="preserve">Incremento de Zonas Verdes a través de la recuperación de espacio publico de la Localidad de la Virgen y Turística  Cartagena de Indias </t>
  </si>
  <si>
    <t xml:space="preserve">Construcción de los instrumentos de planificación (PEMP y POT) de la ciudad de  Cartagena de Indias </t>
  </si>
  <si>
    <t xml:space="preserve">Asistencia nuevo proyecto de caños lagos lagunas y ciénagas del distrito de  Cartagena de Indias </t>
  </si>
  <si>
    <t xml:space="preserve">Fortalecimiento a la reglamentación urbanística del ordenamiento territorial y estrategias de planeación para planes parciales en el distrito de  Cartagena de Indias </t>
  </si>
  <si>
    <t xml:space="preserve">Actualización EXTENSION DE REDES DE ACUEDUCTO   Cartagena de Indias </t>
  </si>
  <si>
    <t xml:space="preserve">Administración  DEL FONDO DE SOLIDARIDAD Y REDISTRIBUCION DEL INGRESOS PARA LOS SERVICIOS PÚBLICOS DOMICILIARIOS DE ACUEDUCTO ALCANTARILLADO Y ASEO EN EL DISTRITO DE   Cartagena de Indias </t>
  </si>
  <si>
    <t xml:space="preserve">Actualización IMPLEMENTACIÓN DEL PLAN DE GESTIÓN INTEGRAL DE RESIDUOS SÓLIDOS (PGIRS) EN EL DISTRITO DE CARTAGENA DE INDIAS   Cartagena de Indias </t>
  </si>
  <si>
    <t xml:space="preserve">Mejoramiento de parques y zonas verdes para la recuperacion  del  Espacio Público   Cartagena de Indias </t>
  </si>
  <si>
    <t xml:space="preserve">Actualización DEL ÁREA METROPOLITANA DE CARTAGENA DE INDIAS BUSCANDO FORTALECER LA CONSOLIDACIÓN DEL ÁREA DE INTEGRACIÓN COMO UN ESQUEMA ASOCIATIVO QUE FAVOREZCA EL SURGIMIENTO DE PROYECTOS TERRITORIALES  Cartagena de Indias </t>
  </si>
  <si>
    <t xml:space="preserve">Generación  del Espacio Público  Cartagena de Indias </t>
  </si>
  <si>
    <t xml:space="preserve">Normalización urbanística de  Cartagena de Indias </t>
  </si>
  <si>
    <t xml:space="preserve">Actualización DEFINICIÓN E IMPLEMENTACIÓN DEL ESQUEMA DE PRESTACIÓN DE LOS SERVICIOS DE ACUEDUCTO Y ALCANTARILLADO DE LAS COMUNIDADES DE TIERRA BOMBA ARCHIPIÉLAGO DE SAN BERNARDO ISLA FUERTE E ISLA DE BARÚ  Cartagena de Indias </t>
  </si>
  <si>
    <t xml:space="preserve">Saneamiento  DE FORMA SEGURA PARA TODOS EN EL DISTRITO  Cartagena de Indias </t>
  </si>
  <si>
    <t xml:space="preserve">Normalización URBANISTICA - MEDIDAS CORRECTIVAS DE DEMOLICION DE OBRA Y RESTITUCION DE BIENES DE USO PUBLICO DE   Cartagena de Indias </t>
  </si>
  <si>
    <t xml:space="preserve">Consolidación y promoción  de los esquemas asociativos territoriales en  Cartagena de Indias </t>
  </si>
  <si>
    <t xml:space="preserve">Desarrollo DE MERCADOS SECTORIALES LA GRAN ALTERNATIVA PARA VENDEDORES Y COMPRADORES DE LAS 3 LOCALIDADES DE CARTAGENA     Cartagena de Indias </t>
  </si>
  <si>
    <t xml:space="preserve">Recuperación y estabilización de cuerpos de agua   Cartagena de Indias </t>
  </si>
  <si>
    <t xml:space="preserve">Fortalecimiento Empresarial y desarrollo sostenible    Cartagena de Indias </t>
  </si>
  <si>
    <t xml:space="preserve">Formulación del Plan Estratégico Prospectivo 2050 para el Distrito de  Cartagena de Indias </t>
  </si>
  <si>
    <t xml:space="preserve">Mejoramiento DE ZONAS VERDES Y PARQUES DE LA LOCALIDAD INDUSTRIAL Y DE LA BAHÍA  Cartagena de Indias </t>
  </si>
  <si>
    <t xml:space="preserve">Construcción DE UNIDADES SANITARIAS PARA VIVIENDAS EN CONDICIÓN DE POBREZA EXTREMA EN LA LOCALIDAD INDUSTRIAL Y DE LA BAHIA DE LA CIUDAD DE   Cartagena de Indias </t>
  </si>
  <si>
    <t xml:space="preserve">Construcción de unidades sanitarias para viviendas en condición de pobreza en la Localidad Histórica y del Caribe Norte de la ciudad de   Cartagena de Indias </t>
  </si>
  <si>
    <t xml:space="preserve">Mejoramiento DE ZONAS VERDES Y PARQUES DE LA LOCALIDAD DE LA VIRGEN Y TURISTICA EN   Cartagena de Indias </t>
  </si>
  <si>
    <t xml:space="preserve">Construcción DE UNIDADES SANITARIAS PARA VIVIENDAS EN CONDICIÓN DE POBREZA EXTREMA EN LA LOCALIDAD DE LA VIRGEN Y TURISTICA DE LA CIUDAD DE  Cartagena de Indias </t>
  </si>
  <si>
    <t xml:space="preserve">Protección de la Infancia y la Adolescencia para la Prevención y Atención de Violencias en el Distrito de  Cartagena de Indias </t>
  </si>
  <si>
    <t xml:space="preserve">Implementación Estrategias de Emprendimiento y Empresarismo para la Inclusión Productiva y la Vinculación Laboral en el Distrito de Cartagena:  Centros para el Emprendimiento y la Gestión de la Empleabilidad  Cartagena de Indias </t>
  </si>
  <si>
    <t xml:space="preserve">Apoyo DINÁMICA FAMILIAR PARA SUPERACIÓN DE LA POBREZA Y DESIGUALDAD   Cartagena de Indias </t>
  </si>
  <si>
    <t xml:space="preserve">Fortalecimiento empleo inclusivo para los jóvenes.  Cartagena de Indias </t>
  </si>
  <si>
    <t xml:space="preserve">Fortalecimiento mujeres con autonomía económica  Cartagena de Indias </t>
  </si>
  <si>
    <t xml:space="preserve">Apoyo EDUCACION PARA LA SUPERACIÓN DE LA POBREZA Y LA DESIGUALDAD.INCREMENTAR EL ACCESO A LOS DIFERENTES NIVELES EDUCATIVOS DE NIÑOS NIÑAS ADOLESCENTES JÓVENES Y ADULTOS EN CONDICIÓN DE POBREZA EXTREMA DE  Cartagena de Indias </t>
  </si>
  <si>
    <t xml:space="preserve">Fortalecimiento al Programa Jóvenes Participando y Salvando a  Cartagena de Indias </t>
  </si>
  <si>
    <t xml:space="preserve">Asistencia atención y reparación integral a las víctimas del conflicto Armado en el Distrito de   Cartagena de Indias </t>
  </si>
  <si>
    <t xml:space="preserve">Fortalecimiento Familiar  Cartagena de Indias </t>
  </si>
  <si>
    <t xml:space="preserve">Apoyo para la atención integral a los Adultos Mayores en Centros de Vida y Grupos Organizados en el Distrito de  Cartagena de Indias </t>
  </si>
  <si>
    <t xml:space="preserve">Formulación e implementacion de la Política Publica de Juventud en  Cartagena de Indias </t>
  </si>
  <si>
    <t xml:space="preserve">Asistencia y atención integral a los niños, niñas,  jóvenes  y adolescentes en riesgo de vinculación a  actividades delictivas y  aquellos en conflicto con la ley penal en el Distrito de   Cartagena de Indias </t>
  </si>
  <si>
    <t xml:space="preserve">Formación LOS NIÑOS, LAS NIÑAS Y ADOLESCENTES DE CARTAGENA PARTICIPAN Y DISFRUTAN SUS DERECHOS  Cartagena de Indias </t>
  </si>
  <si>
    <t xml:space="preserve">Compromiso con la salvación de  nuestra primera infancia en el distrito de  Cartagena de Indias </t>
  </si>
  <si>
    <t xml:space="preserve">Construcción de Paz Territorial en el Distrito de   Cartagena de Indias </t>
  </si>
  <si>
    <t xml:space="preserve">Apoyo para la atención integral al adulto mayor en estado de abandono maltrató y situación de calle en el distrito de   Cartagena de Indias </t>
  </si>
  <si>
    <t xml:space="preserve">Apoyo A LA FORMACIÓN PARA EL TRABAJO GENERACIÓN DE INGRESOS Y RESPONSABILIDAD SOCIAL EMPRESARIAL A PERSONAS HABITANTES DE CALLE EN  Cartagena de Indias </t>
  </si>
  <si>
    <t xml:space="preserve">Formación PARA LA GENERACION DE EMPLEO INCLUSIVO PARA LOS JOVENES DE LA LOCALIDAD DE LA VIRGEN Y TURISTICA  Cartagena de Indias </t>
  </si>
  <si>
    <t xml:space="preserve">Fortalecimiento de los Procesos de formación sobre los Derechos de los Niños Niñas y Adolescentes en la Localidad Industrial y de la Bahía.  Cartagena de Indias </t>
  </si>
  <si>
    <t xml:space="preserve">Fortalecimiento a la Atención Inclusiva de las personas con Discapacidad en la Localidad Industrial y de la Bahía.  Cartagena de Indias </t>
  </si>
  <si>
    <t xml:space="preserve">Fortalecimiento a la Atención Integral de los Adultos Mayores de la Localidad Industrial y de la Bahía.  Cartagena de Indias </t>
  </si>
  <si>
    <t xml:space="preserve">Contribución a la generación de ingresos de los grupos étnicos de la localidad de la Virgen y Turística  Cartagena de Indias </t>
  </si>
  <si>
    <t xml:space="preserve">Fortalecimiento organizacional asociado a la atención de personas mayores en centros de vida de la localidad de la virgen y turística  Cartagena de Indias </t>
  </si>
  <si>
    <t xml:space="preserve">Fortalecimiento de la capacidad de manejo y resolución de conflictos de los estudiantes de las IEO de la localidad de la Virgen y Turística.  Cartagena de Indias </t>
  </si>
  <si>
    <t xml:space="preserve">Asistencia EN LA GESTIÓN SOCIAL INTEGRAL Y ARTICULADORA POR LA PROTECCION DE LAS PERSONAS CON DISCAPACIDAD YO SU FAMILIA O CUIDADOR  Cartagena de Indias </t>
  </si>
  <si>
    <t xml:space="preserve">Apoyo SALUD PARA LA SUPERACION DE LA POBREZA Y DESIGUALDAD  DEL DISTRITO T. Y C  Cartagena de Indias - Desarrollar acciones que permitan el acceso a la salud mediante la salud comunitaria integral.  Cartagena de Indias </t>
  </si>
  <si>
    <t xml:space="preserve">Apoyo ACCESO A LA JUSTICIA PARA LA SUPERACION DE LA POBREZA Y DESIGUALDAD  Cartagena de Indias </t>
  </si>
  <si>
    <t xml:space="preserve">Apoyo Bancarización para la superación de la pobreza extrema y desigualdad. Estructurar el acceso de la población en pobreza extrema del distrito de  Cartagena al sistema financiero   Cartagena de Indias </t>
  </si>
  <si>
    <t xml:space="preserve">Apoyo  HABITABILIDAD PARA LA SUPERACIÓN DE LA POBREZA Y DESIGUALDAD- Optimizar con saneamiento básico y pisos adecuados los hogares priorizados en pobreza extrema del distrito de Cartagena  Cartagena de Indias </t>
  </si>
  <si>
    <t xml:space="preserve">Apoyo INGRESO Y TRABAJO PARA LA SUPERACION DE LA POBREZA EXTREMA Y DESIGUALDAD   Cartagena de Indias </t>
  </si>
  <si>
    <t xml:space="preserve">Apoyo SEGURIDAD ALIMENTARIA Y NUTRICION PARA LA SUPERACION DE LA POBREZA EXTREMA Y DESIGUALDAD  Cartagena de Indias </t>
  </si>
  <si>
    <t xml:space="preserve">Apoyo FORTALECIMIENTO INSTITUCIONAL PARA LA SUPERACION DE LA POBREZA EXTREMA Y DESIGUALDAD  Cartagena de Indias </t>
  </si>
  <si>
    <t xml:space="preserve">Apoyo IDENTIFICACION PARA LA SUPERACION DE LA POBREZA EXTREMA Y LA DESIGUALDAD  Cartagena de Indias </t>
  </si>
  <si>
    <t xml:space="preserve">Apoyo integral para el desarrollo humano a las personas habitantes de calle  en  Cartagena de Indias </t>
  </si>
  <si>
    <t xml:space="preserve">Apoyo  IMPLEMENTACIÓN DEL PROGRAMA DE FAMILIAS EN ACCIÓN EN CARTAGENA DE INDIAS -GT+  Cartagena de Indias </t>
  </si>
  <si>
    <t xml:space="preserve">Fortalecimiento del Sistema de Responsabilidad Penal para Adolescentes- SRPA en el   Cartagena de Indias </t>
  </si>
  <si>
    <t xml:space="preserve">Fortalecimiento e inclusión productiva para población Negra Afrocolombiana Raizal y Palenquera en el Distrito de  Cartagena de Indias </t>
  </si>
  <si>
    <t xml:space="preserve">Desarrollo de proyectos productivos para la generación de ingresos en Población Indígena del Distrito de  Cartagena de Indias </t>
  </si>
  <si>
    <t xml:space="preserve">Identificación y creación de iniciativas productivas adaptadas a las condiciones de crisis sanitarias sociales y ambientales en población joven del Distrito de  Cartagena de Indias </t>
  </si>
  <si>
    <t xml:space="preserve">Fortalecimiento AL CUIDADO INCLUSIVO DE LA POBLACIÓN CON DISCAPACIDAD EN LA LOCALIDAD DE LA VIRGEN Y TURISTICA EN CARTAGENA DE INDIAS  Cartagena de Indias </t>
  </si>
  <si>
    <t xml:space="preserve">Implementación de la estrategia Cartagena Sostenible: Hambre Cero.  Cartagena de Indias </t>
  </si>
  <si>
    <t xml:space="preserve">Implementación DE HABITOS Y ESTILOS DE VIDA SALUDABLES A TRAVES DE LA PRACTICA DEL DEPORTE (COPA ASOJAC) EN LA LOCALIDAD HISTORICA Y DEL CARIBE NORTE EN EL DISTRITO DE CARTAGENA  Cartagena de Indias </t>
  </si>
  <si>
    <t xml:space="preserve">Conservación , mantenimiento y mejoramiento de los escenarios deportivos de la ciudad como estrategia de preservación del patrimonio material del Distrito de   Cartagena de Indias </t>
  </si>
  <si>
    <t xml:space="preserve">Consolidación DEL SISTEMA DEPORTIVO DISTRITAL MEDIANTE UNA ESTRATEGIA DE ESTÍMULOS Y/O APOYOS A LAS ORGANIZACIONES DEPORTIVAS Y DEPORTISTAS DE ALTOS LOGROS.  Cartagena de Indias </t>
  </si>
  <si>
    <t xml:space="preserve">Desarrollo de la Escuela de Iniciación y Formación Deportiva - EIFD en el Distrito de  Cartagena de Indias </t>
  </si>
  <si>
    <t xml:space="preserve">Mejoramiento de los estilos de vida mediante la promoción masiva de una vida activa de la ciudadanía en el distrito de  Cartagena de Indias </t>
  </si>
  <si>
    <t xml:space="preserve">Fortalecimiento del deporte estudiantil mediante la implementación de los Juegos Intercolegiados y universitarios en el Distrito de   Cartagena de Indias </t>
  </si>
  <si>
    <t xml:space="preserve">Estudios DE ESTUDIOS Y DISEÑOS PARA PARQUES Y ZONAS VERDES EN BARRIOS DE LA LOCALIDAD HISTORICA Y DEL CARIBE NORTE DEL DISTRITO DE   Cartagena de Indias </t>
  </si>
  <si>
    <t xml:space="preserve">Integración Comunitaria a través del Deporte como Herramienta para la inclusión Social desde los diferentes enfoques Poblacionales  Cartagena de Indias </t>
  </si>
  <si>
    <t xml:space="preserve">Fortalecimiento del Deporte Recreación y Lúdica de los habitantes de la Localidad Industrial y de la Bahía  Cartagena de Indias </t>
  </si>
  <si>
    <t xml:space="preserve">Construcción MANTENIMIENTOS ADECUACIONES REPARACIONES DE CANCHAS DEPORTIVAS Y PARQUES EN LA ZONA URBANA E INSULAR DE LA LOCALIDAD HISTÓRICA Y DEL CARIBE NORTE DEL DISTRITO DE   Cartagena de Indias </t>
  </si>
  <si>
    <t xml:space="preserve">Desarrollo de eventos o torneos deportivos para impulsar la integración social en la Localidad de la Virgen y Turística  Cartagena de Indias </t>
  </si>
  <si>
    <t xml:space="preserve">Desarrollo de eventos recreativos para la comunidad de la Localidad de la Virgen y Turística.  Cartagena de Indias </t>
  </si>
  <si>
    <t xml:space="preserve">Desarrollo de un plan de recuperación adecuación y mantenimiento de zonas verdes y parques urbanos de la localidad Industrial y de la Bahía.  Cartagena de Indias </t>
  </si>
  <si>
    <t xml:space="preserve">Construcción y mejoramiento de escenarios deportivos en la localidad Industrial y de la Bahía.  Cartagena de Indias </t>
  </si>
  <si>
    <t xml:space="preserve">Recreación comunitaria y aprovechamiento del tiempo libre como mecanismo de cohesión e integración social en el Distrito de   Cartagena de Indias </t>
  </si>
  <si>
    <t xml:space="preserve">Implementación del Observatorio de ciencias aplicadas al Deporte la Recreación la Actividad física y el Aprovechamiento del tiempo libre en el distrito de  Cartagena de Indias </t>
  </si>
  <si>
    <t xml:space="preserve">Construcción y adecuación de escenarios  para la  recreación y deporte en la localidad de la virgen y turística del Distrito de   Cartagena de Indias Bolívar </t>
  </si>
  <si>
    <t xml:space="preserve">Mejoramiento y adecuación de la Infraestructura recreativa y deportiva de la Localidad Histórica y del Caribe Norte,  Cartagena de Indias </t>
  </si>
  <si>
    <t xml:space="preserve">Mejoramiento Y ADECUACIÓN DE ESCENARIOS DEPORTIVOS EN LA LOCALIDAD INDUSTRIAL Y DE LA BAHIA DE  Cartagena de Indias </t>
  </si>
  <si>
    <t xml:space="preserve">Adecuación de la infraestructura recreativa y deportiva del barrio Torices en la Localidad Histórica y Del Caribe Norte,  Cartagena de Indias </t>
  </si>
  <si>
    <t xml:space="preserve">Construcción mejoramiento y adecuación de Infraestructura Recreativa y Deportiva de la Zona Insular en La Localidad Histórica y Del Caribe Norte,  Cartagena de Indias </t>
  </si>
  <si>
    <t xml:space="preserve">Mejoramiento Y ADECUACIÓN DE ESCENARIOS DEPORTIVOS EN LA LOCALIDAD DE LA VIRGEN Y TURISTICA EN  Cartagena de Indias </t>
  </si>
  <si>
    <t xml:space="preserve">Mejoramiento de la Convivencia con la Implementacin del Cdigo Nacional de Seguridad y Convivencia Ciudadana  y  la modernizacin de las Inspecciones de Polica en el Distrito de  Cartagena de Indias </t>
  </si>
  <si>
    <t xml:space="preserve">Fortalecimiento de los mecanismos comunitarios  e Institucionales de prevención y reacción a situaciones de riesgo por conductas delictivas en el Distrito de   Cartagena de Indias </t>
  </si>
  <si>
    <t xml:space="preserve">Aportes PARA MITIGAR EL RIESGO EN LAS COMUNIDADES DEL DISTRITO   Cartagena de Indias </t>
  </si>
  <si>
    <t xml:space="preserve">Fortalecimiento la capacidad operativa  de la Secretaría del Interior y Convivencia Ciudadana.   Cartagena de Indias </t>
  </si>
  <si>
    <t xml:space="preserve">Integración del Sistema de Gestión de la calidad y el servicio al ciudadano para la implementación del Modelo Integrado de Planeación y Gestión en la Secretaría General -TG+  Cartagena de Indias </t>
  </si>
  <si>
    <t xml:space="preserve">Fortalecimiento en parque automotor y tecnología para la Policía Metropolitana de   Cartagena de Indias </t>
  </si>
  <si>
    <t xml:space="preserve">Fortalecimiento de las capacidades operativas de la Armada Nacional para la oportuna asistencia militar e incremento de la protección y seguridad ciudadana en el Distrito de   Cartagena de Indias </t>
  </si>
  <si>
    <t xml:space="preserve">Mejoramiento de la sede de la Fiscalía general de la Nación ubicada en el barrio crespo calle 66 4 -86 edificio Hocol pisos 1 y 2 del Distrito de  Cartagena de Indias </t>
  </si>
  <si>
    <t xml:space="preserve">Fortalecimiento del Consejo Territorial de Planeación del Distrito de Cartaganea de Indias - TG+   Cartagena de Indias </t>
  </si>
  <si>
    <t xml:space="preserve">Asistencia TECNICA PARA MEJORAMIENTO DEL BANCO DE PROGRAMAS Y PROYECTOS CENTRAL Y DE LOS BANCOS DE PROGRAMAS Y PROYECTOS LOCALES DEL DISTRITO DE CARTAGENA DE INDIAS  TG +  Cartagena de Indias </t>
  </si>
  <si>
    <t xml:space="preserve">Aplicación PROMOCION A EL FORTALECIMIENTO Y CAPACITACIÓN A FRENTES DE SEGURIDAD DE LA LOCALIDAD HISTÓRICA Y DEL CARIBE NORTE DEL DISTRITO DE  Cartagena de Indias </t>
  </si>
  <si>
    <t xml:space="preserve">Implementación DE PROTECCION Y ATENCION  A LOS ANIMALES EN CONDICION DE CALLE EVITANDO SU REPRODUCCION Y PREVINIENDO EL ABANDONO DE ANIMALES A TRAVES DE CAMPAÑAS MASIVAS EN LA LOCALIDAD INDUSTRIAL Y DE LA BAHIA  Cartagena de Indias </t>
  </si>
  <si>
    <t xml:space="preserve">Asistencia  INTEGRAL A LA FAUNA DOMESTICA EN CONDICION DE CALLE DE LA LOCALIDAD DE LA VIRGEN Y TURISTICA  Cartagena de Indias </t>
  </si>
  <si>
    <t xml:space="preserve">Fortalecimiento de estrategias para garantizar el derecho fundamental a la vida y la integridad personal en la Localidad Industrial y de la Bahía  Cartagena de Indias </t>
  </si>
  <si>
    <t xml:space="preserve">Fortalecimiento de las Organizaciones y Lideres Comunitarios para  la Participación Local en la Localidad Industrial y de la Bahía.  Cartagena de Indias </t>
  </si>
  <si>
    <t xml:space="preserve">Implementación DEL PROYECTO DE MEJORAMIENTO INTEGRAL A LAS SEDES DONDE FUNCIONA LAS OFICINAS DE LA ALCALDIA DE LA LOCALIDAD HISTÓRICA Y DEL CARIBE NORTE DEL DISTRITO DE  Cartagena de Indias </t>
  </si>
  <si>
    <t xml:space="preserve">Formación  sociopolítica para impulsar la participación ciudadana de los jóvenes de la localidad de la Virgen y Turística  Cartagena de Indias </t>
  </si>
  <si>
    <t xml:space="preserve">Desarrollo de acciones afirmativas para el reconocimiento de la diversidad sexual y nuevas identidades de genero en la Localidad de la Virgen y Turística  Cartagena de Indias </t>
  </si>
  <si>
    <t xml:space="preserve">Fortalecimiento técnico y logístico de las organizaciones comunales de la localidad de la Virgen y Turística   Cartagena de Indias </t>
  </si>
  <si>
    <t xml:space="preserve">Fortalecimiento técnico y logístico del consejo local de planeación de la localidad de la Virgen y Turística.  Cartagena de Indias </t>
  </si>
  <si>
    <t xml:space="preserve">Servicio de esterilización de caninos y felinos en el Distrito de Cartagena.  Cartagena de Indias </t>
  </si>
  <si>
    <t xml:space="preserve">Extensión DEL CONOCIMIENTO DEL RIESGO EN NUESTRO TERRITORIO   Cartagena de Indias </t>
  </si>
  <si>
    <t xml:space="preserve">Dotación del Cuerpo de Bomberos para optimizar su nivel de anticipación y mitigación de incendios y otras calamidades conexas en el Distrito de   Cartagena de Indias </t>
  </si>
  <si>
    <t xml:space="preserve">Fortalecimiento de la gestion administrativa y labor social de los organismos comunales del distrito de     Cartagena de Indias </t>
  </si>
  <si>
    <t xml:space="preserve">Generación de  una  cultura de prevención promoción y protección de los derechos humanos con enfoque diferencial y de género en el Distrito de   Cartagena de Indias </t>
  </si>
  <si>
    <t xml:space="preserve">Fortalecimiento de la gobernanza  y la autodeterminación de la cultura e instituciones propias de la población indígena en el Distrito de   Cartagena de Indias </t>
  </si>
  <si>
    <t xml:space="preserve">Fortalecimiento del proceso organizativo y atención diferencial a la población negra afrodescendiente raizal y palenquera en el distrito de   Cartagena de Indias </t>
  </si>
  <si>
    <t xml:space="preserve">Desarrollo LOCAL INCLUSIVO DE LAS PERSONAS CON DISCAPACIDAD: RECONOCIMIENTO DE CAPACIDADES DIFERENCIAS Y DIVERSIDAD EN   Cartagena de Indias </t>
  </si>
  <si>
    <t xml:space="preserve">Contribución PACTO O ALIANZA POR LA INCLUSION SOCIAL Y PRODUCTIVA DE LAS PERSONAS CON DISCAPACIDAD EN   Cartagena de Indias </t>
  </si>
  <si>
    <t xml:space="preserve">Asistencia técnica al diseño de Políticas Públicas intersectoriales y con visión integral de enfoques basados en Derechos Humanos en el Distrito de  Cartagena de Indias </t>
  </si>
  <si>
    <t xml:space="preserve">Implementación PROYECTO DE ATENCIÓN Y PROTECCIÓN ANIMAL - VEHICULOS DE TRACCION ANIMAL   Cartagena de Indias </t>
  </si>
  <si>
    <t xml:space="preserve">Fortalecimiento de la Incidencia de los Ciudadanos en los Procesos de Participación  para la Construccion de lo Público  en el Distrito de   Cartagena de Indias </t>
  </si>
  <si>
    <t xml:space="preserve">Modernización del Sistema Distrital de Planeación en  Cartagena de Indias </t>
  </si>
  <si>
    <t xml:space="preserve">Fortalecimiento de la capacidad  administrativa operativa y tecnológica de las organizaciones comunales del distrito de   Cartagena de Indias </t>
  </si>
  <si>
    <t xml:space="preserve">Construcción de Convivencia para la Seguridad en Cartagena de Indias  Cartagena de Indias </t>
  </si>
  <si>
    <t xml:space="preserve">Fortalecimiento GESTIÓN DOCUMENTAL MEDIANTE EL AVANCE EN LA IMPLEMENTACIÓN DEL PLAN INSTITUCIONAL DE ARCHIVO-PINAR PARA AUMENTAR LA EFICIENCIA Y EFICACIA EN LOS PROCESOS DOCUMENTALES  Cartagena de Indias </t>
  </si>
  <si>
    <t xml:space="preserve">Implementación y sostenimiento de herramientas tecnológicas para la seguridad y socorro en  Cartagena de Indias </t>
  </si>
  <si>
    <t xml:space="preserve">Fortalecimiento DEL SISTEMA INTEGRADO DE MERCADOS PUBLICOS MEDIANTE EL DESARROLLO DE ACTIVIDADES YO ACTUACIONES ADMINISTRATIVAS OPERATIVAS JURIDICAS CONTRACTUALES Y AMBIENTALES EN EL DISTRITO DE   Cartagena de Indias </t>
  </si>
  <si>
    <t xml:space="preserve">Fortalecimiento Logístico para la seguridad convivencia justicia y socorro en  Cartagena de Indias  Cartagena de Indias </t>
  </si>
  <si>
    <t xml:space="preserve">Actualización LAS MUJERES DECIDIMOS SOBRE EL EJERCICIO DEL PODER  Cartagena de Indias </t>
  </si>
  <si>
    <t xml:space="preserve">Actualización Y REFORMULACION DE LA POLÍTICA PUBLICA DE MUJER   Cartagena de Indias </t>
  </si>
  <si>
    <t xml:space="preserve">Elaboración Politica publica y reglamentacion proyectos proteccion animal  Cartagena de Indias </t>
  </si>
  <si>
    <t xml:space="preserve">Formulación Primer Plan de Internacionalización del Distrito de Cartagena  Cartagena de Indias </t>
  </si>
  <si>
    <t xml:space="preserve">Modernización CARTAGENA HACIA LA MODERNIDAD   Cartagena de Indias </t>
  </si>
  <si>
    <t xml:space="preserve">Fortalecimiento del ecosistema de cooperación del Distrito de Cartagena de Indias.  Cartagena de Indias </t>
  </si>
  <si>
    <t xml:space="preserve">Estudios  TECNICOS DISEÑOS Y OBRAS CONTINGENTES DERIVADAS DE SENTENCIAS JUDICIALES Y OBRAS DE EMERGENCIA EN INFRESTRUCTURA DIFERENTES A VIAS EN EL DISTRITO DE  Cartagena de Indias </t>
  </si>
  <si>
    <t xml:space="preserve">Formación Desarrollo de las competencias de los servidores y servidoras públicas del distrito de Cartagena de Indias.   Cartagena de Indias </t>
  </si>
  <si>
    <t xml:space="preserve">Adecuación CARTAGENA LIBRE DE UNA CULTURA MACHISTA Cartagena de Indias  Cartagena de Indias </t>
  </si>
  <si>
    <t xml:space="preserve">Actualización MUJERES CONSTRUCTORAS DE PAZ.   Cartagena de Indias </t>
  </si>
  <si>
    <t xml:space="preserve">Recuperación DEL ESPACIO PÚBLICO  Cartagena de Indias </t>
  </si>
  <si>
    <t xml:space="preserve">Formación Investigación premios Jorge Piedrahita Aduen  Cartagena de Indias </t>
  </si>
  <si>
    <t xml:space="preserve">Fortalecimiento DE UN ESTILO DE VIDA LIBRE DE VIOLENCIAS PARA LAS MUJERES  Cartagena de Indias </t>
  </si>
  <si>
    <t xml:space="preserve">Formación de la Ciudadanía Libre incluyente y transformadora para la Democracia 2022-2023  Cartagena de Indias </t>
  </si>
  <si>
    <t xml:space="preserve">Implementación Plan Decenal de Cultura Ciudadana y Cartageneidad  Cartagena de Indias </t>
  </si>
  <si>
    <t xml:space="preserve">Actualización INSTANCIA RECTORA DE LA POLÍTICA PÚBLICA DE MUJERES  Cartagena de Indias </t>
  </si>
  <si>
    <t xml:space="preserve">Implementación de Reingenieria Institucional y Fortalecimiento Financiero del Departamento Administrativo de Transito y Transporte de  Cartagena de Indias </t>
  </si>
  <si>
    <t xml:space="preserve">Actualización DIVERSIDAD SEXUAL E IDENTIDADES DE GeNERO  Cartagena de Indias </t>
  </si>
  <si>
    <t xml:space="preserve">Formulación DE LA POLÍTICA PUBLICA DE DIVERSIDAD SEXUAL E IDENTIDADES DE GÉNERO  Cartagena de Indias </t>
  </si>
  <si>
    <t xml:space="preserve">Formulación Agenda prospectiva de ciudad - Nuestra Cartagena Soñada.   Cartagena de Indias </t>
  </si>
  <si>
    <t xml:space="preserve">Formación Mi orgullo es Cartagena  Cartagena de Indias </t>
  </si>
  <si>
    <t xml:space="preserve">Desarrollo E IMPLEMENTACION DE CURSOS DE FORMACION VIRTUAL EN LA ESCUELA DE GOBIENO DEL DISTRITO DE  Cartagena de Indias </t>
  </si>
  <si>
    <t xml:space="preserve">Implementación DE LA METODOLOGIA IV DEL SISBEN EN   Cartagena de Indias </t>
  </si>
  <si>
    <t xml:space="preserve">Diseño Implementación de auditoría forense para la protección y recuperación del patrimonio público de  Cartagena de Indias </t>
  </si>
  <si>
    <t xml:space="preserve">Implementación del Programa Vigilancia De Las Playas Del Distrito De  Cartagena de Indias </t>
  </si>
  <si>
    <t xml:space="preserve">Fortalecimiento de las capacidades tecnológicas y operativas de la Unidad Administrativa Especial Migración Colombia en el Distrito de   Cartagena de Indias </t>
  </si>
  <si>
    <t xml:space="preserve">Desarrollo de un sistema de informacion de los servicios publicos del distrito  Cartagena de Indias </t>
  </si>
  <si>
    <t xml:space="preserve">Instalación de zonas wifi en la Alcaldía Distrital de   Cartagena de Indias </t>
  </si>
  <si>
    <t xml:space="preserve">Inventario Saneamiento Integral del Patrimonio Inmobiliario del Distrito deCartagena  Cartagena de Indias </t>
  </si>
  <si>
    <t xml:space="preserve">Diseño Implementación de la estrategia distrital de transparencia prevención de la corrupción y cultura ciudadana anticorrupción para el fortalecimiento de la confianza en las instituciones del Distrito de  Cartagena de Indias </t>
  </si>
  <si>
    <t xml:space="preserve">Implementación DE ESTRATEGIAS PARA EL MEJORAMIENTO Y SOSTENIBILIDAD DE LAS FINANZAS EN EL DISTRITO DE  Cartagena de Indias </t>
  </si>
  <si>
    <t xml:space="preserve">Fortalecimiento DE LAS ESTRATEGIAS PARA ASEGURAR  EL DERECHO HUMANO LA VIDA Y LA INTEGRIDAD FISICA  EN LA LOCALIDAD DE LA VIRGEN Y TURISTICA    Cartagena de Indias </t>
  </si>
  <si>
    <t xml:space="preserve">Implementación Y MANTENIMIENTO DE HERRAMIENTAS TECNOLÓGICAS PARA SEGURIDAD Y SOCORRO EN LA LOCALIDAD DE LA VIRGEN Y TURISTICA DE CARTAGENA DE INDIAS   Cartagena de Indias </t>
  </si>
  <si>
    <t xml:space="preserve">Fortalecimiento integral  de las capacidades institucionales de la Policía Metropolitana de  Cartagena de Indias </t>
  </si>
  <si>
    <t xml:space="preserve">Administración del Fondo de seguridad Territorial del Distrito  de   Cartagena de Indias </t>
  </si>
  <si>
    <t xml:space="preserve">Fortalecimiento DEL PARQUE AUTOMOTOR Y MEDIOS TECNOLÓGICOS PARA LA UNIDAD NACIONAL DE PROTECCION EN EL DISTRITO DE   Cartagena de Indias </t>
  </si>
  <si>
    <t xml:space="preserve">Control DE LOS RIESGOS EN NUESTRO TERRITORIO  Cartagena de Indias </t>
  </si>
  <si>
    <t>2024 - 2028</t>
  </si>
  <si>
    <t xml:space="preserve">Implementación del sistema Distrital del Cuidado en el Distrito Turístico y Cultural de  Cartagena de Indias </t>
  </si>
  <si>
    <t xml:space="preserve">Fortalecimiento de las  capacidades operativas y tecnológicas de la unidad nacional de protección  en el    Cartagena de Indias </t>
  </si>
  <si>
    <t xml:space="preserve">Fortalecimiento integral del servicio de policía judicial del cuerpo técnico de investigación de la fiscalía general de la nación en el distrito de   Cartagena de Indias </t>
  </si>
  <si>
    <t>OBJETIVO GENERAL</t>
  </si>
  <si>
    <t>ALTERNATIVA</t>
  </si>
  <si>
    <t xml:space="preserve"> Brindar apoyo los organismos de socorro de playas para fortalecer su capacidad operativa con construcción de infraestructura - tipo garitas y  la entrega de equipamiento</t>
  </si>
  <si>
    <t>Mejorar la convivencia Ciudadana en el Distrito de Cartagena de Indias.</t>
  </si>
  <si>
    <t>DISMINUIR LOS INDICES DE VIOLENCIA CONTRA MUJERES QUE HABITAN EL DISTRITO DE CARTAGENA</t>
  </si>
  <si>
    <t>NO TIENE PROYECTO ASOCIADO</t>
  </si>
  <si>
    <t>fortalecer las capacidades operativas de las inspecciones de Policía del Distrito de Cartagena que incluye: a) Intervenir su infraestructura física, b) Dotarlas técnica, tecnológica y logísticamente, y, c) Implementar un sistema de información local</t>
  </si>
  <si>
    <t>Reducir el riesgo  de  vinculación de jóvenes y adolescentes  a actividades delictivas en el Distrito de Cartagena.</t>
  </si>
  <si>
    <t>Fortalecer la estrategia de atención distrital a jóvenes y adolescentes del Sistema de Responsabilidad Penal Adolescente -SRPA en la ciudad de Cartagena</t>
  </si>
  <si>
    <t xml:space="preserve">Garantizar la prevención, protección, atención, asistencia y reparación efectiva e integral a las víctimas del conflicto armado sujeto de atención en el Distrito de Cartagena de Indias. </t>
  </si>
  <si>
    <t xml:space="preserve">Promover una cultura de prevención, promoción y protección de los derechos humanos con un enfoque diferencial y de género en el Distrito de Cartagena. </t>
  </si>
  <si>
    <t>Fortalecer las acciones de inspección, vigilancia y control del sistema obligatorio de garantía de la 
calidad de la atención en salud en los prestadores de servicios de salud.</t>
  </si>
  <si>
    <t>Mejorar el grado de satisfacción de la ciudadanía cartagenera en el área de la salud como autoridad sanitaria</t>
  </si>
  <si>
    <t xml:space="preserve"> Fomentar la participación en la promoción social en salud basado en el enfoque diferencial y preferencial de los grupos poblacionales vulnerables en el Distrito de Cartagena.</t>
  </si>
  <si>
    <t>Incrementar acciones de promoción y mantenimiento de la salud integral, continua y de mayor cobertura, dentro del marco del proceso de gestión en la salud pública del distrito de Cartagena</t>
  </si>
  <si>
    <t>Disminuir el riesgo de enfermar o morir asociado al consumo o utilización de medicamentos, dispositivos médicos y otros productos de consumo relacionados que puedan tener impacto en la salud individual y colectiva en el Distrito de Cartagena</t>
  </si>
  <si>
    <t>Responder y gestionar eficiente y oportunamente los eventos de interés en salud pública notificados al sistema de vigilancia en salud pública del distrito de Cartagena</t>
  </si>
  <si>
    <t>Garantizar que la prestación de los servicios en los cementerios de propiedad del distrito de Cartagena, se efectúen con el cumplimiento de las normas de carácter sanitario y ambiental</t>
  </si>
  <si>
    <t>1- FORTALECER EL EJERCICIO EFECTIVOS DE LOS DERECHOS DE LAS PERSONAS CON DISCAPACIDAD FAMILIAS Y CUIDADORES A TRAVÉS DE LA ASISTENCIA SOCIAL EN EL DISTRITO DE CARTAGENA DE INDIAS</t>
  </si>
  <si>
    <t>Reducir los niveles de vulnerabilidad en la población mayor del Distrito de Cartagena</t>
  </si>
  <si>
    <t>Fortalecer el servicio de extensión agropecuario para los pequeños productores agropecuarios del Distrito de Cartagena de Indias</t>
  </si>
  <si>
    <t>Fortalecer la oferta de servicios para la atención de habitantes de calle en el distrito de Cartagena de indias</t>
  </si>
  <si>
    <t>Diseñar, estructurar e implementar un (1) Sistema Distrital de Cuidado bajo un modelo de corresponsabilidad entre los sujetos del cuidado, cuidadores, la administración distrital y la empresa privada</t>
  </si>
  <si>
    <t>Fortalecer la estrategia de atención y acceso a servicios a la población migrante, retornados y de acogida en el Distrito de Cartagena desde el Centro Intégrate</t>
  </si>
  <si>
    <t>CONTRIBUIR CON LA ECONOMIA DE LA POBLACION MIGRANTE, RETORNADA Y DE COMUNIDADES DE COGIDA DEL DISTRITO DE CARTAGENA DE INDIAS</t>
  </si>
  <si>
    <t>Desarrollar una (1) feria anual de empleabilidad en el distrito, buscando facilitar la vinculación laboral y además generar estrategias de inclusión productiva con el fin de impulsar la economía de los migrantes, retornados y personas acogidas</t>
  </si>
  <si>
    <t>Aumentar los niveles de integración socio económica y acceso a servicios por parte de las poblaciones migrante, refugiada, retornada y de acogida en Cartagena</t>
  </si>
  <si>
    <t>Garantizar el acceso a la cobertura total de los potenciales beneficiarios del programa renta ciudadana, renta joven y Colombia mayor que
se encuentran en condición de pobreza y pobreza extrema focalizadas por el Departamento Nacional de planeación</t>
  </si>
  <si>
    <t>Aumentar la capacidad operativa en jornadas de atención, talento humano, espacios físicos, TIC y logísticas que faciliten el alcance de la cobertura total del programa renta ciudadana y joven, Colombia mayor de los más vulnerables de Cartagena.</t>
  </si>
  <si>
    <t>Fortalecer el acceso a los servicios de documentación a población en pobreza extrema y en situación de desplazamiento</t>
  </si>
  <si>
    <t>Aumentar el acceso de la oferta en salud en la población en pobreza extrema de Cartagena de Indias.</t>
  </si>
  <si>
    <t>Desarrollar acciones para acompañar a las familias en pobreza extrema, víctimas del conflicto armado, migrantes y retornados en el proceso de inserción y retención escolar, de esta forma se pretende crear espacios para fortalecer el valor de la educa</t>
  </si>
  <si>
    <t>Disminuir el indice de viviendas en condiciones inadecuadas de habitabilidad entre la población de extrema pobreza en el distrito de cartagena.</t>
  </si>
  <si>
    <t>DISMINUIR LOS NIVELES DE DISPOSICION DE AGUAS RESIDUALES SIN TRATAR EN ZONAS DE POBREZA EXTREMA EN LA LOCALIDAD DE LA VIRGEN Y TURISTICA DE LA CIUDAD DE CARTAGENA DE INDIAS.</t>
  </si>
  <si>
    <t>CONSTRUCCION DE UNIDADES SANITARIAS PARA VIVIENDAS EN CONDICIÓN DE POBREZA EXTREMA EN LA LOCALIDAD DE LA VIRGEN Y TURISTICA DE LA CIUDAD DE CARTAGENA DE INDIAS</t>
  </si>
  <si>
    <t>Aumentar el acceso a servicios financieros en la población en pobreza extrema cartagena de indias</t>
  </si>
  <si>
    <t>Fortalecer la estructura familiar y comunitaria de población en pobreza extrema en Cartagena.</t>
  </si>
  <si>
    <t>Fortalecer la participación ciudadana y diálogos con las comunidades en situación de pobreza extrema.</t>
  </si>
  <si>
    <t>Asignación de subsidios familiares distritales de vivienda totales y/o complementarios para la población vulnerable del distrito de Cartagena de Indias</t>
  </si>
  <si>
    <t>Realizar estudios, documentos técnicos y servicios de información especializados en el sector vivienda en el Distrito de Cartagena de Indias.</t>
  </si>
  <si>
    <t>Implementar acciones de regularización urbana enfocados a la legalización de asentamientos informales, reconocimiento de edificaciones y otras gestiones, que aborden la mejora de infraestructuras básicas y garanticen el acceso equitativo a servicios</t>
  </si>
  <si>
    <t>AMPLIACIÓN DE PROGRAMAS DE PREGRADO Y POSGRADO, EL AUMENTO DE LA COBERTURA DE MATRÍCULA, Y EL IMPULSO DE ESTRATEGIAS ROBUSTAS DE INTERNACIONALIZACIÓN, CON EL PROPÓSITO DE POTENCIAR LA CALIDAD ACADÉMICA</t>
  </si>
  <si>
    <t>Mejorar la dotacion tecnológica de los ambientes de aprendizaje digitales</t>
  </si>
  <si>
    <t>Adquisición de una infraestructura y dotación de plataformas virtuales y ambientes digitales de aprendizaje para el fortalecimiento de la Educación Superior en la Institución Universitaria Mayor de Cartagena</t>
  </si>
  <si>
    <t xml:space="preserve"> FORTALECIMIENTO DE LA INFRAESTRUCTURA DE LA INSTITUCIÓN UNIVERSITARIA MAYOR DE CARTAGENA</t>
  </si>
  <si>
    <t>Intervenir los ambientes de aprendizaje de una manera integral, mediante el desarrollo de actividades programadas y establecidas en un instrumento de planificación para fortalecer la prestación del sistema educativo</t>
  </si>
  <si>
    <t>Diseño e implementación  de acciones como la apertura de los grados de prejardín y jardín, acompañamiento en  la  oferta de  preescolar garantizando su ingreso oportuno y favoreciendo desarrollo integral y el cierre de brechas sociales.</t>
  </si>
  <si>
    <t>Desarrollar procesos para la optimización del servicio educativo, mediante los pagos oportunos para el funcionamiento de la operación de las instituciones educativas oficiales en el Distrito de Cartagena.Las Sedes Educativas del Distrito de Cartagena</t>
  </si>
  <si>
    <t>o Incrementar los niveles de permanencia de los niños, niñas, adolescentes y jóvenes en la jornada académica que asisten a los establecimientos educativos oficiales en la entidad territorial</t>
  </si>
  <si>
    <t xml:space="preserve"> Promover la permanencia, la reducción del ausentismo y el bienestar en los establecimientos educativos durante el calendario escolar y en la jornada académica  desde preescolar hasta básica y media, a través del suministro de complemento alimentario</t>
  </si>
  <si>
    <t xml:space="preserve"> Implementación del proyecto Todos por la Permanencia para la disminución del riesgo de deserción escolar en Establecimientos Educativos con matricula oficial del Distrito de Cartagena.</t>
  </si>
  <si>
    <t>Implementación de una agenda de acciones intencionadas y sistemáticas que garanticen las trayectorias completas, oportunas y diversas.</t>
  </si>
  <si>
    <t>Disminuir índice de Extra edad de niñas, niños, adolescentes y jóvenes en el distrito de Cartagena.</t>
  </si>
  <si>
    <t xml:space="preserve"> La estrategia EDUCACIÓN SIN EDAD fortalecerá la oferta educativa para atender a niños, niñas y adolescentes en extraedad, quienes serán formados con estrategias basadas en el reconocimiento de la diversidad, características, intereses de la població</t>
  </si>
  <si>
    <t>Diseño y ejecución de estrategias pedagógicas, metodológicas y didácticas para el mejoramiento de la atención educativa de la  población  jóvenes, adultos y mayores fomentando la participación activa y el proceso formativo.</t>
  </si>
  <si>
    <t>Fomentar la Implementación de los proyectos pedagógicos transversales de educación ambiental, emprendimiento, seguridad vial, cultura ciudadana y gestión del riesgo escolar que promuevan la formación integral de los estudiantes en las instituciones e</t>
  </si>
  <si>
    <t>Optimizar el aprovechamiento del tiempo libre de los estudiantes de las Instituciones Educativas Oficiales, en su proyecto educativo</t>
  </si>
  <si>
    <t xml:space="preserve"> Asistir técnicamente el ajuste y fortalecimiento de Proyectos Pedagógicos Transversales en las IEO del distrito de Cartagena</t>
  </si>
  <si>
    <t>Fortalecimiento de la educación integral desde las habilidades socioemocionales, la convivencia y la participación, para vivir en paz en las Instituciones Educativas Oficiales del Distrito de Cartagena</t>
  </si>
  <si>
    <t>Desarrollar programas, proyectos, estrategias y mecanismos que promuevan el ejercicio de los derechos humanos y la no violencia de género en las escuelas dirigido a estudiantes, docentes, padres de familias y cuidadores.</t>
  </si>
  <si>
    <t xml:space="preserve"> Desarrollar procesos de acompañamiento en formación, metodologías y recursos educativos-tecnológicos en las instituciones educativas para la enseñanza y aprendizaje de lenguas extranjeras y nativas.</t>
  </si>
  <si>
    <t xml:space="preserve"> Desarrollar procesos de mejoramiento de la calidad educativa, mediante procesos de acompañamiento in situ a las instituciones educativas oficiales, procesos de formación a los docentes y procesos de preparación para la prueba saber 11.</t>
  </si>
  <si>
    <t>Fomentar procesos de acompañamiento pedagógico  para el mejoramiento de la lectura, escritura y oralidad en las instituciones educativas oficiales del Distrito de Cartagena.</t>
  </si>
  <si>
    <t>Disminuir los índices de repitencia y rezago escolar en la población estudiantil de básica primaria en las Instituciones Educativas Oficiales
del distrito de Cartagena de Indias.</t>
  </si>
  <si>
    <t xml:space="preserve"> Implementar la estrategia de Aula Global en instituciones educativas oficiales priorizadas del Distrito</t>
  </si>
  <si>
    <t>Desarrollar programas de formación permanente y posgrados en sus diferentes modalidades, Programas de Formación Permanente de Docentes-PFPD, programas de formación pedagógica y disciplinar,</t>
  </si>
  <si>
    <t>Se plasma una meta de 2107 maestros formados en las diferentes áreas del conocimiento, para lo cual se brindarán espacios académicos, de cualificación y actualización en las semanas de desarrollo institucional que estipula la ley 115 y Decreto 0709.</t>
  </si>
  <si>
    <t>Propiciar la correspondencia entre las prácticas de aula y los referentes técnicos pedagógicos de la educación inicial   y prescolar</t>
  </si>
  <si>
    <t>Aumentar el acceso y permanencia de los egresados del sistema educativo oficial del Distrito de Cartagena a la Educación Superior</t>
  </si>
  <si>
    <t>Aumentar el acceso, calidad y articulación de la formación media técnica con la educación superior para los estudiantes de las Instituciones Educativas Oficiales del Distrito de Cartagena</t>
  </si>
  <si>
    <t>Aumentar el acceso, calidad y articulación de la formación media técnica con la educación superior para los estudiantes de las Instituciones Educativas Oficiales del Distrito de Cartagena.</t>
  </si>
  <si>
    <t>Implementar alternativas de formación para la empleabilidad de la población vulnerable egresada del sistema educativo oficial del Distrito de Cartagena</t>
  </si>
  <si>
    <t xml:space="preserve"> La SED gestionará y realizará las actividades requeridas para fortalecer y dinamizar su gestión institucional a través de la armonización y articulación del MIPG y la actualización de la estructura administrativa.</t>
  </si>
  <si>
    <t xml:space="preserve"> Mejorar el sistema de inspección y vigilancia de la Secretaría de Educación del distrito de Cartagena.</t>
  </si>
  <si>
    <t>Implementación del Proyecto "Aseguramiento de la Calidad Educativa a través del ejercicio de Inspección y Vigilancia en las I.E. del Distrito de Cartagena de Indias</t>
  </si>
  <si>
    <t>implementar un Programa de Mejoramiento del Bienestar y Protección de los Funcionarios de la SED con el fin de contribuir a una mejor calidad de vida de los mismos y una mejor prestación del servicio educativo.</t>
  </si>
  <si>
    <t>Implementar lineamientos que faciliten el desarrollo de estrategias mediadas a través de las TIC para el fomento de las competencias digitales en cada una de las instituciones educativas oficiales del Distrito de Cartagena.</t>
  </si>
  <si>
    <t xml:space="preserve">Fortalecer las estrategias de impulso a la creación artística, cultural y proyectos creativos individuales y/o colectivos de artistas, emprendimientos y/o micronegocios de economía popular en la Ciudad de Cartagena de indias. </t>
  </si>
  <si>
    <t>Promover el patrimonio material e inmaterial de Cartagena, reconociendo sus conexiones culturales e históricas con el Caribe, en su diversidad de manifestaciones, saberes e identidades.</t>
  </si>
  <si>
    <t>Fortalecer los espacios de promoción y garantía del derecho al juego y  la participación en contextos seguros y estimulantes para los niños,  niñas y adolescentes del Distrito de Cartagena</t>
  </si>
  <si>
    <t>FORTALECER LA OFERTA INSTITUCIONAL Y LA INFRAESTRUCTURA FÍSICA PARA LA ATENCIÓN Y PROTECCIÓN INTEGRAL DE LA
PRIMERA INFANCIA EN EL DISTRITO DE CARTAGENA DE INDIAS</t>
  </si>
  <si>
    <t xml:space="preserve"> IMPLEMENTAR ACCIONES DE FORMACIÓN, ATENCIÓN INTEGRAL, ADECUAR, CONSTRUIR Y DOTAR ESPACIOS FÍSICOS PARA LA ATENCIÓN Y PROTECCIÓN DE LA PRIMERA INFANCIA EN EL DISTRITO DE CARTAGENA DE INDIAS</t>
  </si>
  <si>
    <t>Preservar el área de importancia estratégica para asegurar la disponibilidad del recurso hídrico, a fin de satisfacer las necesidades en materia de Agua Potable, de la ciudadanía en el Distrito de Cartagena de Indias.</t>
  </si>
  <si>
    <t>Garantizar en un 100% el acceso a los servicios públicos de agua potable y saneamiento básico a los suscriptores de los estratos 1, 2 y 3 en el Distrito de Cartagena de Indias.</t>
  </si>
  <si>
    <t>Construcción, administración, operación y mantenimiento por parte del Distrito de Cartagena del alumbrado público necesario en las comunidades de su zona urbana, rural e insular.</t>
  </si>
  <si>
    <t xml:space="preserve">Fortalecer el desarrollo del deportivo formativo en los niños, niñas y adolescentes en el Distrito de Cartagena de Indias. </t>
  </si>
  <si>
    <t>Fortalecer las actividades asociadas al deporte estudiantil, universitario y la educación física extraescolar en Cartagena de Indias</t>
  </si>
  <si>
    <t>Fomentar la generación de los negocios verdes, orientados a generar el escenario propicio para la apropiación de la cultura de este tipo de consumo y para el establecimiento de nuevos negocios verdes locales en el Distrito de Cartagena.</t>
  </si>
  <si>
    <t>Instalación de una planta de revalorización de residuos sólidos, una solución integral para la reducción de residuos dispuestos en el relleno sanitario, alineándose con los principios de la economía circular y la sostenibilidad urbana</t>
  </si>
  <si>
    <t>Promover la transición hacia una economía circular, mediante medidas que fomenten el uso eficiente de recursos, la conservación de ecosistemas y una gestión sostenible de residuos, para impulsar el desarrollo sostenible y mejorar la calidad de vida</t>
  </si>
  <si>
    <t>Articular los diferentes actores de cooperación en el ámbito local, nacional o internacional en la ciudad de Cartagena</t>
  </si>
  <si>
    <t>Mejorar la posición en índices que miden factores de competitividad e innovación en Cartagena de Indias.</t>
  </si>
  <si>
    <t>DISMINUIR LOS NIVELES DE INFORMALIDAD LABORAL Y DESEMPLEO EN LAS MUJERES DEL DISTRITO DE CARTAGENA.</t>
  </si>
  <si>
    <t>AUMENTAR LAS OPORTUNIDADES DE LOS JÓVENES PARA EL EMPLEO DIGNO, EL DESARROLLO DE EMPRENDIMIENTOS Y ECONOMÍAS COLABORATIVAS SOLIDARIAS.</t>
  </si>
  <si>
    <t>Fortalecer las capacidades para la formalización y generación de empleo en los vendedores de la economía popular del distrito de Cartagena de Indias</t>
  </si>
  <si>
    <t>Fortalecer las capacidades de los vendedores de economía popular del distrito de Cartagena de Indias, mediante procesos de formación, formalización laboral, de emprendimiento, encadenamiento productivo y apoyo financiero que faciliten el desarrollo e</t>
  </si>
  <si>
    <t>Desarrollar estrategias, acciones e instrumentos normativos que fortalezcan  la seguridad, vigilancia y control en el Distrito de Cartagena de indias</t>
  </si>
  <si>
    <t>Desarrollar estrategias efectivas para lograr la excelencia y el desarrollo sostenible del distrito como destino turístico</t>
  </si>
  <si>
    <t>Desarrollar estrategias que fortalezcan el modelo de gestión para promover a la ciudad como un destino turístico sostenible e innovador en el Distrito de Cartagena de indias</t>
  </si>
  <si>
    <t>Generar  espacios adecuados  para la prestación de servicios turísticos y el disfrute de experiencia de calidad  de la  comunidad local, nacional e internacional</t>
  </si>
  <si>
    <t>Fortalecimiento institucional en la regulación, gobernanza y potencialización del sector turismo   en el Distrito de Cartagena de Indias</t>
  </si>
  <si>
    <t>Desarrollar campañas de promoción turística adaptadas, que permita atraer viajeros tanto de nichos de mercados específicos como los principales mercados emisores y potenciales a nivel nacional e internacional, fortalecimiento de la promoción turístic</t>
  </si>
  <si>
    <t>FORTALECER EL NIVEL DE PRODUCCIÓN, ADMINISTRACION Y COMERCIALIZACIÓN EN LA AGRICULTURA FAMILIAR CAMPESINA Y COMUNITARIA DEL DISTRITO DE CARTAGENA DE INDIAS.</t>
  </si>
  <si>
    <t xml:space="preserve">Aplicar pruebas bromatológicas y ambientales en peces de la Bahía de Cartagena </t>
  </si>
  <si>
    <t>1. Realizar contratación de estudio bromatológicos y ambientales del estado de salud de peces de la Bahía de Cartagena</t>
  </si>
  <si>
    <t>Estructurar los procesos y lineamientos que permita implementar un nuevo sistema integral de abastecimiento eficiente en la ciudad de Cartagena</t>
  </si>
  <si>
    <t>Establecer las bases técnicas de planeación que permitan desarrollar un nuevo sistema de mercados del Distrito de Cartagena.</t>
  </si>
  <si>
    <t>Implementar las bases técnicas, jurídicas, administrativas y operativas para el funcionamiento integral del Sistema de Mercados del Distrito de Cartagena.</t>
  </si>
  <si>
    <t>Organizar la movilidad de la ciudad, con un enfoque innovador y sostenible, mejorando el tráfico vehicular y garantizando el desplazamiento seguro de las personas</t>
  </si>
  <si>
    <t>Mejorar la  prestación del servicio de transporte público colectivo e individual  en el Distrito de Cartagena</t>
  </si>
  <si>
    <t xml:space="preserve">Mejorar el flujo vehicular en calles y avenidas del Distrito de Cartagena </t>
  </si>
  <si>
    <t>Diseñar e implementar un sistema de estacionamiento en vías y fuera de vías para regular, monitorear y controlar el flujo vehicular en el Distrito de Cartagena</t>
  </si>
  <si>
    <t>Mejorar y conservar la infraestructura del Sistema Integrado de Transporte Masivo de Cartagena 􀂱􀀃Transcaribe para la prestación del
servicio.</t>
  </si>
  <si>
    <t>Mantenimiento y mejoramiento de la infraestructura del SITM Transcaribe mediante la realización de obras civiles demás necesarios para mejorar la experiencia de los usuarios.</t>
  </si>
  <si>
    <t>Fortalecer el servicio del Sistema Integrado de Transporte Masivo de Cartagena - Transcaribe S.A.</t>
  </si>
  <si>
    <t xml:space="preserve">Aumentar la cobertura y mejorar la eficiencia del Sistema de Transporte público en Cartagena </t>
  </si>
  <si>
    <t>DISEÑO Y CONSTRUCCION DE SISTEMAS DE TRANSPORTE MULTIMODAL EN CARTAGENA</t>
  </si>
  <si>
    <t xml:space="preserve">Mejorar las condiciones en la infraestructura del Paseo Peatonal de la Avenida del Lago a la altura del barrio Pie de la Popa del Distrito de Cartagena de Indias 
</t>
  </si>
  <si>
    <t xml:space="preserve">Aprovechar de manera eficiente el cuerpo de agua, cienaga de la virgen en el Distrito de Cartagena </t>
  </si>
  <si>
    <t xml:space="preserve"> CONSTRUCCION DE MALECON PARQUE AMBIENTAL CIENAGA DE LA VIRGEN EN EL DISTRITO DE CARTAGENA, y ESTUDIOS Y DISEÑOS DE LAS DEMAS UNIDADES FUNCIONALES</t>
  </si>
  <si>
    <t>Contribuir al ordenamiento territorial ambiental que reduzca los patrones insostenibles de ocupación del territorio, el deterioro del patrimonio natural, la biodiversidad y los servicios ecosistémicos.</t>
  </si>
  <si>
    <t>Realizar inversión en obras de infraestructura para la mitigación de riesgos y atención a desastres   en el Distrito de Cartagena de Indias.</t>
  </si>
  <si>
    <t>Mejorar la capacidad hídrica y disminuir los altos niveles de inundación y contaminación del Sistema hídrico y canales pluviales del Distrito de Cartagena de Indias</t>
  </si>
  <si>
    <t>Recuperar ambientalmente las condiciones hidrológicas e hidráulicas de los principales cuerpos de agua del Distrito de Cartagena, Ciénaga de la Virgen y Laguna de Chambacú.</t>
  </si>
  <si>
    <t>Contratar la formulación de instrumentos de planificación territorial intermedia, la elaboración de estudios de riesgos y amenaza, y la interventoría requerida garantizando la supervisión y el apoyo técnico desde la Secretaría de Planeación</t>
  </si>
  <si>
    <t>Formular un instrumento de planificación territorial de Plan Parcial Chambacú, Torices - La Unión.</t>
  </si>
  <si>
    <t>Formulación de Plan Parcial de Chambacú, Torices - La Unión</t>
  </si>
  <si>
    <t>Contribuir a la protección de la vegetación, biodiversidad y servicios ecosistémicos en el perímetro urbano de Cartagena de indias</t>
  </si>
  <si>
    <t>Aumentar las capacidades de respuesta institucional para la toma de decisiones y la atención integral de los animales domésticos en
condición de vulnerabilidad en el Distrito de Cartagena de Indias.</t>
  </si>
  <si>
    <t xml:space="preserve">Promover la creación, adaptación y renaturalización de espacios accesibles para todos, con enfoque hacia la cultura y creatividad, fortaleciendo el arbolado urbano de manera sostenible </t>
  </si>
  <si>
    <t>Mejorar los niveles de movilidad en el tránsito peatonal en el centro histórico de Cartagena de Indias</t>
  </si>
  <si>
    <t>Fortalecer la sostenibilidad del espacio publico en la ciudad, promoviendo la conservación y la apropiación responsable de plazas, parques, plazoletas, zonas verdes</t>
  </si>
  <si>
    <t xml:space="preserve">Disminuir el índice de deterioro de las áreas verdes, infantiles y espacios de esparcimiento del parque espíritu del manglar y centenario </t>
  </si>
  <si>
    <t>Reparación, mantenimiento, dotación y funcionamiento del parque espíritu del manglar y parque del centenario del distrito de Cartagena.</t>
  </si>
  <si>
    <t>Implementar un programa integral para realizar actividades y procesos de educación para la apropiación social del patrimonio cultural de Cartagena de Indias y la gobernanza territoria</t>
  </si>
  <si>
    <t>CONSTRUIR Y RECUPERAR LOS ESPACIOS PUBLICOS QUE CONECTAN EL CASTILLO DE SAN FELIPE DE BARAJAS Y SUS ÁREAS DE INFLUENCIAS, CON EL CENTRO HISTORICO DE LA CIUDAD</t>
  </si>
  <si>
    <t>Implementación de estrategias de planeacion que permitan la legalización de asentamientos humanos ilegales y fortalezcan el Control Urbano en el Distrito de Cartagena.</t>
  </si>
  <si>
    <t>Fortalecer la recuperacion de la gobernanza urbanistica, mediante la recuperación del espacio publico, en el Distrito de Cartagena de Indias</t>
  </si>
  <si>
    <t>Recuperar y fortalecer el espacio público destinado al uso común en la ciudad de Cartagena de Indias.</t>
  </si>
  <si>
    <t>Formular un instrumento de planificación territorial revisado, ajustado y actualizado en cumplimiento del Decreto 1232 de 2020</t>
  </si>
  <si>
    <t>Generar las condiciones para el desarrollo económico, social, ambiental y de ordenamiento territorial en el Distrito de Cartagena de Indias</t>
  </si>
  <si>
    <t>PROMOVER LA INTEGRACIÓN A NIVEL METROPOLITANO Y REGIONAL EN EL DISTRITO DE CARTAGENA DE INDIAS.</t>
  </si>
  <si>
    <t>Propiciar la articulación entre los diferentes actores que hacen parte del desarrollo y la dinámica socioeconómica en la ciudad de Cartagena, para fortalecer e incidir en los escenarios de toma de decisiones políticas del territorio</t>
  </si>
  <si>
    <t xml:space="preserve">Promover la participación de los grupos étnicos y población con enfoque inclusivo, diferencial y territorial en los procesos de formación y espacios de toma de decisiones en el distrito de Cartagena de Indias.
</t>
  </si>
  <si>
    <t>Promover conductas que fortalezcan el autocuidado, la salud física, mental y la integración social en las comunidades del Distrito de Cartagena</t>
  </si>
  <si>
    <t>Desarrollo de acciones y estrategias conjuntas para la promoción de la cultura ciudadana desde un enfoque de autocuidado a partir de la formación y la pedagogía ciudadana en toda la ciudad de Cartagena</t>
  </si>
  <si>
    <t xml:space="preserve">Aumentar la regulación, monitoreo  y control del tránsito en el Distrito de Cartagena </t>
  </si>
  <si>
    <t xml:space="preserve"> Diseñar e implementar un sistema de fiscalización electrónica para la regulación y el control del tránsito en el Distrito de Cartagena de Indias</t>
  </si>
  <si>
    <t>Optimizar el Índice de Desempeño Institucional - IDI  de la Alcaldía de Cartagena de Indias, mediante la articulación y eficiencia de los procesos de la entidad (Modelo de Operación  por Procesos) y en el cumplimiento de las directrices y atributos</t>
  </si>
  <si>
    <t>Elaboración e implementación de la estrategia para la gestión del conocimiento e innovación del Distrito de Cartagena de Indias</t>
  </si>
  <si>
    <t>consolidar un inventario de los elementos existentes y su ubicación para así realizar la evaluación económica, conciliar los valores y así tener un control total de todo bien inmueble adquirido por el distrito</t>
  </si>
  <si>
    <t xml:space="preserve">Fortalecer el acceso al patrimonio documental del Distrito de Cartagena </t>
  </si>
  <si>
    <t xml:space="preserve"> Transformación Digital de la Gestión documental del Distrito de Cartagena de Indias: Implementación del sistema de gestión de documentos electrónicos de archivo en sus 5 fases: planeación, análisis, diseño, implementación y evaluación, monitoreo.</t>
  </si>
  <si>
    <t>Fortalecer las capacidades institucionales en las diferentes dependencias del Distrito de Cartagena de Indias para identificar, gestionar,
tratar y mitigar los riesgos de seguridad digital en el desarrollo de las actividades en un ámbito digital</t>
  </si>
  <si>
    <t>Implementación de un Plan Estratégico para el Tratamiento de Riesgos de Seguridad y Privacidad de la Información en la Alcaldía de Cartagena, con el fin de mitigar los riesgos de seguridad digital que se presenten</t>
  </si>
  <si>
    <t>Fortalecer el análisis, gestión, almacenamiento y seguridad de los datos de la Alcaldía de Cartagena de Indias.</t>
  </si>
  <si>
    <t>Implementación del Cloud Data Center, con el propósito de realizar análisis, gestión, almacenamiento y seguridad de los datos de la Alcaldía de Cartagena de Indias</t>
  </si>
  <si>
    <t>Implementar las fases de la mejora normativa, establecidas en el ciclo de la gobernanza regulatoria descrito por el Departamento de la Función Pública.</t>
  </si>
  <si>
    <t>Diseñar e implementar un plan de formación que permita fortalecer el Sistema de Control Interno- SCI, incluido el Control Interno Contable, para los servidores públicos y contratistas del Distrito de Cartagena.</t>
  </si>
  <si>
    <t>Adquisición, adaptación e implementación de un Software Comercial de Auditoría Basada en Riesgos</t>
  </si>
  <si>
    <t xml:space="preserve">Generar información catastral con enfoque multipropósito en el distrito de Cartagena de indias. </t>
  </si>
  <si>
    <t>Generar información catastral con enfoque multipropósito en el distrito de Cartagena de indias.</t>
  </si>
  <si>
    <t>Fortalecer  la capacidad de investigación y análisis robusto del Distrito, orientado de manera efectiva el diseño de programas y proyectos, la asignación de inversión pública, el gasto social, y el desarrollo del territorio.</t>
  </si>
  <si>
    <t>Fortalecer los procesos de calidad, oportunidad, cobertura e infraestructura del Sistema de Información Geográfico, Estadístico y Social del Distrito de Cartagena de Indias</t>
  </si>
  <si>
    <t>Modernizar y Articular el Sistema de Planeación con el Modelo de Planeación y Gestión MIPG</t>
  </si>
  <si>
    <t>Fortalecer a las Instancias del Sistema Distrital de Planeación Participativas con acompañamiento y apoyo técnico, administrativo y logístico</t>
  </si>
  <si>
    <t>Asistir técnica, administrativa y logísticamente a las instancias del sistema distrital de planeación participativas</t>
  </si>
  <si>
    <t>Fortalecer la capacidad de las entidades distritales de Cartagena para formular, implementar y hacer seguimiento a Políticas Públicas eficaces</t>
  </si>
  <si>
    <t>Fortalecimiento Integral de Capacidades y Optimización de Procesos para la Formulación de Políticas Públicas en el Distrito de Cartagena de Indias</t>
  </si>
  <si>
    <t>AUMENTAR LA PARTICIPACIÓN DE LA POBLACIÓN JUVENIL EN ESPACIOS E INSTANCIAS DE PARTICIPACIÓN, REPRESENTACIÓN E INCIDENCIA JUVENIL Y CIUDADANA EN EL DISTRITO DE CARTAGENA DE INDIA</t>
  </si>
  <si>
    <t>ORGANIZAR ESTRUCTURALMENTE LOS ORGANISMOS DE ACCIÓN COMUNAL DEL DISTRITO DE CARTAGENA DE INDIAS Y EL ENTE ENCARGADO DE LA INSPECCIÓN, VIGILANCIA Y CONTROL.</t>
  </si>
  <si>
    <t>Fortalecer las organizaciones sociales y comunitarias para la articulación organizativa en el territorio y lograr la mayor incidencia en los procesos de planeación y participación distrital.</t>
  </si>
  <si>
    <t>Fortalecer la Incidencia de la comunidad cartagenera en los procesos de participación para la construcción de lo público</t>
  </si>
  <si>
    <t xml:space="preserve"> Promover la participación comunitaria, creando las condiciones que permitan la participación de las Organismos de Acción Comunal en acciones colectivas para la ejecución de obras de interés comunitario en sus territorios</t>
  </si>
  <si>
    <t xml:space="preserve">	Realizar el fortalecimiento de la infraestructura física, entornos comunales y comunitarios, y de los mecanismos e instrumentos de gestión de las Organizaciones de Acción Comunal en el territorio.</t>
  </si>
  <si>
    <t>Fortalecer la participación activa de la ciudadanía a partir de la vinculación en procesos de construcción de instrumentos de gestión y de políticas públicas, capacitación informal, y promoción de espacios de intercambio de experiencias, construcción</t>
  </si>
  <si>
    <t>Aumentar la confianza de la ciudadanía en la gestión administrativa del Distrito de Cartagena</t>
  </si>
  <si>
    <t>Mejorar los niveles de implementación de los escenarios de relacionamiento y  la experiencia con el ciudadano en la Alcaldía de Cartagena de Indias</t>
  </si>
  <si>
    <t>Implementar estrategias para racionalizar Nuevos Trámites y/o Procesos Administrativos que ayuden a optimizar la ventanilla de 
atención al ciudadano, mediante la creación de un Centro Integral de Atención y Servicio al Ciudadano adecuado.</t>
  </si>
  <si>
    <t xml:space="preserve">Optimizar el  nivel del índice de desempeño de la Política de Gobierno Digital en la Alcaldía de Cartagena de Indias </t>
  </si>
  <si>
    <t>2024130010144</t>
  </si>
  <si>
    <t>Incrementar el desarrollo de actividades deportivas y recreativas con enfoque diferencial dirigidas a las comunidades afrodescendientes en Cartagena</t>
  </si>
  <si>
    <t>Fortalecer el proceso organizativo y la atención diferencial de la población negra, afrodescendiente, raizal y Palenquera en el Distrito de Cartagena de Indias.</t>
  </si>
  <si>
    <t>Implementar un proyecto que promueva los derechos de la infancia y la adolescencia indígena con especial énfasis en la lúdica</t>
  </si>
  <si>
    <t>Incrementar el desarrollo de actividades deportivas y recreativas con enfoque diferencial dirigidas a los pueblos indígenas en Cartagena</t>
  </si>
  <si>
    <t>Fortalecer las estrategias para la protección, divulgación, preservación y salvaguarda de las prácticas, costumbres y saberes ancestrales de
los pueblos Indígenas presentes en el Distrito de Cartagena</t>
  </si>
  <si>
    <t>Implementar una estrategia para la protección, divulgación, preservación y salvaguarda de las prácticas, costumbres y saberes ancestrales de los pueblos Indígenas presentes en el Distrito de Cartagena</t>
  </si>
  <si>
    <t>Generación de ingresos y empleo para las mujeres indígenas del Distrito</t>
  </si>
  <si>
    <t xml:space="preserve"> Impulsar el desarrollo rural con: extensión agropecuaria a pequeños productores, producción nacional y local de insumos, infraestructura logística y eficiente, agricultura por contrato y compras públicas para la comercialización exitosa de la mujer.</t>
  </si>
  <si>
    <t xml:space="preserve"> </t>
  </si>
  <si>
    <t xml:space="preserve">Agricultura y desarrollo rural
</t>
  </si>
  <si>
    <t xml:space="preserve">Ciencia, tecnología e innovación
</t>
  </si>
  <si>
    <t>LIMPIEZA DEL SISTEMA DE CANALES Y DRENAJES PLUVIALES EN LA LOCALIDAD INDUSTRIAL Y DE LA BAHIA</t>
  </si>
  <si>
    <t xml:space="preserve">	LIMPIEZA DEL SISTEMA DE CANALES Y DRENAJES PLUVIALES EN LA LOCALIDAD INDUSTRIAL Y DE LA BAHIA</t>
  </si>
  <si>
    <t>RECUPERACIÓN DEL SISTEMA DE CANALES Y DRENAJES PLUVIALES</t>
  </si>
  <si>
    <t>SEGURIDAD ALIMENTARIA Y NUTRICIÓN PARA LA SUPERACIÓN DE LA POBREZA EXTREMA</t>
  </si>
  <si>
    <t>Reducir los altos niveles de inseguridad alimentaria que afecta al 30% de la población Cartagenera.</t>
  </si>
  <si>
    <t>La alternativa seleccionada, denominada "Cartagena Sostenible: Cartagena Hambre Cero", combina estrategias integrales para superar la inseguridad alimentaria y reducir el desperdicio de alimentos</t>
  </si>
  <si>
    <t>TRANSPORTE MASIVO CONFIABLE, EFICIENTE Y SOSTENIBLE</t>
  </si>
  <si>
    <t>Atención integral para las comunidades indígenas</t>
  </si>
  <si>
    <t>HABITABILIDAD PARA LA SUPERACIÓN DE LA POBREZA EXTREMA.</t>
  </si>
  <si>
    <t>DISMINUIR LOS NIVELES DE DISPOSICION DE AGUAS RESIDUALES SIN TRATAR EN
ZONAS DE POBREZA EN LA LOCALIDAD INDUSTRIAL Y DE LA BAHIA DE LA CIUDAD
DE CARTAGENA DE INDIAS.</t>
  </si>
  <si>
    <t>CONSTRUCCION DE UNIDADES SANITARIAS PARA VIVIENDAS EN CONDICIÓN
DE POBREZA EXTREMA EN LA LOCALIDAD INDUSTRIAL Y DE LA BAHIA DE LA CIUDAD DE
CARTAGENA DE INDIAS,</t>
  </si>
  <si>
    <t xml:space="preserve"> REHABILITACIÓN, MANTENIMIENTO, ADECUACIÓN, Y OBRA NUEVA PARA EL SISTEMA VIAL Y ESTRUCTURAS DE PASO.. </t>
  </si>
  <si>
    <t>MEJORAR LOS NIVELES DE MOVILIDAD EN EL TRÁNSITO VEHICULAR EN LA ZONA URBANA Y RURAL DE LA LOCALIDAD INDUSTRIAL Y DE LA BAHIA EN LA CIUDAD DE CARTAGENA</t>
  </si>
  <si>
    <t>MALLA VIAL REHABILITADA EN LA LOCALIDAD INDUSTRIAL Y DE LA BAHÍA</t>
  </si>
  <si>
    <t xml:space="preserve"> FORTALECIMIENTO Y MANTENIMIENTO DE LA INFRAESTRUCTURA DEPORTIVA DE LA LOCALIDAD INDUSTRIAL Y DE LA BAHIA. </t>
  </si>
  <si>
    <t>AUMENTAR LOS NIVELES DE PRÁCTICA DEPORTIVA EN LA LOCALIDAD INDUSTRIAL Y DE LA BAHIA DE LA CIUDAD DE CARTAGENA DE INDIAS.</t>
  </si>
  <si>
    <t>ESCENARIOS DEPORTIVOS EN LA LOCALIDAD INDUSTRIAL Y DE LA BAHIA MEJORADOS</t>
  </si>
  <si>
    <t>ENERACIÓN DE ESPACIOS PÚBLICOS REVITALIZADOS Y ADAPTADOS PARA TODOS.</t>
  </si>
  <si>
    <t>AUMENTAR EL APROVECHAMIENTO DE PARQUES Y ZONAS VERDES EN LA
LOCALIDAD INDUSTRIAL Y DE LA BAHIA EN LA CIUDAD DE CARTAGENA DE INDIAS.</t>
  </si>
  <si>
    <t>mejoramiento de los niveles de aprovechamiento del espacio público</t>
  </si>
  <si>
    <t>GENERACIÓN DE ESPACIOS PÚBLICOS REVITALIZADOS Y ADAPTADOS PARA TODOS.</t>
  </si>
  <si>
    <t>MEJORAMIENTO DE ZONAS VERDES Y PARQUES DE LA LOCALIDAD DE LA VIRGEN Y TURISTICAS. CARTAGENA DE INDIAS</t>
  </si>
  <si>
    <t>REHABILITACIÓN, MANTENIMIENTO, ADECUACIÓN, Y OBRA NUEVA PARA EL SISTEMA VIAL Y ESTRUCTURAS DE PASO.</t>
  </si>
  <si>
    <t>MEJORAR LOS NIVELES DE MOVILIDAD EN EL TRÁNSITO VEHICULAR EN LA ZONA URBANA Y RURAL DE LA LOCALIDAD DE LA VIRGEN Y TURISTICA EN LA CIUDAD DE CARTAGENA.</t>
  </si>
  <si>
    <t>REHABILITACION Y RECONSTRUCCION DE LA MALLA VIAL DE LA LOCALIDAD DE LA VIRGEN Y TURISTICA EN CARTAGENA DE INDIAS</t>
  </si>
  <si>
    <t xml:space="preserve"> PROGRAMA: FORTALECIMIENTO Y MANTENIMIENTO DE LA RED DE INFRAESTRUCTURA DEPORTIVA DEL DISTRITO</t>
  </si>
  <si>
    <t>AUMENTAR LOS NIVELES DE PRÁCTICA DEPORTIVA EN 
LA LOCALIDAD DE LA VIRGEN Y TURISTICA DE LA CIUDAD DE CARTAGENA DE INDIAS.</t>
  </si>
  <si>
    <t>MEJORAMIENTO Y ADECUACIÓN DE ESCENARIOS DEPORTIVOS EN LA LOCALIDAD DE LA VIRGEN Y TURISTICA</t>
  </si>
  <si>
    <t>Mitigar los altos niveles de inundación en los Barrios Bocagrande y Castillogrande, del Distrito de Cartagena de Indias.</t>
  </si>
  <si>
    <t>Sistema integral de Control de inundaciones</t>
  </si>
  <si>
    <t>REHABILITACIÓN, MANTENIMIENTO, ADECUACIÓN, Y OBRA NUEVA PARA EL SISTEMA VIAL Y ESTRUCTURAS DE PASO</t>
  </si>
  <si>
    <t>Mejorar los niveles  de  movilidad en el tránsito vehicular en las tres localidades del Distrito de Cartagena de Indias.</t>
  </si>
  <si>
    <t>CONSTRUCCIÓN Y REHABILITACIÓN EN CONCRETO RÍGIDO DE LA MALLA VIAL DEL DISTRITO DE 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</si>
</sst>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5" x14ac:knownFonts="1">
    <font>
      <sz val="11"/>
      <color theme="1"/>
      <name val="Aptos Narrow"/>
      <family val="2"/>
      <scheme val="minor"/>
    </font>
    <font>
      <sz val="11"/>
      <color theme="1"/>
      <name val="Aptos Narrow"/>
      <family val="2"/>
      <scheme val="minor"/>
    </font>
    <font>
      <sz val="11"/>
      <color rgb="FF000000"/>
      <name val="Aptos Narrow"/>
    </font>
    <font>
      <sz val="9"/>
      <color rgb="FF555555"/>
      <name val="Arial"/>
      <family val="2"/>
    </font>
    <font>
      <u/>
      <sz val="11"/>
      <color theme="1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2" fontId="0" fillId="0" borderId="0" xfId="0" applyNumberFormat="1"/>
    <xf numFmtId="1" fontId="0" fillId="0" borderId="0" xfId="0" applyNumberFormat="1"/>
    <xf numFmtId="44" fontId="0" fillId="2" borderId="1" xfId="1" applyFont="1" applyFill="1" applyBorder="1" applyAlignment="1"/>
    <xf numFmtId="1" fontId="2" fillId="0" borderId="0" xfId="0" applyNumberFormat="1" applyFont="1" applyBorder="1"/>
    <xf numFmtId="0" fontId="0" fillId="0" borderId="0" xfId="0"/>
    <xf numFmtId="0" fontId="0" fillId="0" borderId="1" xfId="0" applyBorder="1"/>
    <xf numFmtId="0" fontId="0" fillId="3" borderId="2" xfId="0" applyFill="1" applyBorder="1"/>
    <xf numFmtId="1" fontId="2" fillId="0" borderId="3" xfId="0" applyNumberFormat="1" applyFont="1" applyBorder="1"/>
    <xf numFmtId="0" fontId="3" fillId="0" borderId="0" xfId="0" applyFont="1"/>
    <xf numFmtId="1" fontId="0" fillId="0" borderId="0" xfId="0" applyNumberFormat="1"/>
    <xf numFmtId="0" fontId="0" fillId="0" borderId="4" xfId="0" applyBorder="1"/>
    <xf numFmtId="1" fontId="2" fillId="0" borderId="0" xfId="0" applyNumberFormat="1" applyFont="1"/>
    <xf numFmtId="1" fontId="0" fillId="4" borderId="0" xfId="0" applyNumberFormat="1" applyFill="1"/>
    <xf numFmtId="1" fontId="0" fillId="5" borderId="0" xfId="0" applyNumberFormat="1" applyFill="1"/>
    <xf numFmtId="0" fontId="0" fillId="5" borderId="4" xfId="0" applyFill="1" applyBorder="1"/>
    <xf numFmtId="0" fontId="0" fillId="5" borderId="0" xfId="0" applyFill="1"/>
    <xf numFmtId="1" fontId="0" fillId="0" borderId="3" xfId="0" applyNumberFormat="1" applyBorder="1"/>
    <xf numFmtId="0" fontId="0" fillId="0" borderId="0" xfId="0" applyBorder="1"/>
    <xf numFmtId="1" fontId="0" fillId="0" borderId="4" xfId="0" applyNumberFormat="1" applyBorder="1"/>
    <xf numFmtId="0" fontId="0" fillId="5" borderId="0" xfId="0" applyFill="1" applyBorder="1"/>
    <xf numFmtId="0" fontId="0" fillId="4" borderId="0" xfId="0" applyFill="1" applyBorder="1"/>
    <xf numFmtId="0" fontId="0" fillId="0" borderId="3" xfId="0" applyBorder="1"/>
    <xf numFmtId="1" fontId="0" fillId="2" borderId="1" xfId="0" applyNumberFormat="1" applyFill="1" applyBorder="1" applyAlignment="1"/>
    <xf numFmtId="0" fontId="0" fillId="2" borderId="1" xfId="0" applyFill="1" applyBorder="1" applyAlignment="1"/>
    <xf numFmtId="0" fontId="0" fillId="0" borderId="1" xfId="0" applyBorder="1" applyAlignment="1"/>
    <xf numFmtId="14" fontId="0" fillId="2" borderId="1" xfId="0" applyNumberFormat="1" applyFill="1" applyBorder="1" applyAlignment="1"/>
    <xf numFmtId="0" fontId="0" fillId="0" borderId="0" xfId="0" applyAlignment="1"/>
    <xf numFmtId="1" fontId="0" fillId="0" borderId="1" xfId="0" applyNumberFormat="1" applyBorder="1" applyAlignment="1"/>
    <xf numFmtId="2" fontId="0" fillId="0" borderId="1" xfId="0" applyNumberFormat="1" applyBorder="1" applyAlignment="1"/>
    <xf numFmtId="14" fontId="0" fillId="0" borderId="1" xfId="0" applyNumberFormat="1" applyBorder="1" applyAlignment="1"/>
    <xf numFmtId="0" fontId="0" fillId="0" borderId="1" xfId="0" applyBorder="1" applyAlignment="1">
      <alignment vertical="center"/>
    </xf>
    <xf numFmtId="0" fontId="4" fillId="0" borderId="1" xfId="2" applyBorder="1" applyAlignment="1">
      <alignment vertical="center"/>
    </xf>
  </cellXfs>
  <cellStyles count="3">
    <cellStyle name="Hipervínculo" xfId="2" builtinId="8"/>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mgaweb.dnp.gov.co/Identification/Id06?ProjectId=1467513&amp;TokenMessage=bUFRTU0vbjExM0RlNmtRbjM1SGJZU3ZTTmNRRHdWQkticE1rUmlGejlETU1BUTdwTGh5RzVtNzVUOGZVRGZmY0U5Wk5SMGRMY095RVFzMkUwS2R4UExVd01OM1NkQjc2UmZxYTFwTmpQOGxzbXhSenVTU1FCMzNHUXA2U2tBbkRJTTBUeEtOK1V0b1hwanpBWFFTbU11UmJvWFFyakZkVHNDMmh1Y3Ria2RrPQ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1D51-C4E8-450D-9C93-E036E41BF7B9}">
  <sheetPr filterMode="1"/>
  <dimension ref="A3:E307"/>
  <sheetViews>
    <sheetView workbookViewId="0">
      <selection activeCell="C48" sqref="C48:C285"/>
    </sheetView>
  </sheetViews>
  <sheetFormatPr baseColWidth="10" defaultRowHeight="15" x14ac:dyDescent="0.25"/>
  <cols>
    <col min="1" max="1" width="74" customWidth="1"/>
    <col min="2" max="2" width="21.140625" style="2" bestFit="1" customWidth="1"/>
    <col min="3" max="3" width="34.140625" style="1" customWidth="1"/>
  </cols>
  <sheetData>
    <row r="3" spans="1:5" x14ac:dyDescent="0.25">
      <c r="A3" t="s">
        <v>0</v>
      </c>
      <c r="B3" t="s">
        <v>1</v>
      </c>
      <c r="C3" s="1" t="s">
        <v>2</v>
      </c>
      <c r="E3" t="s">
        <v>1033</v>
      </c>
    </row>
    <row r="4" spans="1:5" hidden="1" x14ac:dyDescent="0.25">
      <c r="A4" t="s">
        <v>3</v>
      </c>
      <c r="B4" s="2">
        <v>2024130010015</v>
      </c>
      <c r="C4" s="1">
        <v>23385887056.060001</v>
      </c>
      <c r="E4" t="str">
        <f>+VLOOKUP(B4,Hoja2!$C:$D,2,0)</f>
        <v xml:space="preserve">Fortalecimiento de la calidad de la atención en salud para la población residente en el Distrito de  Cartagena de Indias </v>
      </c>
    </row>
    <row r="5" spans="1:5" hidden="1" x14ac:dyDescent="0.25">
      <c r="A5" t="s">
        <v>3</v>
      </c>
      <c r="B5" s="2">
        <v>2024130010016</v>
      </c>
      <c r="C5" s="1">
        <v>1336320878591.73</v>
      </c>
      <c r="E5" t="str">
        <f>+VLOOKUP(B5,Hoja2!$C:$D,2,0)</f>
        <v xml:space="preserve">Ampliación y continuidad del aseguramiento al régimen subsidiado en salud en el Distrito de  Cartagena de Indias </v>
      </c>
    </row>
    <row r="6" spans="1:5" hidden="1" x14ac:dyDescent="0.25">
      <c r="A6" t="s">
        <v>3</v>
      </c>
      <c r="B6" s="2">
        <v>2024130010018</v>
      </c>
      <c r="C6" s="1">
        <v>2014286438</v>
      </c>
      <c r="E6" t="str">
        <f>+VLOOKUP(B6,Hoja2!$C:$D,2,0)</f>
        <v xml:space="preserve">Fortalecimiento de la capacidad técnica tecnológica y de infraestructura del centro regulador de urgencias emergencias y desastres del Distrito de  Cartagena de Indias </v>
      </c>
    </row>
    <row r="7" spans="1:5" hidden="1" x14ac:dyDescent="0.25">
      <c r="A7" t="s">
        <v>3</v>
      </c>
      <c r="B7" s="2">
        <v>2024130010019</v>
      </c>
      <c r="C7" s="1">
        <v>1786420006</v>
      </c>
      <c r="E7" t="str">
        <f>+VLOOKUP(B7,Hoja2!$C:$D,2,0)</f>
        <v xml:space="preserve">Fortalecimiento de la Promoción y la Participación Social en Salud de los Grupos Poblacionales Vulnerables en el Distrito de  Cartagena de Indias </v>
      </c>
    </row>
    <row r="8" spans="1:5" hidden="1" x14ac:dyDescent="0.25">
      <c r="A8" t="s">
        <v>3</v>
      </c>
      <c r="B8" s="2">
        <v>2024130010020</v>
      </c>
      <c r="C8" s="1">
        <v>1955431129</v>
      </c>
      <c r="E8" t="str">
        <f>+VLOOKUP(B8,Hoja2!$C:$D,2,0)</f>
        <v xml:space="preserve">Control  Vigilancia Inspección y Promoción del Sistema Obligatorio de Garantía de la Calidad en el Distrito de  Cartagena de Indias </v>
      </c>
    </row>
    <row r="9" spans="1:5" hidden="1" x14ac:dyDescent="0.25">
      <c r="A9" t="s">
        <v>3</v>
      </c>
      <c r="B9" s="2">
        <v>2024130010086</v>
      </c>
      <c r="C9" s="1">
        <v>740505503</v>
      </c>
      <c r="E9" t="str">
        <f>+VLOOKUP(B9,Hoja2!$C:$D,2,0)</f>
        <v xml:space="preserve">Control  inspección y vigilancia de la calidad del agua para consumo humano y de diversión en el Distrito de   Cartagena de Indias </v>
      </c>
    </row>
    <row r="10" spans="1:5" hidden="1" x14ac:dyDescent="0.25">
      <c r="A10" t="s">
        <v>3</v>
      </c>
      <c r="B10" s="2">
        <v>2024130010091</v>
      </c>
      <c r="C10" s="1">
        <v>646706312</v>
      </c>
      <c r="E10" t="str">
        <f>+VLOOKUP(B10,Hoja2!$C:$D,2,0)</f>
        <v xml:space="preserve">Fortalecimiento del Saneamiento Ambiental y Seguridad Sanitaria en el Distrito de  Cartagena de Indias </v>
      </c>
    </row>
    <row r="11" spans="1:5" hidden="1" x14ac:dyDescent="0.25">
      <c r="A11" t="s">
        <v>3</v>
      </c>
      <c r="B11" s="2">
        <v>2024130010092</v>
      </c>
      <c r="C11" s="1">
        <v>668178483</v>
      </c>
      <c r="E11" t="str">
        <f>+VLOOKUP(B11,Hoja2!$C:$D,2,0)</f>
        <v xml:space="preserve">Prevención y Control de la Lepra en el Distrito de  Cartagena de Indias </v>
      </c>
    </row>
    <row r="12" spans="1:5" hidden="1" x14ac:dyDescent="0.25">
      <c r="A12" t="s">
        <v>3</v>
      </c>
      <c r="B12" s="2">
        <v>2024130010094</v>
      </c>
      <c r="C12" s="1">
        <v>1095109556</v>
      </c>
      <c r="E12" t="str">
        <f>+VLOOKUP(B12,Hoja2!$C:$D,2,0)</f>
        <v xml:space="preserve">Prevención y Control de la Tuberculosis en el Distrito de  Cartagena de Indias </v>
      </c>
    </row>
    <row r="13" spans="1:5" hidden="1" x14ac:dyDescent="0.25">
      <c r="A13" t="s">
        <v>3</v>
      </c>
      <c r="B13" s="2">
        <v>2024130010095</v>
      </c>
      <c r="C13" s="1">
        <v>4444426566.7600002</v>
      </c>
      <c r="E13" t="str">
        <f>+VLOOKUP(B13,Hoja2!$C:$D,2,0)</f>
        <v xml:space="preserve">Prevención y control de las enfermedades transmitidas por vectores (ETV) en el Distrito de  Cartagena de Indias </v>
      </c>
    </row>
    <row r="14" spans="1:5" hidden="1" x14ac:dyDescent="0.25">
      <c r="A14" t="s">
        <v>3</v>
      </c>
      <c r="B14" s="2">
        <v>2024130010098</v>
      </c>
      <c r="C14" s="1">
        <v>425141733</v>
      </c>
      <c r="E14" t="str">
        <f>+VLOOKUP(B14,Hoja2!$C:$D,2,0)</f>
        <v xml:space="preserve">Control y vigilancia de Medicamentos en el Distrito de  Cartagena de Indias </v>
      </c>
    </row>
    <row r="15" spans="1:5" hidden="1" x14ac:dyDescent="0.25">
      <c r="A15" t="s">
        <v>3</v>
      </c>
      <c r="B15" s="2">
        <v>2024130010104</v>
      </c>
      <c r="C15" s="1">
        <v>1255025870</v>
      </c>
      <c r="E15" t="str">
        <f>+VLOOKUP(B15,Hoja2!$C:$D,2,0)</f>
        <v xml:space="preserve">Prevención y Control de las Zoonosis en el Distrito de  Cartagena de Indias </v>
      </c>
    </row>
    <row r="16" spans="1:5" hidden="1" x14ac:dyDescent="0.25">
      <c r="A16" t="s">
        <v>3</v>
      </c>
      <c r="B16" s="2">
        <v>2024130010115</v>
      </c>
      <c r="C16" s="1">
        <v>911071357</v>
      </c>
      <c r="E16" t="str">
        <f>+VLOOKUP(B16,Hoja2!$C:$D,2,0)</f>
        <v xml:space="preserve">Fortalecimiento de la gestión de la salud pública y cuidado de la salud colectiva en el Distrito de  Cartagena de Indias </v>
      </c>
    </row>
    <row r="17" spans="1:5" hidden="1" x14ac:dyDescent="0.25">
      <c r="A17" t="s">
        <v>3</v>
      </c>
      <c r="B17" s="2">
        <v>2024130010118</v>
      </c>
      <c r="C17" s="1">
        <v>687075429</v>
      </c>
      <c r="E17" t="str">
        <f>+VLOOKUP(B17,Hoja2!$C:$D,2,0)</f>
        <v xml:space="preserve">Control y Vigilancia de Alimentos en el Distrito de  Cartagena de Indias </v>
      </c>
    </row>
    <row r="18" spans="1:5" hidden="1" x14ac:dyDescent="0.25">
      <c r="A18" t="s">
        <v>3</v>
      </c>
      <c r="B18" s="2">
        <v>2024130010122</v>
      </c>
      <c r="C18" s="1">
        <v>1585454000.1700001</v>
      </c>
      <c r="E18" t="str">
        <f>+VLOOKUP(B18,Hoja2!$C:$D,2,0)</f>
        <v xml:space="preserve">Prevención y control de las enfermedades prevenibles por vacunación en el Distrito de  Cartagena de Indias </v>
      </c>
    </row>
    <row r="19" spans="1:5" hidden="1" x14ac:dyDescent="0.25">
      <c r="A19" t="s">
        <v>3</v>
      </c>
      <c r="B19" s="2">
        <v>2024130010123</v>
      </c>
      <c r="C19" s="1">
        <v>440578087</v>
      </c>
      <c r="E19" t="str">
        <f>+VLOOKUP(B19,Hoja2!$C:$D,2,0)</f>
        <v xml:space="preserve">Fortalecimiento de la nutrición y aprovechamiento biológico de los alimentos de la poblacion del Distrito de   Cartagena de Indias </v>
      </c>
    </row>
    <row r="20" spans="1:5" hidden="1" x14ac:dyDescent="0.25">
      <c r="A20" t="s">
        <v>3</v>
      </c>
      <c r="B20" s="2">
        <v>2024130010126</v>
      </c>
      <c r="C20" s="1">
        <v>725500000</v>
      </c>
      <c r="E20" t="str">
        <f>+VLOOKUP(B20,Hoja2!$C:$D,2,0)</f>
        <v xml:space="preserve">Fortalecimiento de la Promoción y Mantenimiento de la Salud Materna y Perinatal en el Distrito de   Cartagena de Indias </v>
      </c>
    </row>
    <row r="21" spans="1:5" hidden="1" x14ac:dyDescent="0.25">
      <c r="A21" t="s">
        <v>3</v>
      </c>
      <c r="B21" s="2">
        <v>2024130010131</v>
      </c>
      <c r="C21" s="1">
        <v>556473322</v>
      </c>
      <c r="E21" t="str">
        <f>+VLOOKUP(B21,Hoja2!$C:$D,2,0)</f>
        <v xml:space="preserve">Fortalecimiento de la promoción de la salud y seguridad en el entorno laboral en el Distrito de   Cartagena de Indias </v>
      </c>
    </row>
    <row r="22" spans="1:5" hidden="1" x14ac:dyDescent="0.25">
      <c r="A22" t="s">
        <v>3</v>
      </c>
      <c r="B22" s="2">
        <v>2024130010138</v>
      </c>
      <c r="C22" s="1">
        <v>1359000000</v>
      </c>
      <c r="E22" t="str">
        <f>+VLOOKUP(B22,Hoja2!$C:$D,2,0)</f>
        <v xml:space="preserve">Fortalecimiento de la Salud Sexual y Reproductiva en el Distrito de  Cartagena de Indias </v>
      </c>
    </row>
    <row r="23" spans="1:5" hidden="1" x14ac:dyDescent="0.25">
      <c r="A23" t="s">
        <v>3</v>
      </c>
      <c r="B23" s="2">
        <v>2024130010141</v>
      </c>
      <c r="C23" s="1">
        <v>711073027</v>
      </c>
      <c r="E23" t="str">
        <f>+VLOOKUP(B23,Hoja2!$C:$D,2,0)</f>
        <v xml:space="preserve">Prevención  Manejo y Control de la Infección Respiratoria Aguda (IRA) y la Enfermedad Diarreica Aguda (EDA) en Niños y Niñas en el Distrito de  Cartagena de Indias </v>
      </c>
    </row>
    <row r="24" spans="1:5" hidden="1" x14ac:dyDescent="0.25">
      <c r="A24" t="s">
        <v>3</v>
      </c>
      <c r="B24" s="2">
        <v>2024130010143</v>
      </c>
      <c r="C24" s="1">
        <v>5307972525.4300003</v>
      </c>
      <c r="E24" t="str">
        <f>+VLOOKUP(B24,Hoja2!$C:$D,2,0)</f>
        <v xml:space="preserve">Desarrollo Institucional del Departamento Administrativo Distrital de Salud del Distrito de   Cartagena de Indias </v>
      </c>
    </row>
    <row r="25" spans="1:5" hidden="1" x14ac:dyDescent="0.25">
      <c r="A25" t="s">
        <v>3</v>
      </c>
      <c r="B25" s="2">
        <v>2024130010146</v>
      </c>
      <c r="C25" s="1">
        <v>1823100000</v>
      </c>
      <c r="E25" t="str">
        <f>+VLOOKUP(B25,Hoja2!$C:$D,2,0)</f>
        <v xml:space="preserve">Fortalecimiento de la Vigilancia en Salud Pública en el Distrito de  Cartagena de Indias </v>
      </c>
    </row>
    <row r="26" spans="1:5" hidden="1" x14ac:dyDescent="0.25">
      <c r="A26" t="s">
        <v>3</v>
      </c>
      <c r="B26" s="2">
        <v>2024130010148</v>
      </c>
      <c r="C26" s="1">
        <v>611128777</v>
      </c>
      <c r="E26" t="str">
        <f>+VLOOKUP(B26,Hoja2!$C:$D,2,0)</f>
        <v xml:space="preserve">Fortalecimiento de la Salud Infantil en el Distrito de   Cartagena de Indias </v>
      </c>
    </row>
    <row r="27" spans="1:5" hidden="1" x14ac:dyDescent="0.25">
      <c r="A27" t="s">
        <v>3</v>
      </c>
      <c r="B27" s="2">
        <v>2024130010150</v>
      </c>
      <c r="C27" s="1">
        <v>1185999741</v>
      </c>
      <c r="E27" t="str">
        <f>+VLOOKUP(B27,Hoja2!$C:$D,2,0)</f>
        <v xml:space="preserve">Fortalecimiento de los estilos de vida saludable y prevención de las enfermedades no transmisibles en el Distrito de  Cartagena de Indias </v>
      </c>
    </row>
    <row r="28" spans="1:5" hidden="1" x14ac:dyDescent="0.25">
      <c r="A28" t="s">
        <v>3</v>
      </c>
      <c r="B28" s="2">
        <v>2024130010151</v>
      </c>
      <c r="C28" s="1">
        <v>1687675800</v>
      </c>
      <c r="E28" t="str">
        <f>+VLOOKUP(B28,Hoja2!$C:$D,2,0)</f>
        <v xml:space="preserve">Fortalecimiento de la Promoción y Mantenimiento de la Salud Mental en el Distrito de  Cartagena de Indias </v>
      </c>
    </row>
    <row r="29" spans="1:5" hidden="1" x14ac:dyDescent="0.25">
      <c r="A29" t="s">
        <v>4</v>
      </c>
      <c r="B29" s="2">
        <v>202400000003118</v>
      </c>
      <c r="C29" s="1">
        <v>50000000</v>
      </c>
      <c r="E29" t="str">
        <f>+VLOOKUP(B29,Hoja2!$C:$D,2,0)</f>
        <v xml:space="preserve">Implementación de zonas de estacionamientos regulados (ZER) en el Distrito de  Cartagena de Indias </v>
      </c>
    </row>
    <row r="30" spans="1:5" hidden="1" x14ac:dyDescent="0.25">
      <c r="A30" t="s">
        <v>4</v>
      </c>
      <c r="B30" s="2">
        <v>202400000003604</v>
      </c>
      <c r="C30" s="1">
        <v>50000000</v>
      </c>
      <c r="E30" t="str">
        <f>+VLOOKUP(B30,Hoja2!$C:$D,2,0)</f>
        <v xml:space="preserve">Implementación de un sistema de monitoreo, control y fiscalización electrónica del tránsito en el Distrito de   Cartagena de Indias </v>
      </c>
    </row>
    <row r="31" spans="1:5" hidden="1" x14ac:dyDescent="0.25">
      <c r="A31" t="s">
        <v>4</v>
      </c>
      <c r="B31" s="2">
        <v>2024130010049</v>
      </c>
      <c r="C31" s="1">
        <v>3978760776</v>
      </c>
      <c r="E31" t="str">
        <f>+VLOOKUP(B31,Hoja2!$C:$D,2,0)</f>
        <v xml:space="preserve">Ampliación    y mantenimiento de la señalización vial y del sistema semafórico en el Distrito de   Cartagena de Indias </v>
      </c>
    </row>
    <row r="32" spans="1:5" hidden="1" x14ac:dyDescent="0.25">
      <c r="A32" t="s">
        <v>4</v>
      </c>
      <c r="B32" s="2">
        <v>2024130010051</v>
      </c>
      <c r="C32" s="1">
        <v>9354000000</v>
      </c>
      <c r="E32" t="str">
        <f>+VLOOKUP(B32,Hoja2!$C:$D,2,0)</f>
        <v xml:space="preserve">Sustitución  de vehículos de tracción animal dedicados al transporte de carga livianas y al servicio turístico en el Distrito de  Cartagena de Indias </v>
      </c>
    </row>
    <row r="33" spans="1:5" hidden="1" x14ac:dyDescent="0.25">
      <c r="A33" t="s">
        <v>4</v>
      </c>
      <c r="B33" s="2">
        <v>2024130010052</v>
      </c>
      <c r="C33" s="1">
        <v>4986804178.1599998</v>
      </c>
      <c r="E33" t="str">
        <f>+VLOOKUP(B33,Hoja2!$C:$D,2,0)</f>
        <v xml:space="preserve">Implementación de estrategias para el fortalecimiento institucional y financiero del Departamento Administrativo de Tránsito y Transporte DATT en el Distrito de   Cartagena de Indias </v>
      </c>
    </row>
    <row r="34" spans="1:5" hidden="1" x14ac:dyDescent="0.25">
      <c r="A34" t="s">
        <v>4</v>
      </c>
      <c r="B34" s="2">
        <v>2024130010053</v>
      </c>
      <c r="C34" s="1">
        <v>200000000</v>
      </c>
      <c r="E34" t="str">
        <f>+VLOOKUP(B34,Hoja2!$C:$D,2,0)</f>
        <v xml:space="preserve">Mejoramiento  y control de la movilidad en el Distrito de  Cartagena de Indias </v>
      </c>
    </row>
    <row r="35" spans="1:5" hidden="1" x14ac:dyDescent="0.25">
      <c r="A35" t="s">
        <v>4</v>
      </c>
      <c r="B35" s="2">
        <v>2024130010054</v>
      </c>
      <c r="C35" s="1">
        <v>2071132200</v>
      </c>
      <c r="E35" t="str">
        <f>+VLOOKUP(B35,Hoja2!$C:$D,2,0)</f>
        <v xml:space="preserve">Mejoramiento y apoyo al transporte público colectivo e individual en el Distrito de   Cartagena de Indias </v>
      </c>
    </row>
    <row r="36" spans="1:5" hidden="1" x14ac:dyDescent="0.25">
      <c r="A36" t="s">
        <v>4</v>
      </c>
      <c r="B36" s="2">
        <v>2024130010055</v>
      </c>
      <c r="C36" s="1">
        <v>2984034871</v>
      </c>
      <c r="E36" t="str">
        <f>+VLOOKUP(B36,Hoja2!$C:$D,2,0)</f>
        <v xml:space="preserve">Aplicación de estrategias para el fortalecimiento de la educación cultura y seguridad vial en el Distrito de  Cartagena de Indias </v>
      </c>
    </row>
    <row r="37" spans="1:5" hidden="1" x14ac:dyDescent="0.25">
      <c r="A37" t="s">
        <v>5</v>
      </c>
      <c r="B37" s="2">
        <v>2024130010056</v>
      </c>
      <c r="C37" s="1">
        <v>24177162500</v>
      </c>
      <c r="E37" t="str">
        <f>+VLOOKUP(B37,Hoja2!$C:$D,2,0)</f>
        <v xml:space="preserve">Construcción DE PROTECCIÓN COSTERA EN EL DISTRITO DE   Cartagena de Indias </v>
      </c>
    </row>
    <row r="38" spans="1:5" hidden="1" x14ac:dyDescent="0.25">
      <c r="A38" t="s">
        <v>5</v>
      </c>
      <c r="B38" s="2">
        <v>2024130010057</v>
      </c>
      <c r="C38" s="1">
        <v>500000000</v>
      </c>
      <c r="E38" t="str">
        <f>+VLOOKUP(B38,Hoja2!$C:$D,2,0)</f>
        <v xml:space="preserve">Estudios DISEÑOS CONSTRUCCION MEJORAMIENTO Y REHABILITACION DE VÍAS POR CONTRIBUCION DE VALORIZACIÓN PARA EL TRANSPORTE Y LA MOVILIDAD  EN EL  DISTRITO DE   Cartagena de Indias </v>
      </c>
    </row>
    <row r="39" spans="1:5" hidden="1" x14ac:dyDescent="0.25">
      <c r="A39" t="s">
        <v>5</v>
      </c>
      <c r="B39" s="2">
        <v>2024130010058</v>
      </c>
      <c r="C39" s="1">
        <v>2872198702.1500001</v>
      </c>
      <c r="E39" t="str">
        <f>+VLOOKUP(B39,Hoja2!$C:$D,2,0)</f>
        <v xml:space="preserve">Diseño y Recuperación del sistema de drenajes y canales pluviales del  distrito de   Cartagena de Indias </v>
      </c>
    </row>
    <row r="40" spans="1:5" hidden="1" x14ac:dyDescent="0.25">
      <c r="A40" t="s">
        <v>6</v>
      </c>
      <c r="B40" s="2">
        <v>202400000004834</v>
      </c>
      <c r="C40" s="1">
        <v>600000000</v>
      </c>
      <c r="E40" t="str">
        <f>+VLOOKUP(B40,Hoja2!$C:$D,2,0)</f>
        <v xml:space="preserve">Fortalecimiento de la gestión de riesgos y control interno en el Distrito  Cartagena de Indias </v>
      </c>
    </row>
    <row r="41" spans="1:5" hidden="1" x14ac:dyDescent="0.25">
      <c r="A41" t="s">
        <v>6</v>
      </c>
      <c r="B41" s="2">
        <v>202400000005108</v>
      </c>
      <c r="C41" s="1">
        <v>400000000</v>
      </c>
      <c r="E41" t="str">
        <f>+VLOOKUP(B41,Hoja2!$C:$D,2,0)</f>
        <v xml:space="preserve">Diseño e implementación de un plan de formación integral para fortalecer el sistema de Control Interno en la Alcaldía de  Cartagena de Indias </v>
      </c>
    </row>
    <row r="42" spans="1:5" hidden="1" x14ac:dyDescent="0.25">
      <c r="A42" t="s">
        <v>6</v>
      </c>
      <c r="B42" s="2">
        <v>2024130010005</v>
      </c>
      <c r="C42" s="1">
        <v>20000000000</v>
      </c>
      <c r="E42" t="str">
        <f>+VLOOKUP(B42,Hoja2!$C:$D,2,0)</f>
        <v xml:space="preserve">Apoyo para la realización de festivales y eventos turísticos - culturales en el Distrito de  Cartagena de Indias </v>
      </c>
    </row>
    <row r="43" spans="1:5" hidden="1" x14ac:dyDescent="0.25">
      <c r="A43" t="s">
        <v>6</v>
      </c>
      <c r="B43" s="2">
        <v>2024130010107</v>
      </c>
      <c r="C43" s="1">
        <v>19017000</v>
      </c>
      <c r="E43" t="str">
        <f>+VLOOKUP(B43,Hoja2!$C:$D,2,0)</f>
        <v xml:space="preserve">Aprovechamiento de la infraestructura cultural existente para la implementación de una agenda cultural articulada y permanente en el distrito de  Cartagena de Indias </v>
      </c>
    </row>
    <row r="44" spans="1:5" hidden="1" x14ac:dyDescent="0.25">
      <c r="A44" t="s">
        <v>6</v>
      </c>
      <c r="B44" s="2">
        <v>2024130010112</v>
      </c>
      <c r="C44" s="1">
        <v>89446000000</v>
      </c>
      <c r="E44" t="str">
        <f>+VLOOKUP(B44,Hoja2!$C:$D,2,0)</f>
        <v xml:space="preserve">Fortalecimiento de la red de Infraestructura Deportiva del Distrito de  Cartagena de Indias </v>
      </c>
    </row>
    <row r="45" spans="1:5" hidden="1" x14ac:dyDescent="0.25">
      <c r="A45" t="s">
        <v>6</v>
      </c>
      <c r="B45" s="2">
        <v>2024130010152</v>
      </c>
      <c r="C45" s="1">
        <v>4085230726.0100002</v>
      </c>
      <c r="E45" t="str">
        <f>+VLOOKUP(B45,Hoja2!$C:$D,2,0)</f>
        <v xml:space="preserve">Fortalecimiento DE LA GESTIÓN DEL CONOCIMIENTO DEL RIESGO EN   Cartagena de Indias </v>
      </c>
    </row>
    <row r="46" spans="1:5" hidden="1" x14ac:dyDescent="0.25">
      <c r="A46" t="s">
        <v>6</v>
      </c>
      <c r="B46" s="2">
        <v>2024130010153</v>
      </c>
      <c r="C46" s="1">
        <v>28983166074.450001</v>
      </c>
      <c r="E46" t="str">
        <f>+VLOOKUP(B46,Hoja2!$C:$D,2,0)</f>
        <v xml:space="preserve">Generación DE LAS ACCIONES REQUERIDAS PARA LA MITIGACIÓN Y REDUCCIÓN DEL RIESGO DE DESASTRES EN  Cartagena de Indias </v>
      </c>
    </row>
    <row r="47" spans="1:5" hidden="1" x14ac:dyDescent="0.25">
      <c r="A47" t="s">
        <v>6</v>
      </c>
      <c r="B47" s="2">
        <v>2024130010154</v>
      </c>
      <c r="C47" s="1">
        <v>8302898861.0200005</v>
      </c>
      <c r="E47" t="str">
        <f>+VLOOKUP(B47,Hoja2!$C:$D,2,0)</f>
        <v xml:space="preserve">Fortalecimiento DE LA ATENCION Y MANEJO DE DESASTRES EN  Cartagena de Indias </v>
      </c>
    </row>
    <row r="48" spans="1:5" x14ac:dyDescent="0.25">
      <c r="A48" t="s">
        <v>6</v>
      </c>
      <c r="B48" s="2">
        <v>2024130010175</v>
      </c>
      <c r="C48" s="1">
        <v>1</v>
      </c>
      <c r="E48" t="e">
        <f>+VLOOKUP(B48,Hoja2!$C:$D,2,0)</f>
        <v>#N/A</v>
      </c>
    </row>
    <row r="49" spans="1:5" hidden="1" x14ac:dyDescent="0.25">
      <c r="A49" t="s">
        <v>6</v>
      </c>
      <c r="B49" s="2">
        <v>2024130010176</v>
      </c>
      <c r="C49" s="1">
        <v>141196729799.31</v>
      </c>
      <c r="E49" t="str">
        <f>+VLOOKUP(B49,Hoja2!$C:$D,2,0)</f>
        <v xml:space="preserve">Fortalecimiento del servicio del Sistema Integrado de Transporte Masivo - Transcaribe S.A.  Cartagena de Indias </v>
      </c>
    </row>
    <row r="50" spans="1:5" hidden="1" x14ac:dyDescent="0.25">
      <c r="A50" t="s">
        <v>6</v>
      </c>
      <c r="B50" s="2">
        <v>2024130010177</v>
      </c>
      <c r="C50" s="1">
        <v>242000000</v>
      </c>
      <c r="E50" t="str">
        <f>+VLOOKUP(B50,Hoja2!$C:$D,2,0)</f>
        <v xml:space="preserve">Fortalecimiento  de las estrategias de salud para la población en pobreza extrema  Cartagena de Indias </v>
      </c>
    </row>
    <row r="51" spans="1:5" hidden="1" x14ac:dyDescent="0.25">
      <c r="A51" t="s">
        <v>6</v>
      </c>
      <c r="B51" s="2">
        <v>2024130010182</v>
      </c>
      <c r="C51" s="1">
        <v>250000000</v>
      </c>
      <c r="E51" t="str">
        <f>+VLOOKUP(B51,Hoja2!$C:$D,2,0)</f>
        <v xml:space="preserve">Implementación de estrategias de Dinamica Familiar como soporte social para la disminución de la pobreza en  Cartagena de Indias </v>
      </c>
    </row>
    <row r="52" spans="1:5" hidden="1" x14ac:dyDescent="0.25">
      <c r="A52" t="s">
        <v>6</v>
      </c>
      <c r="B52" s="2">
        <v>2024130010183</v>
      </c>
      <c r="C52" s="1">
        <v>225000000</v>
      </c>
      <c r="E52" t="str">
        <f>+VLOOKUP(B52,Hoja2!$C:$D,2,0)</f>
        <v xml:space="preserve">Fortalecimiento  a la estrategia de Acceso a la Justicia para la población en pobreza extrema y desigualdad del Distrito de   Cartagena de Indias </v>
      </c>
    </row>
    <row r="53" spans="1:5" hidden="1" x14ac:dyDescent="0.25">
      <c r="A53" t="s">
        <v>6</v>
      </c>
      <c r="B53" s="2">
        <v>2024130010184</v>
      </c>
      <c r="C53" s="1">
        <v>307000000</v>
      </c>
      <c r="E53" t="str">
        <f>+VLOOKUP(B53,Hoja2!$C:$D,2,0)</f>
        <v xml:space="preserve">Fortalecimiento  de la Estrategia Bancarización para la población de pobreza extrema y desigualdad en la  Cartagena de Indias </v>
      </c>
    </row>
    <row r="54" spans="1:5" hidden="1" x14ac:dyDescent="0.25">
      <c r="A54" t="s">
        <v>6</v>
      </c>
      <c r="B54" s="2">
        <v>2024130010185</v>
      </c>
      <c r="C54" s="1">
        <v>3000000000</v>
      </c>
      <c r="E54" t="str">
        <f>+VLOOKUP(B54,Hoja2!$C:$D,2,0)</f>
        <v xml:space="preserve">Fortalecimiento  la estrategia de Habitabilidad para el mejoramiento de vivienda de las familias en situación de pobreza extrema   Cartagena de Indias </v>
      </c>
    </row>
    <row r="55" spans="1:5" hidden="1" x14ac:dyDescent="0.25">
      <c r="A55" t="s">
        <v>6</v>
      </c>
      <c r="B55" s="2">
        <v>2024130010187</v>
      </c>
      <c r="C55" s="1">
        <v>230000000</v>
      </c>
      <c r="E55" t="str">
        <f>+VLOOKUP(B55,Hoja2!$C:$D,2,0)</f>
        <v xml:space="preserve">Fortalecimiento de las estrategia de identificación para la superación de la pobreza extremaydesigualdad  Cartagena de Indias </v>
      </c>
    </row>
    <row r="56" spans="1:5" hidden="1" x14ac:dyDescent="0.25">
      <c r="A56" t="s">
        <v>6</v>
      </c>
      <c r="B56" s="2">
        <v>2024130010188</v>
      </c>
      <c r="C56" s="1">
        <v>175684800</v>
      </c>
      <c r="E56" t="str">
        <f>+VLOOKUP(B56,Hoja2!$C:$D,2,0)</f>
        <v xml:space="preserve">Fortalecimiento de la estrategia de Educación para la superación de la pobreza extrema y desigualdad  Cartagena de Indias </v>
      </c>
    </row>
    <row r="57" spans="1:5" hidden="1" x14ac:dyDescent="0.25">
      <c r="A57" t="s">
        <v>6</v>
      </c>
      <c r="B57" s="2">
        <v>2024130010189</v>
      </c>
      <c r="C57" s="1">
        <v>1800000000</v>
      </c>
      <c r="E57" t="str">
        <f>+VLOOKUP(B57,Hoja2!$C:$D,2,0)</f>
        <v xml:space="preserve">Fortalecimiento y Sostenibilidad del Espacio Público del Centro Histórico en el Distrito de  Cartagena de Indias </v>
      </c>
    </row>
    <row r="58" spans="1:5" hidden="1" x14ac:dyDescent="0.25">
      <c r="A58" t="s">
        <v>6</v>
      </c>
      <c r="B58" s="2">
        <v>2024130010190</v>
      </c>
      <c r="C58" s="1">
        <v>14282261210.17</v>
      </c>
      <c r="E58" t="str">
        <f>+VLOOKUP(B58,Hoja2!$C:$D,2,0)</f>
        <v xml:space="preserve">Diseño y Generación de Espacios Públicos Revitalizados y Adaptados para Todos en el Distrito de  Cartagena de Indias </v>
      </c>
    </row>
    <row r="59" spans="1:5" hidden="1" x14ac:dyDescent="0.25">
      <c r="A59" t="s">
        <v>6</v>
      </c>
      <c r="B59" s="2">
        <v>2024130010192</v>
      </c>
      <c r="C59" s="1">
        <v>1987841854</v>
      </c>
      <c r="E59" t="str">
        <f>+VLOOKUP(B59,Hoja2!$C:$D,2,0)</f>
        <v xml:space="preserve">Implementación de las estrategias de participación ciudadana y gobernanza en la población de pobreza extrema del Distrito  Cartagena de Indias </v>
      </c>
    </row>
    <row r="60" spans="1:5" hidden="1" x14ac:dyDescent="0.25">
      <c r="A60" t="s">
        <v>6</v>
      </c>
      <c r="B60" s="2">
        <v>2024130010194</v>
      </c>
      <c r="C60" s="1">
        <v>16141206773.85</v>
      </c>
      <c r="E60" t="str">
        <f>+VLOOKUP(B60,Hoja2!$C:$D,2,0)</f>
        <v xml:space="preserve">Recuperación y Transformación del Espacio Público en el Distrito de  Cartagena de Indias </v>
      </c>
    </row>
    <row r="61" spans="1:5" hidden="1" x14ac:dyDescent="0.25">
      <c r="A61" t="s">
        <v>6</v>
      </c>
      <c r="B61" s="2">
        <v>2024130010196</v>
      </c>
      <c r="C61" s="1">
        <v>3205000000</v>
      </c>
      <c r="E61" t="str">
        <f>+VLOOKUP(B61,Hoja2!$C:$D,2,0)</f>
        <v xml:space="preserve">Implementación de la Estrategia Ollas Comunitarias para una Cartagena Sin Hambre   Cartagena de Indias </v>
      </c>
    </row>
    <row r="62" spans="1:5" hidden="1" x14ac:dyDescent="0.25">
      <c r="A62" t="s">
        <v>6</v>
      </c>
      <c r="B62" s="2">
        <v>2024130010198</v>
      </c>
      <c r="C62" s="1">
        <v>3600000000</v>
      </c>
      <c r="E62" t="str">
        <f>+VLOOKUP(B62,Hoja2!$C:$D,2,0)</f>
        <v xml:space="preserve">Fortalecimiento  de la estrategia generación de Ingresos y Trabajo para la población en pobreza extrema del Distrito de   Cartagena de Indias </v>
      </c>
    </row>
    <row r="63" spans="1:5" hidden="1" x14ac:dyDescent="0.25">
      <c r="A63" t="s">
        <v>6</v>
      </c>
      <c r="B63" s="2">
        <v>2024130010201</v>
      </c>
      <c r="C63" s="1">
        <v>2000000000</v>
      </c>
      <c r="E63" t="str">
        <f>+VLOOKUP(B63,Hoja2!$C:$D,2,0)</f>
        <v xml:space="preserve">Adecuación del Espacio Público al Cambio Climático en el Distrito de  Cartagena de Indias </v>
      </c>
    </row>
    <row r="64" spans="1:5" hidden="1" x14ac:dyDescent="0.25">
      <c r="A64" t="s">
        <v>6</v>
      </c>
      <c r="B64" s="2">
        <v>2024130010202</v>
      </c>
      <c r="C64" s="1">
        <v>780000000</v>
      </c>
      <c r="E64" t="str">
        <f>+VLOOKUP(B64,Hoja2!$C:$D,2,0)</f>
        <v xml:space="preserve">Diseño de la Movilidad Ordenada Sostenible y Amigable con el Medio Ambiente en el Espacio Público del Distrito de  Cartagena de Indias </v>
      </c>
    </row>
    <row r="65" spans="1:5" hidden="1" x14ac:dyDescent="0.25">
      <c r="A65" t="s">
        <v>6</v>
      </c>
      <c r="B65" s="2">
        <v>2024130010211</v>
      </c>
      <c r="C65" s="1">
        <v>780000000</v>
      </c>
      <c r="E65" t="str">
        <f>+VLOOKUP(B65,Hoja2!$C:$D,2,0)</f>
        <v xml:space="preserve">Fortalecimiento de la Conexión entre el Castillo de San Felipe de Barajas y su Área de influencia en el Distrito de  Cartagena de Indias </v>
      </c>
    </row>
    <row r="66" spans="1:5" hidden="1" x14ac:dyDescent="0.25">
      <c r="A66" t="s">
        <v>6</v>
      </c>
      <c r="B66" s="2">
        <v>2024130010226</v>
      </c>
      <c r="C66" s="1">
        <v>2037200000</v>
      </c>
      <c r="E66" t="str">
        <f>+VLOOKUP(B66,Hoja2!$C:$D,2,0)</f>
        <v xml:space="preserve">Apoyo AL FORTALECIMIENTO INSTITUCIONAL DE RENTA CIUDADANA RENTA JOVEN Y COLOMBIA MAYOR PARA LA SUPERACIÓNDE LA POBREZA EXTREMA EN  Cartagena de Indias </v>
      </c>
    </row>
    <row r="67" spans="1:5" x14ac:dyDescent="0.25">
      <c r="A67" t="s">
        <v>6</v>
      </c>
      <c r="B67" s="2">
        <v>2024130010259</v>
      </c>
      <c r="C67" s="1">
        <v>1</v>
      </c>
      <c r="E67" t="e">
        <f>+VLOOKUP(B67,Hoja2!$C:$D,2,0)</f>
        <v>#N/A</v>
      </c>
    </row>
    <row r="68" spans="1:5" hidden="1" x14ac:dyDescent="0.25">
      <c r="A68" t="s">
        <v>6</v>
      </c>
      <c r="B68" s="2">
        <v>2024130010271</v>
      </c>
      <c r="C68" s="1">
        <v>23572010097.009998</v>
      </c>
      <c r="E68" t="str">
        <f>+VLOOKUP(B68,Hoja2!$C:$D,2,0)</f>
        <v xml:space="preserve">Actualización e Implementación del Plan 4C Cartagena Competitiva y Compatible con el Clima en Distrito de  Cartagena de Indias </v>
      </c>
    </row>
    <row r="69" spans="1:5" x14ac:dyDescent="0.25">
      <c r="A69" t="s">
        <v>6</v>
      </c>
      <c r="B69" s="2">
        <v>202500000006669</v>
      </c>
      <c r="C69" s="1">
        <v>20000000</v>
      </c>
      <c r="E69" t="str">
        <f>+VLOOKUP(B69,Hoja2!$C:$D,2,0)</f>
        <v xml:space="preserve">Implementación de la estrategia Cartagena Sostenible: Hambre Cero.  Cartagena de Indias </v>
      </c>
    </row>
    <row r="70" spans="1:5" x14ac:dyDescent="0.25">
      <c r="A70" t="s">
        <v>6</v>
      </c>
      <c r="B70" s="2">
        <v>202500000024423</v>
      </c>
      <c r="C70" s="1">
        <v>4000000000</v>
      </c>
      <c r="E70" t="str">
        <f>+VLOOKUP(B70,Hoja2!$C:$D,2,0)</f>
        <v xml:space="preserve">Diseño Y CONSTRUCCION DE SISTEMAS DE TRANSPORTE ALTERNATIVOS EN  Cartagena de Indias </v>
      </c>
    </row>
    <row r="71" spans="1:5" hidden="1" x14ac:dyDescent="0.25">
      <c r="A71" t="s">
        <v>7</v>
      </c>
      <c r="B71" s="2">
        <v>2024130010022</v>
      </c>
      <c r="C71" s="1">
        <v>3618126117.21</v>
      </c>
      <c r="E71" t="str">
        <f>+VLOOKUP(B71,Hoja2!$C:$D,2,0)</f>
        <v xml:space="preserve">Implementación DE INICIATIVAS PARA EL FOMENTO Y EL FORTALECIMIENTO DE LA CONVIVENCIA CIUDADANA EN EL DISTRITO DE  Cartagena de Indias </v>
      </c>
    </row>
    <row r="72" spans="1:5" hidden="1" x14ac:dyDescent="0.25">
      <c r="A72" t="s">
        <v>7</v>
      </c>
      <c r="B72" s="2">
        <v>2024130010023</v>
      </c>
      <c r="C72" s="1">
        <v>10712215776.32</v>
      </c>
      <c r="E72" t="str">
        <f>+VLOOKUP(B72,Hoja2!$C:$D,2,0)</f>
        <v xml:space="preserve">Fortalecimiento DE LA SEGURIDAD  EN LA PLAYAS DEL DISTRITO DE   Cartagena de Indias </v>
      </c>
    </row>
    <row r="73" spans="1:5" hidden="1" x14ac:dyDescent="0.25">
      <c r="A73" t="s">
        <v>7</v>
      </c>
      <c r="B73" s="2">
        <v>2024130010032</v>
      </c>
      <c r="C73" s="1">
        <v>48567962797.32</v>
      </c>
      <c r="E73" t="str">
        <f>+VLOOKUP(B73,Hoja2!$C:$D,2,0)</f>
        <v xml:space="preserve">Construcción  Y DOTACION PARA LOS ORGANISMOS DE SEGURIDAD SOCORRO JUSTICIA Y CONVIVENCIA EN  Cartagena de Indias </v>
      </c>
    </row>
    <row r="74" spans="1:5" hidden="1" x14ac:dyDescent="0.25">
      <c r="A74" t="s">
        <v>8</v>
      </c>
      <c r="B74" s="2">
        <v>2024130010033</v>
      </c>
      <c r="C74" s="1">
        <v>418552120</v>
      </c>
      <c r="E74" t="str">
        <f>+VLOOKUP(B74,Hoja2!$C:$D,2,0)</f>
        <v xml:space="preserve">Implementación de plan decenal de cultura ciudadana y cartageneidad desde un enfoque de autocuidado en  Cartagena de Indias </v>
      </c>
    </row>
    <row r="75" spans="1:5" hidden="1" x14ac:dyDescent="0.25">
      <c r="A75" t="s">
        <v>8</v>
      </c>
      <c r="B75" s="2">
        <v>2024130010034</v>
      </c>
      <c r="C75" s="1">
        <v>570000000</v>
      </c>
      <c r="E75" t="str">
        <f>+VLOOKUP(B75,Hoja2!$C:$D,2,0)</f>
        <v xml:space="preserve">Fortalecimiento de las competencias en gobernanza territorial: una perspectiva de súper ciudad en  Cartagena de Indias </v>
      </c>
    </row>
    <row r="76" spans="1:5" hidden="1" x14ac:dyDescent="0.25">
      <c r="A76" t="s">
        <v>8</v>
      </c>
      <c r="B76" s="2">
        <v>2024130010035</v>
      </c>
      <c r="C76" s="1">
        <v>300000000</v>
      </c>
      <c r="E76" t="str">
        <f>+VLOOKUP(B76,Hoja2!$C:$D,2,0)</f>
        <v xml:space="preserve">Formación y cualificación de servidores públicos y contratistas del Distrito de  Cartagena de Indias </v>
      </c>
    </row>
    <row r="77" spans="1:5" hidden="1" x14ac:dyDescent="0.25">
      <c r="A77" t="s">
        <v>8</v>
      </c>
      <c r="B77" s="2">
        <v>2024130010036</v>
      </c>
      <c r="C77" s="1">
        <v>279322080</v>
      </c>
      <c r="E77" t="str">
        <f>+VLOOKUP(B77,Hoja2!$C:$D,2,0)</f>
        <v xml:space="preserve">Formación a la ciudadanía y promoción de la participación comunitaria en la ciudad de  Cartagena de Indias </v>
      </c>
    </row>
    <row r="78" spans="1:5" hidden="1" x14ac:dyDescent="0.25">
      <c r="A78" t="s">
        <v>8</v>
      </c>
      <c r="B78" s="2">
        <v>2024130010037</v>
      </c>
      <c r="C78" s="1">
        <v>182125800</v>
      </c>
      <c r="E78" t="str">
        <f>+VLOOKUP(B78,Hoja2!$C:$D,2,0)</f>
        <v xml:space="preserve">Formación a la ciudadanía y promoción de la participación comunitaria con enfoque inclusivo diferencial y territorial incluyendo grupos étnicos en   Cartagena de Indias </v>
      </c>
    </row>
    <row r="79" spans="1:5" hidden="1" x14ac:dyDescent="0.25">
      <c r="A79" t="s">
        <v>8</v>
      </c>
      <c r="B79" s="2">
        <v>2024130010038</v>
      </c>
      <c r="C79" s="1">
        <v>250000000</v>
      </c>
      <c r="E79" t="str">
        <f>+VLOOKUP(B79,Hoja2!$C:$D,2,0)</f>
        <v xml:space="preserve">Desarrollo de estrategias pedagógicas para promover el orgullo y el sentido de pertenencia por la ciudad en  Cartagena de Indias </v>
      </c>
    </row>
    <row r="80" spans="1:5" hidden="1" x14ac:dyDescent="0.25">
      <c r="A80" t="s">
        <v>8</v>
      </c>
      <c r="B80" s="2">
        <v>2024130010039</v>
      </c>
      <c r="C80" s="1">
        <v>1500000000</v>
      </c>
      <c r="E80" t="str">
        <f>+VLOOKUP(B80,Hoja2!$C:$D,2,0)</f>
        <v xml:space="preserve">Implementación del Plan decenal de cultura ciudadana y cartageneidad desde un enfoque de derecho a la ciudad y transparencia en  Cartagena de Indias </v>
      </c>
    </row>
    <row r="81" spans="1:5" hidden="1" x14ac:dyDescent="0.25">
      <c r="A81" t="s">
        <v>9</v>
      </c>
      <c r="B81" s="2">
        <v>2024130010040</v>
      </c>
      <c r="C81" s="1">
        <v>1500000000</v>
      </c>
      <c r="E81" t="str">
        <f>+VLOOKUP(B81,Hoja2!$C:$D,2,0)</f>
        <v xml:space="preserve">Fortalecimiento de capacidades locales de la investigación educación y cultura ambiental para la protección ambiental en el área urbana de   Cartagena de Indias </v>
      </c>
    </row>
    <row r="82" spans="1:5" hidden="1" x14ac:dyDescent="0.25">
      <c r="A82" t="s">
        <v>9</v>
      </c>
      <c r="B82" s="2">
        <v>2024130010063</v>
      </c>
      <c r="C82" s="1">
        <v>396697399.86000001</v>
      </c>
      <c r="E82" t="str">
        <f>+VLOOKUP(B82,Hoja2!$C:$D,2,0)</f>
        <v xml:space="preserve">Generación de Negocios Verdes y Buenas Prácticas Ambientales en el Área Urbana de   Cartagena de Indias </v>
      </c>
    </row>
    <row r="83" spans="1:5" hidden="1" x14ac:dyDescent="0.25">
      <c r="A83" t="s">
        <v>9</v>
      </c>
      <c r="B83" s="2">
        <v>2024130010066</v>
      </c>
      <c r="C83" s="1">
        <v>791440847</v>
      </c>
      <c r="E83" t="str">
        <f>+VLOOKUP(B83,Hoja2!$C:$D,2,0)</f>
        <v xml:space="preserve">Conservación Integral de la Biodiversidad y Servicios Ecosistémicos del Manglar del Área Urbana de  Cartagena de Indias </v>
      </c>
    </row>
    <row r="84" spans="1:5" hidden="1" x14ac:dyDescent="0.25">
      <c r="A84" t="s">
        <v>9</v>
      </c>
      <c r="B84" s="2">
        <v>2024130010068</v>
      </c>
      <c r="C84" s="1">
        <v>4087034367.1900001</v>
      </c>
      <c r="E84" t="str">
        <f>+VLOOKUP(B84,Hoja2!$C:$D,2,0)</f>
        <v xml:space="preserve">Fortalecimiento de la Gestión Institucional y Organizacional del Establecimiento Público Ambiental de  Cartagena de Indias </v>
      </c>
    </row>
    <row r="85" spans="1:5" hidden="1" x14ac:dyDescent="0.25">
      <c r="A85" t="s">
        <v>9</v>
      </c>
      <c r="B85" s="2">
        <v>2024130010071</v>
      </c>
      <c r="C85" s="1">
        <v>1400090000</v>
      </c>
      <c r="E85" t="str">
        <f>+VLOOKUP(B85,Hoja2!$C:$D,2,0)</f>
        <v xml:space="preserve">Ordenamiento para el Desarrollo Ambiental en el Distrito de   Cartagena de Indias </v>
      </c>
    </row>
    <row r="86" spans="1:5" hidden="1" x14ac:dyDescent="0.25">
      <c r="A86" t="s">
        <v>9</v>
      </c>
      <c r="B86" s="2">
        <v>2024130010074</v>
      </c>
      <c r="C86" s="1">
        <v>315770978</v>
      </c>
      <c r="E86" t="str">
        <f>+VLOOKUP(B86,Hoja2!$C:$D,2,0)</f>
        <v xml:space="preserve">Generación del Centro Inteligente de Monitoreo Ambiental del Distrito de   Cartagena de Indias </v>
      </c>
    </row>
    <row r="87" spans="1:5" hidden="1" x14ac:dyDescent="0.25">
      <c r="A87" t="s">
        <v>9</v>
      </c>
      <c r="B87" s="2">
        <v>2024130010077</v>
      </c>
      <c r="C87" s="1">
        <v>3000985378</v>
      </c>
      <c r="E87" t="str">
        <f>+VLOOKUP(B87,Hoja2!$C:$D,2,0)</f>
        <v xml:space="preserve">Fortalecimiento Técnico y Operativo del Sistema de Vigilancia de la Calidad del Aire (SVCA) del Distrito de  Cartagena de Indias </v>
      </c>
    </row>
    <row r="88" spans="1:5" hidden="1" x14ac:dyDescent="0.25">
      <c r="A88" t="s">
        <v>9</v>
      </c>
      <c r="B88" s="2">
        <v>2024130010079</v>
      </c>
      <c r="C88" s="1">
        <v>1638999999</v>
      </c>
      <c r="E88" t="str">
        <f>+VLOOKUP(B88,Hoja2!$C:$D,2,0)</f>
        <v xml:space="preserve">Protección de la Vegetación Biodiversidad y Servicios Ecosistémicos en el Distrito de   Cartagena de Indias </v>
      </c>
    </row>
    <row r="89" spans="1:5" hidden="1" x14ac:dyDescent="0.25">
      <c r="A89" t="s">
        <v>9</v>
      </c>
      <c r="B89" s="2">
        <v>2024130010082</v>
      </c>
      <c r="C89" s="1">
        <v>12310485749.790001</v>
      </c>
      <c r="E89" t="str">
        <f>+VLOOKUP(B89,Hoja2!$C:$D,2,0)</f>
        <v xml:space="preserve">Restauración Integral del Recurso Hídrico y de los Ecosistemas de la Ciénaga de la Virgen del Distrito de  Cartagena de Indias </v>
      </c>
    </row>
    <row r="90" spans="1:5" hidden="1" x14ac:dyDescent="0.25">
      <c r="A90" t="s">
        <v>9</v>
      </c>
      <c r="B90" s="2">
        <v>2024130010090</v>
      </c>
      <c r="C90" s="1">
        <v>200000001</v>
      </c>
      <c r="E90" t="str">
        <f>+VLOOKUP(B90,Hoja2!$C:$D,2,0)</f>
        <v>Recuperación de Áreas Ambientalmente Degradadas en el Distrito de   Cartagena de Indias</v>
      </c>
    </row>
    <row r="91" spans="1:5" hidden="1" x14ac:dyDescent="0.25">
      <c r="A91" t="s">
        <v>9</v>
      </c>
      <c r="B91" s="2">
        <v>2024130010093</v>
      </c>
      <c r="C91" s="1">
        <v>1766804003.5599999</v>
      </c>
      <c r="E91" t="str">
        <f>+VLOOKUP(B91,Hoja2!$C:$D,2,0)</f>
        <v xml:space="preserve">Conservación del Recursos Hídrico del Área Urbana de   Cartagena de Indias </v>
      </c>
    </row>
    <row r="92" spans="1:5" hidden="1" x14ac:dyDescent="0.25">
      <c r="A92" t="s">
        <v>9</v>
      </c>
      <c r="B92" s="2">
        <v>2024130010097</v>
      </c>
      <c r="C92" s="1">
        <v>1500000000</v>
      </c>
      <c r="E92" t="str">
        <f>+VLOOKUP(B92,Hoja2!$C:$D,2,0)</f>
        <v xml:space="preserve">Recuperación de las Condiciones Hidráulicas e Hidrológicas en los Cuerpos de Agua del Distrito de   Cartagena de Indias </v>
      </c>
    </row>
    <row r="93" spans="1:5" hidden="1" x14ac:dyDescent="0.25">
      <c r="A93" t="s">
        <v>10</v>
      </c>
      <c r="B93" s="2">
        <v>202400000005196</v>
      </c>
      <c r="C93" s="1">
        <v>2864578811.5</v>
      </c>
      <c r="E93" t="str">
        <f>+VLOOKUP(B93,Hoja2!$C:$D,2,0)</f>
        <v xml:space="preserve">Mejoramiento de Viviendas para la Población Étnica Priorizada del Programa “Desarrollo Humano y Bienestar Social de las Comunidades Negras, Afrocolombianas, Raizales y Palenqueras” del  Cartagena de Indias </v>
      </c>
    </row>
    <row r="94" spans="1:5" hidden="1" x14ac:dyDescent="0.25">
      <c r="A94" t="s">
        <v>10</v>
      </c>
      <c r="B94" s="2">
        <v>202400000005332</v>
      </c>
      <c r="C94" s="1">
        <v>3759710564.4699998</v>
      </c>
      <c r="E94" t="str">
        <f>+VLOOKUP(B94,Hoja2!$C:$D,2,0)</f>
        <v xml:space="preserve">Mejoramiento de Viviendas para la Población Indígena Priorizada del Programa “Territorio Propio” del   Cartagena de Indias </v>
      </c>
    </row>
    <row r="95" spans="1:5" hidden="1" x14ac:dyDescent="0.25">
      <c r="A95" t="s">
        <v>10</v>
      </c>
      <c r="B95" s="2">
        <v>2024130010012</v>
      </c>
      <c r="C95" s="1">
        <v>13241584616.110001</v>
      </c>
      <c r="E95" t="str">
        <f>+VLOOKUP(B95,Hoja2!$C:$D,2,0)</f>
        <v xml:space="preserve">Subsidio familiar de vivienda de interés social del Programa Unidos Por Una Vivienda Para Ti del Distrito de   Cartagena de Indias </v>
      </c>
    </row>
    <row r="96" spans="1:5" hidden="1" x14ac:dyDescent="0.25">
      <c r="A96" t="s">
        <v>10</v>
      </c>
      <c r="B96" s="2">
        <v>2024130010013</v>
      </c>
      <c r="C96" s="1">
        <v>22591046102.93</v>
      </c>
      <c r="E96" t="str">
        <f>+VLOOKUP(B96,Hoja2!$C:$D,2,0)</f>
        <v xml:space="preserve">Mejoramiento de viviendas para la población priorizada del Programa Mi Casa Avanza del Distrito de  Cartagena de Indias </v>
      </c>
    </row>
    <row r="97" spans="1:5" hidden="1" x14ac:dyDescent="0.25">
      <c r="A97" t="s">
        <v>10</v>
      </c>
      <c r="B97" s="2">
        <v>2024130010014</v>
      </c>
      <c r="C97" s="1">
        <v>1456000000</v>
      </c>
      <c r="E97" t="str">
        <f>+VLOOKUP(B97,Hoja2!$C:$D,2,0)</f>
        <v xml:space="preserve">Titulación de Predios para la población priorizada del Programa Mi Casa con Propiedad del Distrito de   Cartagena de Indias </v>
      </c>
    </row>
    <row r="98" spans="1:5" hidden="1" x14ac:dyDescent="0.25">
      <c r="A98" t="s">
        <v>10</v>
      </c>
      <c r="B98" s="2">
        <v>2024130010017</v>
      </c>
      <c r="C98" s="1">
        <v>1878918182</v>
      </c>
      <c r="E98" t="str">
        <f>+VLOOKUP(B98,Hoja2!$C:$D,2,0)</f>
        <v xml:space="preserve">Desarrollo del Programa Mi Territorio en Orden para el mejoramiento del hábitat en el Distrito de   Cartagena de Indias </v>
      </c>
    </row>
    <row r="99" spans="1:5" hidden="1" x14ac:dyDescent="0.25">
      <c r="A99" t="s">
        <v>11</v>
      </c>
      <c r="B99" s="2">
        <v>202400000005377</v>
      </c>
      <c r="C99" s="1">
        <v>3199999998</v>
      </c>
      <c r="E99" t="str">
        <f>+VLOOKUP(B99,Hoja2!$C:$D,2,0)</f>
        <v xml:space="preserve">Ampliación DE LA OFERTA ACADEMICA PARA EL ACCESO Y PERMANENCIA A LA EDUCACIÓN SUPERIOR EN LA INSTITUCIÓN UNIVERSITARIA MAYOR DE CARTAGENA EN EL DISTRITO DE   Cartagena de Indias </v>
      </c>
    </row>
    <row r="100" spans="1:5" x14ac:dyDescent="0.25">
      <c r="A100" t="s">
        <v>11</v>
      </c>
      <c r="B100" s="2">
        <v>2024130010026</v>
      </c>
      <c r="C100" s="1">
        <v>1</v>
      </c>
      <c r="E100" t="e">
        <f>+VLOOKUP(B100,Hoja2!$C:$D,2,0)</f>
        <v>#N/A</v>
      </c>
    </row>
    <row r="101" spans="1:5" hidden="1" x14ac:dyDescent="0.25">
      <c r="A101" t="s">
        <v>11</v>
      </c>
      <c r="B101" s="2">
        <v>2024130010027</v>
      </c>
      <c r="C101" s="1">
        <v>1000000000</v>
      </c>
      <c r="E101" t="str">
        <f>+VLOOKUP(B101,Hoja2!$C:$D,2,0)</f>
        <v xml:space="preserve">Mejoramiento DE LA INFRAESTRUCTURA FÍSICA DE LA DE LA INSTITUCIÓN UNIVERSITARIA MAYOR DE CARTAGENA EN EL DISTRITO DE  Cartagena de Indias </v>
      </c>
    </row>
    <row r="102" spans="1:5" x14ac:dyDescent="0.25">
      <c r="A102" t="s">
        <v>11</v>
      </c>
      <c r="B102" s="2">
        <v>2024130010028</v>
      </c>
      <c r="C102" s="1">
        <v>1</v>
      </c>
      <c r="E102" t="e">
        <f>+VLOOKUP(B102,Hoja2!$C:$D,2,0)</f>
        <v>#N/A</v>
      </c>
    </row>
    <row r="103" spans="1:5" hidden="1" x14ac:dyDescent="0.25">
      <c r="A103" t="s">
        <v>12</v>
      </c>
      <c r="B103" s="2">
        <v>2024130010112</v>
      </c>
      <c r="C103" s="1">
        <v>47422007562.48999</v>
      </c>
      <c r="E103" t="str">
        <f>+VLOOKUP(B103,Hoja2!$C:$D,2,0)</f>
        <v xml:space="preserve">Fortalecimiento de la red de Infraestructura Deportiva del Distrito de  Cartagena de Indias </v>
      </c>
    </row>
    <row r="104" spans="1:5" hidden="1" x14ac:dyDescent="0.25">
      <c r="A104" t="s">
        <v>12</v>
      </c>
      <c r="B104" s="2">
        <v>2024130010129</v>
      </c>
      <c r="C104" s="1">
        <v>2572740622.8499999</v>
      </c>
      <c r="E104" t="str">
        <f>+VLOOKUP(B104,Hoja2!$C:$D,2,0)</f>
        <v xml:space="preserve">Aprovechamiento del tiempo libre y Recreación Comunitaria para la inclusión social en  Cartagena de Indias </v>
      </c>
    </row>
    <row r="105" spans="1:5" hidden="1" x14ac:dyDescent="0.25">
      <c r="A105" t="s">
        <v>12</v>
      </c>
      <c r="B105" s="2">
        <v>2024130010130</v>
      </c>
      <c r="C105" s="1">
        <v>8250277366.1000004</v>
      </c>
      <c r="E105" t="str">
        <f>+VLOOKUP(B105,Hoja2!$C:$D,2,0)</f>
        <v xml:space="preserve">Implementación de la Escuela de Iniciación y Formación Deportiva - EIFD en  Cartagena de Indias </v>
      </c>
    </row>
    <row r="106" spans="1:5" hidden="1" x14ac:dyDescent="0.25">
      <c r="A106" t="s">
        <v>12</v>
      </c>
      <c r="B106" s="2">
        <v>2024130010133</v>
      </c>
      <c r="C106" s="1">
        <v>3549772306.21</v>
      </c>
      <c r="E106" t="str">
        <f>+VLOOKUP(B106,Hoja2!$C:$D,2,0)</f>
        <v xml:space="preserve">Fortalecimiento del Sistema Deportivo Distrital mediante apoyos yo estímulos a Deportistas y Organismos Deportivos para el fomento al Deporte de Alto Rendimiento en   Cartagena de Indias </v>
      </c>
    </row>
    <row r="107" spans="1:5" hidden="1" x14ac:dyDescent="0.25">
      <c r="A107" t="s">
        <v>12</v>
      </c>
      <c r="B107" s="2">
        <v>2024130010135</v>
      </c>
      <c r="C107" s="1">
        <v>4193305880.3099999</v>
      </c>
      <c r="E107" t="str">
        <f>+VLOOKUP(B107,Hoja2!$C:$D,2,0)</f>
        <v xml:space="preserve">Fortalecimiento del Deporte Social Comunitario con enfoque diferencial en el Distrito de   Cartagena de Indias </v>
      </c>
    </row>
    <row r="108" spans="1:5" hidden="1" x14ac:dyDescent="0.25">
      <c r="A108" t="s">
        <v>12</v>
      </c>
      <c r="B108" s="2">
        <v>2024130010136</v>
      </c>
      <c r="C108" s="1">
        <v>565956339</v>
      </c>
      <c r="E108" t="str">
        <f>+VLOOKUP(B108,Hoja2!$C:$D,2,0)</f>
        <v xml:space="preserve">Desarrollo de una estrategia para el fortalecimiento del deporte estudiantil universitario y la educación física extraescolar en  Cartagena de Indias </v>
      </c>
    </row>
    <row r="109" spans="1:5" hidden="1" x14ac:dyDescent="0.25">
      <c r="A109" t="s">
        <v>12</v>
      </c>
      <c r="B109" s="2">
        <v>2024130010139</v>
      </c>
      <c r="C109" s="1">
        <v>3656986372.5799999</v>
      </c>
      <c r="E109" t="str">
        <f>+VLOOKUP(B109,Hoja2!$C:$D,2,0)</f>
        <v xml:space="preserve">Transformación de hábitos a través del fomento de la actividad física y estilos de vida saludable en  Cartagena de Indias </v>
      </c>
    </row>
    <row r="110" spans="1:5" hidden="1" x14ac:dyDescent="0.25">
      <c r="A110" t="s">
        <v>12</v>
      </c>
      <c r="B110" s="2">
        <v>2024130010142</v>
      </c>
      <c r="C110" s="1">
        <v>1340931839.8</v>
      </c>
      <c r="E110" t="str">
        <f>+VLOOKUP(B110,Hoja2!$C:$D,2,0)</f>
        <v xml:space="preserve">Consolidación del Deporte y la Recreación como impulsores de turismo en el Distrito de  Cartagena de Indias </v>
      </c>
    </row>
    <row r="111" spans="1:5" hidden="1" x14ac:dyDescent="0.25">
      <c r="A111" t="s">
        <v>12</v>
      </c>
      <c r="B111" s="2">
        <v>2024130010144</v>
      </c>
      <c r="C111" s="1">
        <v>385776000</v>
      </c>
      <c r="E111" t="str">
        <f>+VLOOKUP(B111,Hoja2!$C:$D,2,0)</f>
        <v xml:space="preserve">Desarrollo de prácticas deportivas y recreativas dirigidas a las comunidades negras afrocolombiana raizales y palenquera en  Cartagena de Indias </v>
      </c>
    </row>
    <row r="112" spans="1:5" hidden="1" x14ac:dyDescent="0.25">
      <c r="A112" t="s">
        <v>12</v>
      </c>
      <c r="B112" s="2">
        <v>2024130010147</v>
      </c>
      <c r="C112" s="1">
        <v>899558349</v>
      </c>
      <c r="E112" t="str">
        <f>+VLOOKUP(B112,Hoja2!$C:$D,2,0)</f>
        <v xml:space="preserve">Fortalecimiento del conocimiento y ciencias aplicadas al sector Deporte y Recreación en Bolívar y  Cartagena de Indias </v>
      </c>
    </row>
    <row r="113" spans="1:5" hidden="1" x14ac:dyDescent="0.25">
      <c r="A113" t="s">
        <v>12</v>
      </c>
      <c r="B113" s="2">
        <v>2024130010149</v>
      </c>
      <c r="C113" s="1">
        <v>160740000</v>
      </c>
      <c r="E113" t="str">
        <f>+VLOOKUP(B113,Hoja2!$C:$D,2,0)</f>
        <v xml:space="preserve">Integración de los cabildos indígenas a través de prácticas deportivas y recreativas en  Cartagena de Indias </v>
      </c>
    </row>
    <row r="114" spans="1:5" hidden="1" x14ac:dyDescent="0.25">
      <c r="A114" t="s">
        <v>13</v>
      </c>
      <c r="B114" s="2">
        <v>202400000005227</v>
      </c>
      <c r="C114" s="1">
        <v>2000000000</v>
      </c>
      <c r="E114" t="str">
        <f>+VLOOKUP(B114,Hoja2!$C:$D,2,0)</f>
        <v xml:space="preserve">Protección inclusión y garantía de los derechos culturales para la gobernanza de la cinematografía, medios audiovisuales e interactivos   Cartagena de Indias </v>
      </c>
    </row>
    <row r="115" spans="1:5" hidden="1" x14ac:dyDescent="0.25">
      <c r="A115" t="s">
        <v>13</v>
      </c>
      <c r="B115" s="2">
        <v>2024130010100</v>
      </c>
      <c r="C115" s="1">
        <v>2286970630</v>
      </c>
      <c r="E115" t="str">
        <f>+VLOOKUP(B115,Hoja2!$C:$D,2,0)</f>
        <v xml:space="preserve">Fortalecimiento de la estrategia de estímulos para el fomento y desarrollo artístico cultural creativo e impulso a la economía popular en torno al arte y patrimonio en el Distrito de    Cartagena de Indias </v>
      </c>
    </row>
    <row r="116" spans="1:5" hidden="1" x14ac:dyDescent="0.25">
      <c r="A116" t="s">
        <v>13</v>
      </c>
      <c r="B116" s="2">
        <v>2024130010105</v>
      </c>
      <c r="C116" s="1">
        <v>1113470114</v>
      </c>
      <c r="E116" t="str">
        <f>+VLOOKUP(B116,Hoja2!$C:$D,2,0)</f>
        <v xml:space="preserve">Modernización Institucional para la Gobernanza cultural en  Cartagena de Indias </v>
      </c>
    </row>
    <row r="117" spans="1:5" hidden="1" x14ac:dyDescent="0.25">
      <c r="A117" t="s">
        <v>13</v>
      </c>
      <c r="B117" s="2">
        <v>2024130010106</v>
      </c>
      <c r="C117" s="1">
        <v>5939371310.2700005</v>
      </c>
      <c r="E117" t="str">
        <f>+VLOOKUP(B117,Hoja2!$C:$D,2,0)</f>
        <v xml:space="preserve">Fortalecimiento de la infraestructura cultural como Escenarios Vivos para la transformación social en  Cartagena de Indias </v>
      </c>
    </row>
    <row r="118" spans="1:5" hidden="1" x14ac:dyDescent="0.25">
      <c r="A118" t="s">
        <v>13</v>
      </c>
      <c r="B118" s="2">
        <v>2024130010107</v>
      </c>
      <c r="C118" s="1">
        <v>4560563075.4599991</v>
      </c>
      <c r="E118" t="str">
        <f>+VLOOKUP(B118,Hoja2!$C:$D,2,0)</f>
        <v xml:space="preserve">Aprovechamiento de la infraestructura cultural existente para la implementación de una agenda cultural articulada y permanente en el distrito de  Cartagena de Indias </v>
      </c>
    </row>
    <row r="119" spans="1:5" hidden="1" x14ac:dyDescent="0.25">
      <c r="A119" t="s">
        <v>13</v>
      </c>
      <c r="B119" s="2">
        <v>2024130010113</v>
      </c>
      <c r="C119" s="1">
        <v>2576195508.1699996</v>
      </c>
      <c r="E119" t="str">
        <f>+VLOOKUP(B119,Hoja2!$C:$D,2,0)</f>
        <v xml:space="preserve">Diseño e implementación del Sistema Distrital de Formación Artística y Cultural en el Distrito de  Cartagena de Indias </v>
      </c>
    </row>
    <row r="120" spans="1:5" hidden="1" x14ac:dyDescent="0.25">
      <c r="A120" t="s">
        <v>13</v>
      </c>
      <c r="B120" s="2">
        <v>2024130010114</v>
      </c>
      <c r="C120" s="1">
        <v>7282166418.4499998</v>
      </c>
      <c r="E120" t="str">
        <f>+VLOOKUP(B120,Hoja2!$C:$D,2,0)</f>
        <v xml:space="preserve">Protección  gestión y salvaguarda del patrimonio material e inmaterial del distrito turístico y cultural de  Cartagena de Indias </v>
      </c>
    </row>
    <row r="121" spans="1:5" x14ac:dyDescent="0.25">
      <c r="A121" t="s">
        <v>13</v>
      </c>
      <c r="B121" s="2">
        <v>202500000005498</v>
      </c>
      <c r="C121" s="1">
        <v>10490791</v>
      </c>
      <c r="E121" t="str">
        <f>+VLOOKUP(B121,Hoja2!$C:$D,2,0)</f>
        <v xml:space="preserve">Implementación de una estrategia para la protección, divulgación, preservación y salvaguarda de las prácticas, costumbres y saberes ancestrales de los pueblos originarios de los cabildos indígenas presentes en el Distrito de  Cartagena de Indias </v>
      </c>
    </row>
    <row r="122" spans="1:5" hidden="1" x14ac:dyDescent="0.25">
      <c r="A122" t="s">
        <v>13</v>
      </c>
      <c r="B122" s="2">
        <v>202500000005545</v>
      </c>
      <c r="C122" s="1">
        <v>10490791</v>
      </c>
      <c r="E122" t="str">
        <f>+VLOOKUP(B122,Hoja2!$C:$D,2,0)</f>
        <v xml:space="preserve">Conservación y recuperación de los bienes de interés cultural de los territorios negros, afrodescendientes, raizales y palenqueros en  Cartagena de Indias </v>
      </c>
    </row>
    <row r="123" spans="1:5" hidden="1" x14ac:dyDescent="0.25">
      <c r="A123" t="s">
        <v>14</v>
      </c>
      <c r="B123" s="2">
        <v>202400000004062</v>
      </c>
      <c r="C123" s="1">
        <v>1595000000</v>
      </c>
      <c r="E123" t="str">
        <f>+VLOOKUP(B123,Hoja2!$C:$D,2,0)</f>
        <v xml:space="preserve">Desarrollo de Obras de Interés Comunitario y Acción Colectiva Incidentes en el Desarrollo Local en el Distrito de  Cartagena de Indias </v>
      </c>
    </row>
    <row r="124" spans="1:5" hidden="1" x14ac:dyDescent="0.25">
      <c r="A124" t="s">
        <v>14</v>
      </c>
      <c r="B124" s="2">
        <v>2024130010246</v>
      </c>
      <c r="C124" s="1">
        <v>1405000000</v>
      </c>
      <c r="E124" t="str">
        <f>+VLOOKUP(B124,Hoja2!$C:$D,2,0)</f>
        <v xml:space="preserve">Consolidación de organizaciones sociales sólidas e incidentes en el desarrollo local en el distrito de  Cartagena de Indias </v>
      </c>
    </row>
    <row r="125" spans="1:5" hidden="1" x14ac:dyDescent="0.25">
      <c r="A125" t="s">
        <v>14</v>
      </c>
      <c r="B125" s="2">
        <v>2024130010247</v>
      </c>
      <c r="C125" s="1">
        <v>500000000</v>
      </c>
      <c r="E125" t="str">
        <f>+VLOOKUP(B125,Hoja2!$C:$D,2,0)</f>
        <v xml:space="preserve">Innovación de procesos para fortalecer la capacidad administrativa y técnica de los organismo de acción comunal del distrito de  Cartagena de Indias </v>
      </c>
    </row>
    <row r="126" spans="1:5" hidden="1" x14ac:dyDescent="0.25">
      <c r="A126" t="s">
        <v>14</v>
      </c>
      <c r="B126" s="2">
        <v>2024130010251</v>
      </c>
      <c r="C126" s="1">
        <v>500000000</v>
      </c>
      <c r="E126" t="str">
        <f>+VLOOKUP(B126,Hoja2!$C:$D,2,0)</f>
        <v xml:space="preserve">Apoyo a la participación ciudadana para garantizar las decisiones  asertivas en bienestar general de la población del distrito de  Cartagena de Indias </v>
      </c>
    </row>
    <row r="127" spans="1:5" hidden="1" x14ac:dyDescent="0.25">
      <c r="A127" t="s">
        <v>15</v>
      </c>
      <c r="B127" s="2">
        <v>202400000002122</v>
      </c>
      <c r="C127" s="1">
        <v>2000000000</v>
      </c>
      <c r="E127" t="str">
        <f>+VLOOKUP(B127,Hoja2!$C:$D,2,0)</f>
        <v>Recuperación DEL SISTEMA DE CANALES Y CAUCES PLUVIALES EN LA ZONA URBANA E INSULAR DE LA LOCALIDAD HISTORICA Y DEL CARIBE NORTE DEL DISTRITO DE Cartagena de Indias</v>
      </c>
    </row>
    <row r="128" spans="1:5" hidden="1" x14ac:dyDescent="0.25">
      <c r="A128" t="s">
        <v>15</v>
      </c>
      <c r="B128" s="2">
        <v>202500000021786</v>
      </c>
      <c r="C128" s="1">
        <v>400000000</v>
      </c>
      <c r="E128" t="str">
        <f>+VLOOKUP(B128,Hoja2!$C:$D,2,0)</f>
        <v>Mejoramiento DE LA INFRAESTRUCTURA EDUCATIVA PARA LA INCLUSIÓN Y ACCESIBILIDAD DE ESTUDIANTES CON DISCAPACIDAD EN INSTITUCIONES OFICIALES DE LA CIUDAD DE Cartagena de Indias</v>
      </c>
    </row>
    <row r="129" spans="1:5" hidden="1" x14ac:dyDescent="0.25">
      <c r="A129" t="s">
        <v>15</v>
      </c>
      <c r="B129" s="2">
        <v>202500000023113</v>
      </c>
      <c r="C129" s="1">
        <v>1011018421</v>
      </c>
      <c r="E129" t="str">
        <f>+VLOOKUP(B129,Hoja2!$C:$D,2,0)</f>
        <v>Mejoramiento y adecuación de la Infraestructura recreativa y deportiva de la Localidad Histórica y del Caribe Norte, Cartagena de Indias</v>
      </c>
    </row>
    <row r="130" spans="1:5" hidden="1" x14ac:dyDescent="0.25">
      <c r="A130" t="s">
        <v>15</v>
      </c>
      <c r="B130" s="2">
        <v>202500000023184</v>
      </c>
      <c r="C130" s="1">
        <v>1188981579</v>
      </c>
      <c r="E130" t="str">
        <f>+VLOOKUP(B130,Hoja2!$C:$D,2,0)</f>
        <v>Adecuación de la infraestructura recreativa y deportiva del barrio Torices en la Localidad Histórica y Del Caribe Norte, Cartagena de Indias</v>
      </c>
    </row>
    <row r="131" spans="1:5" hidden="1" x14ac:dyDescent="0.25">
      <c r="A131" t="s">
        <v>15</v>
      </c>
      <c r="B131" s="2">
        <v>202500000023208</v>
      </c>
      <c r="C131" s="1">
        <v>1400000000</v>
      </c>
      <c r="E131" t="str">
        <f>+VLOOKUP(B131,Hoja2!$C:$D,2,0)</f>
        <v>Construcción mejoramiento y adecuación de Infraestructura Recreativa y Deportiva de la Zona Insular en La Localidad Histórica y Del Caribe Norte, Cartagena de Indias</v>
      </c>
    </row>
    <row r="132" spans="1:5" hidden="1" x14ac:dyDescent="0.25">
      <c r="A132" t="s">
        <v>15</v>
      </c>
      <c r="B132" s="2">
        <v>202500000023217</v>
      </c>
      <c r="C132" s="1">
        <v>1400000000</v>
      </c>
      <c r="E132" t="str">
        <f>+VLOOKUP(B132,Hoja2!$C:$D,2,0)</f>
        <v>Mejoramiento y rehabilitación de la Malla Vial de la Localidad Histórica y del Caribe Norte,   Cartagena de Indias</v>
      </c>
    </row>
    <row r="133" spans="1:5" hidden="1" x14ac:dyDescent="0.25">
      <c r="A133" t="s">
        <v>15</v>
      </c>
      <c r="B133" s="2">
        <v>202500000023225</v>
      </c>
      <c r="C133" s="1">
        <v>1000000000</v>
      </c>
      <c r="E133" t="str">
        <f>+VLOOKUP(B133,Hoja2!$C:$D,2,0)</f>
        <v>Construcción de unidades sanitarias para viviendas en condición de pobreza en la Localidad Histórica y del Caribe Norte de la ciudad de   Cartagena de Indias</v>
      </c>
    </row>
    <row r="134" spans="1:5" x14ac:dyDescent="0.25">
      <c r="A134" t="s">
        <v>16</v>
      </c>
      <c r="B134" s="2">
        <v>202500000022514</v>
      </c>
      <c r="C134" s="1">
        <v>3000000000</v>
      </c>
      <c r="E134" t="str">
        <f>+VLOOKUP(B134,Hoja2!$C:$D,2,0)</f>
        <v xml:space="preserve">Recuperación DEL SISTEMA DE CANALES Y DRENAJES PLUVIALES EN LA LOCALIDAD INDUSTRIAL Y DE LA BAHIA EN LA CIUDAD DE  Cartagena de Indias </v>
      </c>
    </row>
    <row r="135" spans="1:5" x14ac:dyDescent="0.25">
      <c r="A135" t="s">
        <v>16</v>
      </c>
      <c r="B135" s="2">
        <v>202500000022560</v>
      </c>
      <c r="C135" s="1">
        <v>1400000000</v>
      </c>
      <c r="E135" t="str">
        <f>+VLOOKUP(B135,Hoja2!$C:$D,2,0)</f>
        <v xml:space="preserve">Construcción DE UNIDADES SANITARIAS PARA VIVIENDAS EN CONDICIÓN DE POBREZA EXTREMA EN LA LOCALIDAD INDUSTRIAL Y DE LA BAHIA DE LA CIUDAD DE   Cartagena de Indias </v>
      </c>
    </row>
    <row r="136" spans="1:5" x14ac:dyDescent="0.25">
      <c r="A136" t="s">
        <v>16</v>
      </c>
      <c r="B136" s="2">
        <v>202500000022698</v>
      </c>
      <c r="C136" s="1">
        <v>1400000000</v>
      </c>
      <c r="E136" t="str">
        <f>+VLOOKUP(B136,Hoja2!$C:$D,2,0)</f>
        <v xml:space="preserve">Rehabilitación Y RECONSTRUCCION DE LA MALLA VIAL DE LA LOCALIDAD INDUSTRIAL Y DE LA BAHÍA  Cartagena de Indias </v>
      </c>
    </row>
    <row r="137" spans="1:5" x14ac:dyDescent="0.25">
      <c r="A137" t="s">
        <v>16</v>
      </c>
      <c r="B137" s="2">
        <v>202500000022708</v>
      </c>
      <c r="C137" s="1">
        <v>1100000000</v>
      </c>
      <c r="E137" t="str">
        <f>+VLOOKUP(B137,Hoja2!$C:$D,2,0)</f>
        <v xml:space="preserve">Mejoramiento Y ADECUACIÓN DE ESCENARIOS DEPORTIVOS EN LA LOCALIDAD INDUSTRIAL Y DE LA BAHIA DE  Cartagena de Indias </v>
      </c>
    </row>
    <row r="138" spans="1:5" x14ac:dyDescent="0.25">
      <c r="A138" t="s">
        <v>16</v>
      </c>
      <c r="B138" s="2">
        <v>202500000022753</v>
      </c>
      <c r="C138" s="1">
        <v>1400000000</v>
      </c>
      <c r="E138" t="str">
        <f>+VLOOKUP(B138,Hoja2!$C:$D,2,0)</f>
        <v xml:space="preserve">Mejoramiento DE ZONAS VERDES Y PARQUES DE LA LOCALIDAD INDUSTRIAL Y DE LA BAHÍA  Cartagena de Indias </v>
      </c>
    </row>
    <row r="139" spans="1:5" x14ac:dyDescent="0.25">
      <c r="A139" t="s">
        <v>17</v>
      </c>
      <c r="B139" s="2">
        <v>202500000025044</v>
      </c>
      <c r="C139" s="1">
        <v>1000000000</v>
      </c>
      <c r="E139" t="str">
        <f>+VLOOKUP(B139,Hoja2!$C:$D,2,0)</f>
        <v xml:space="preserve">Mejoramiento DE ZONAS VERDES Y PARQUES DE LA LOCALIDAD DE LA VIRGEN Y TURISTICA EN   Cartagena de Indias </v>
      </c>
    </row>
    <row r="140" spans="1:5" x14ac:dyDescent="0.25">
      <c r="A140" t="s">
        <v>17</v>
      </c>
      <c r="B140" s="2">
        <v>202500000025101</v>
      </c>
      <c r="C140" s="1">
        <v>1790000000</v>
      </c>
      <c r="E140" t="str">
        <f>+VLOOKUP(B140,Hoja2!$C:$D,2,0)</f>
        <v xml:space="preserve">Construcción REHABILITACIÓN Y RECONSTRUCCION DE LA MALLA VIAL DE LA LOCALIDAD DE LA VIRGEN Y TURISTICA EN   Cartagena de Indias </v>
      </c>
    </row>
    <row r="141" spans="1:5" x14ac:dyDescent="0.25">
      <c r="A141" t="s">
        <v>17</v>
      </c>
      <c r="B141" s="2">
        <v>202500000025104</v>
      </c>
      <c r="C141" s="1">
        <v>1200000001</v>
      </c>
      <c r="E141" t="str">
        <f>+VLOOKUP(B141,Hoja2!$C:$D,2,0)</f>
        <v xml:space="preserve">Mejoramiento Y ADECUACIÓN DE ESCENARIOS DEPORTIVOS EN LA LOCALIDAD DE LA VIRGEN Y TURISTICA EN  Cartagena de Indias </v>
      </c>
    </row>
    <row r="142" spans="1:5" x14ac:dyDescent="0.25">
      <c r="A142" t="s">
        <v>17</v>
      </c>
      <c r="B142" s="2">
        <v>202500000025107</v>
      </c>
      <c r="C142" s="1">
        <v>3070000000</v>
      </c>
      <c r="E142" t="str">
        <f>+VLOOKUP(B142,Hoja2!$C:$D,2,0)</f>
        <v xml:space="preserve">Recuperación DEL SISTEMA DE CANALES Y DRENAJES PLUVIALES EN LA LOCALIDAD DE LA VIRGEN Y TURISTICA EN LA CIUDAD DE  Cartagena de Indias </v>
      </c>
    </row>
    <row r="143" spans="1:5" x14ac:dyDescent="0.25">
      <c r="A143" t="s">
        <v>17</v>
      </c>
      <c r="B143" s="2">
        <v>202500000025110</v>
      </c>
      <c r="C143" s="1">
        <v>1340000000</v>
      </c>
      <c r="E143" t="str">
        <f>+VLOOKUP(B143,Hoja2!$C:$D,2,0)</f>
        <v xml:space="preserve">Construcción DE UNIDADES SANITARIAS PARA VIVIENDAS EN CONDICIÓN DE POBREZA EXTREMA EN LA LOCALIDAD DE LA VIRGEN Y TURISTICA DE LA CIUDAD DE  Cartagena de Indias </v>
      </c>
    </row>
    <row r="144" spans="1:5" hidden="1" x14ac:dyDescent="0.25">
      <c r="A144" t="s">
        <v>18</v>
      </c>
      <c r="B144" s="2">
        <v>202400000005441</v>
      </c>
      <c r="C144" s="1">
        <v>0</v>
      </c>
      <c r="E144" t="str">
        <f>+VLOOKUP(B144,Hoja2!$C:$D,2,0)</f>
        <v xml:space="preserve">Fortalecimiento del aseguramiento de la calidad del servicio educativo a través del ejercicio de inspección y vigilancia de la Secretaría de Educación distrital de  Cartagena de Indias </v>
      </c>
    </row>
    <row r="145" spans="1:5" hidden="1" x14ac:dyDescent="0.25">
      <c r="A145" t="s">
        <v>18</v>
      </c>
      <c r="B145" s="2">
        <v>202400000005445</v>
      </c>
      <c r="C145" s="1">
        <v>174000000</v>
      </c>
      <c r="E145" t="str">
        <f>+VLOOKUP(B145,Hoja2!$C:$D,2,0)</f>
        <v xml:space="preserve">Mejoramiento de la calidad educativa para el cierre de brechas en  Cartagena de Indias </v>
      </c>
    </row>
    <row r="146" spans="1:5" hidden="1" x14ac:dyDescent="0.25">
      <c r="A146" t="s">
        <v>18</v>
      </c>
      <c r="B146" s="2">
        <v>202400000005473</v>
      </c>
      <c r="C146" s="1">
        <v>0</v>
      </c>
      <c r="E146" t="str">
        <f>+VLOOKUP(B146,Hoja2!$C:$D,2,0)</f>
        <v xml:space="preserve">Fortalecimiento de la educación integral desde las habilidades socioemocionales, la convivencia y la participación, para vivir en paz en las Instituciones Educativas Oficiales del Distrito  Cartagena de Indias </v>
      </c>
    </row>
    <row r="147" spans="1:5" hidden="1" x14ac:dyDescent="0.25">
      <c r="A147" t="s">
        <v>18</v>
      </c>
      <c r="B147" s="2">
        <v>2024130010223</v>
      </c>
      <c r="C147" s="1">
        <v>900000000</v>
      </c>
      <c r="E147" t="str">
        <f>+VLOOKUP(B147,Hoja2!$C:$D,2,0)</f>
        <v xml:space="preserve">Implementación de la estrategia  Llego me quedo y me supero; atención a jóvenes adultos y mayores en el Distrito   Cartagena de Indias </v>
      </c>
    </row>
    <row r="148" spans="1:5" hidden="1" x14ac:dyDescent="0.25">
      <c r="A148" t="s">
        <v>18</v>
      </c>
      <c r="B148" s="2">
        <v>2024130010228</v>
      </c>
      <c r="C148" s="1">
        <v>58050000</v>
      </c>
      <c r="E148" t="str">
        <f>+VLOOKUP(B148,Hoja2!$C:$D,2,0)</f>
        <v xml:space="preserve">Implementación  La Escuela generadoras de bienestar y ciudadanía en acción en instituciones educativas oficiales del Distrito  Cartagena de Indias </v>
      </c>
    </row>
    <row r="149" spans="1:5" hidden="1" x14ac:dyDescent="0.25">
      <c r="A149" t="s">
        <v>18</v>
      </c>
      <c r="B149" s="2">
        <v>2024130010229</v>
      </c>
      <c r="C149" s="1">
        <v>346064000</v>
      </c>
      <c r="E149" t="str">
        <f>+VLOOKUP(B149,Hoja2!$C:$D,2,0)</f>
        <v xml:space="preserve">Formación  en derechos humanos prevención de las violencias basadas en género y todo tipo de discriminación en las instituciones educativas oficiales del distrito de Cartagena de indias barullos de género desde las escuelas  Cartagena de Indias </v>
      </c>
    </row>
    <row r="150" spans="1:5" hidden="1" x14ac:dyDescent="0.25">
      <c r="A150" t="s">
        <v>18</v>
      </c>
      <c r="B150" s="2">
        <v>2024130010230</v>
      </c>
      <c r="C150" s="1">
        <v>0</v>
      </c>
      <c r="E150" t="str">
        <f>+VLOOKUP(B150,Hoja2!$C:$D,2,0)</f>
        <v xml:space="preserve">Implementación  la escuela un espacio para la diversidad linguística en instituciones educativas oficiales del distrito de   Cartagena de Indias </v>
      </c>
    </row>
    <row r="151" spans="1:5" hidden="1" x14ac:dyDescent="0.25">
      <c r="A151" t="s">
        <v>18</v>
      </c>
      <c r="B151" s="2">
        <v>2024130010231</v>
      </c>
      <c r="C151" s="1">
        <v>2488914319</v>
      </c>
      <c r="E151" t="str">
        <f>+VLOOKUP(B151,Hoja2!$C:$D,2,0)</f>
        <v xml:space="preserve">Fortalecimiento de las competencias digitales mediante la integración de las TIC en los procesos de enseñanza aprendizaje de las instituciones educativas oficiales de  Cartagena de Indias </v>
      </c>
    </row>
    <row r="152" spans="1:5" hidden="1" x14ac:dyDescent="0.25">
      <c r="A152" t="s">
        <v>18</v>
      </c>
      <c r="B152" s="2">
        <v>2024130010232</v>
      </c>
      <c r="C152" s="1">
        <v>130000000</v>
      </c>
      <c r="E152" t="str">
        <f>+VLOOKUP(B152,Hoja2!$C:$D,2,0)</f>
        <v xml:space="preserve">Asistencia Revitalización de las prácticas etnoeducativas y respeto a la diversidad.  Cartagena de Indias </v>
      </c>
    </row>
    <row r="153" spans="1:5" hidden="1" x14ac:dyDescent="0.25">
      <c r="A153" t="s">
        <v>18</v>
      </c>
      <c r="B153" s="2">
        <v>2024130010233</v>
      </c>
      <c r="C153" s="1">
        <v>152000000</v>
      </c>
      <c r="E153" t="str">
        <f>+VLOOKUP(B153,Hoja2!$C:$D,2,0)</f>
        <v xml:space="preserve">Implementación del ecosistemas de infancias en clave de derechos en el Distrito de  Cartagena de Indias </v>
      </c>
    </row>
    <row r="154" spans="1:5" hidden="1" x14ac:dyDescent="0.25">
      <c r="A154" t="s">
        <v>18</v>
      </c>
      <c r="B154" s="2">
        <v>2024130010234</v>
      </c>
      <c r="C154" s="1">
        <v>1067780668.49</v>
      </c>
      <c r="E154" t="str">
        <f>+VLOOKUP(B154,Hoja2!$C:$D,2,0)</f>
        <v xml:space="preserve">Fortalecimiento de los Procesos formativos que favorezcan los procesos pedagógicos de los docentes y estudiantes de las instituciones educativas oficiales.  Cartagena de Indias </v>
      </c>
    </row>
    <row r="155" spans="1:5" hidden="1" x14ac:dyDescent="0.25">
      <c r="A155" t="s">
        <v>18</v>
      </c>
      <c r="B155" s="2">
        <v>2024130010235</v>
      </c>
      <c r="C155" s="1">
        <v>1381119215.51</v>
      </c>
      <c r="E155" t="str">
        <f>+VLOOKUP(B155,Hoja2!$C:$D,2,0)</f>
        <v xml:space="preserve">Formación en competencias a docentes y estudiantes de las instituciones educativas  Cartagena de Indias </v>
      </c>
    </row>
    <row r="156" spans="1:5" hidden="1" x14ac:dyDescent="0.25">
      <c r="A156" t="s">
        <v>18</v>
      </c>
      <c r="B156" s="2">
        <v>2024130010237</v>
      </c>
      <c r="C156" s="1">
        <v>0</v>
      </c>
      <c r="E156" t="str">
        <f>+VLOOKUP(B156,Hoja2!$C:$D,2,0)</f>
        <v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v>
      </c>
    </row>
    <row r="157" spans="1:5" hidden="1" x14ac:dyDescent="0.25">
      <c r="A157" t="s">
        <v>18</v>
      </c>
      <c r="B157" s="2">
        <v>2024130010238</v>
      </c>
      <c r="C157" s="1">
        <v>571003111523.20007</v>
      </c>
      <c r="E157" t="str">
        <f>+VLOOKUP(B157,Hoja2!$C:$D,2,0)</f>
        <v xml:space="preserve">Administración del talento humano del servicio educativo oficial docentes directivos docentes y administrativos del Distrito de  Cartagena de Indias </v>
      </c>
    </row>
    <row r="158" spans="1:5" hidden="1" x14ac:dyDescent="0.25">
      <c r="A158" t="s">
        <v>18</v>
      </c>
      <c r="B158" s="2">
        <v>2024130010239</v>
      </c>
      <c r="C158" s="1">
        <v>1014604457</v>
      </c>
      <c r="E158" t="str">
        <f>+VLOOKUP(B158,Hoja2!$C:$D,2,0)</f>
        <v xml:space="preserve">Implementación de la Estrategia Educación Sin Edad Para la Atención a la Población en Extra edad en  Cartagena de Indias </v>
      </c>
    </row>
    <row r="159" spans="1:5" hidden="1" x14ac:dyDescent="0.25">
      <c r="A159" t="s">
        <v>18</v>
      </c>
      <c r="B159" s="2">
        <v>2024130010240</v>
      </c>
      <c r="C159" s="1">
        <v>8438145232</v>
      </c>
      <c r="E159" t="str">
        <f>+VLOOKUP(B159,Hoja2!$C:$D,2,0)</f>
        <v xml:space="preserve">Implementación Del Proyecto Todos por la Permanencia  Cartagena de Indias </v>
      </c>
    </row>
    <row r="160" spans="1:5" hidden="1" x14ac:dyDescent="0.25">
      <c r="A160" t="s">
        <v>18</v>
      </c>
      <c r="B160" s="2">
        <v>2024130010241</v>
      </c>
      <c r="C160" s="1">
        <v>96504312596</v>
      </c>
      <c r="E160" t="str">
        <f>+VLOOKUP(B160,Hoja2!$C:$D,2,0)</f>
        <v xml:space="preserve">Optimización De La Operación De Las Instituciones Educativas Oficiales De  Cartagena de Indias </v>
      </c>
    </row>
    <row r="161" spans="1:5" hidden="1" x14ac:dyDescent="0.25">
      <c r="A161" t="s">
        <v>18</v>
      </c>
      <c r="B161" s="2">
        <v>2024130010242</v>
      </c>
      <c r="C161" s="1">
        <v>160000000</v>
      </c>
      <c r="E161" t="str">
        <f>+VLOOKUP(B161,Hoja2!$C:$D,2,0)</f>
        <v xml:space="preserve">Implementación de la estrategia Descubriendo Mi Escuela para la atención a la primera infancia en  Cartagena de Indias </v>
      </c>
    </row>
    <row r="162" spans="1:5" hidden="1" x14ac:dyDescent="0.25">
      <c r="A162" t="s">
        <v>18</v>
      </c>
      <c r="B162" s="2">
        <v>2024130010243</v>
      </c>
      <c r="C162" s="1">
        <v>202027192462.86005</v>
      </c>
      <c r="E162" t="str">
        <f>+VLOOKUP(B162,Hoja2!$C:$D,2,0)</f>
        <v xml:space="preserve">Modernización de la Infraestructura Educativa del Distrito  Cartagena de Indias </v>
      </c>
    </row>
    <row r="163" spans="1:5" hidden="1" x14ac:dyDescent="0.25">
      <c r="A163" t="s">
        <v>18</v>
      </c>
      <c r="B163" s="2">
        <v>2024130010244</v>
      </c>
      <c r="C163" s="1">
        <v>2401643032</v>
      </c>
      <c r="E163" t="str">
        <f>+VLOOKUP(B163,Hoja2!$C:$D,2,0)</f>
        <v xml:space="preserve">Implementación de la estrategia Una Escuela Transformadora para la Inclusión y Diversidad en  Cartagena de Indias </v>
      </c>
    </row>
    <row r="164" spans="1:5" hidden="1" x14ac:dyDescent="0.25">
      <c r="A164" t="s">
        <v>18</v>
      </c>
      <c r="B164" s="2">
        <v>2024130010245</v>
      </c>
      <c r="C164" s="1">
        <v>666145311.10000002</v>
      </c>
      <c r="E164" t="str">
        <f>+VLOOKUP(B164,Hoja2!$C:$D,2,0)</f>
        <v xml:space="preserve">Fortalecimiento del Plan de Lectura Escritura y Oralidad ESPALEER: Escucha Parlamenta Lee Redacta en las instituciones educativas de  Cartagena de Indias </v>
      </c>
    </row>
    <row r="165" spans="1:5" hidden="1" x14ac:dyDescent="0.25">
      <c r="A165" t="s">
        <v>18</v>
      </c>
      <c r="B165" s="2">
        <v>2024130010248</v>
      </c>
      <c r="C165" s="1">
        <v>32523643956.369999</v>
      </c>
      <c r="E165" t="str">
        <f>+VLOOKUP(B165,Hoja2!$C:$D,2,0)</f>
        <v xml:space="preserve">Fortalecimiento del Acceso y Permanencia a la Educación Superior para los Bachilleres del Distrito de  Cartagena de Indias </v>
      </c>
    </row>
    <row r="166" spans="1:5" hidden="1" x14ac:dyDescent="0.25">
      <c r="A166" t="s">
        <v>18</v>
      </c>
      <c r="B166" s="2">
        <v>2024130010249</v>
      </c>
      <c r="C166" s="1">
        <v>349334000</v>
      </c>
      <c r="E166" t="str">
        <f>+VLOOKUP(B166,Hoja2!$C:$D,2,0)</f>
        <v xml:space="preserve">Fortalecimiento de la Educación Media Técnica y su Articulación con la Educación Superior en el Distrito de  Cartagena de Indias </v>
      </c>
    </row>
    <row r="167" spans="1:5" hidden="1" x14ac:dyDescent="0.25">
      <c r="A167" t="s">
        <v>18</v>
      </c>
      <c r="B167" s="2">
        <v>2024130010250</v>
      </c>
      <c r="C167" s="1">
        <v>200000000</v>
      </c>
      <c r="E167" t="str">
        <f>+VLOOKUP(B167,Hoja2!$C:$D,2,0)</f>
        <v xml:space="preserve">Generación de Oportunidades de Acceso y Permanencia a la Educación para el Trabajo y el Desarrollo Humano para Egresados del Sistema Educativo Oficial Pertenecientes a Grupos Vulnerables del Distrito de  Cartagena de Indias </v>
      </c>
    </row>
    <row r="168" spans="1:5" hidden="1" x14ac:dyDescent="0.25">
      <c r="A168" t="s">
        <v>18</v>
      </c>
      <c r="B168" s="2">
        <v>2024130010252</v>
      </c>
      <c r="C168" s="1">
        <v>113297669955</v>
      </c>
      <c r="E168" t="str">
        <f>+VLOOKUP(B168,Hoja2!$C:$D,2,0)</f>
        <v xml:space="preserve">Implementación del proyecto La escuela nos espera en el Distrito de  Cartagena de Indias </v>
      </c>
    </row>
    <row r="169" spans="1:5" hidden="1" x14ac:dyDescent="0.25">
      <c r="A169" t="s">
        <v>18</v>
      </c>
      <c r="B169" s="2">
        <v>2024130010253</v>
      </c>
      <c r="C169" s="1">
        <v>1023714000</v>
      </c>
      <c r="E169" t="str">
        <f>+VLOOKUP(B169,Hoja2!$C:$D,2,0)</f>
        <v xml:space="preserve">Implementación Potenciarte  Cartagena de Indias </v>
      </c>
    </row>
    <row r="170" spans="1:5" hidden="1" x14ac:dyDescent="0.25">
      <c r="A170" t="s">
        <v>18</v>
      </c>
      <c r="B170" s="2">
        <v>2024130010255</v>
      </c>
      <c r="C170" s="1">
        <v>486893663</v>
      </c>
      <c r="E170" t="str">
        <f>+VLOOKUP(B170,Hoja2!$C:$D,2,0)</f>
        <v xml:space="preserve">Fortalecimiento Institucional de la Secretaría de Educación de  Cartagena de Indias </v>
      </c>
    </row>
    <row r="171" spans="1:5" hidden="1" x14ac:dyDescent="0.25">
      <c r="A171" t="s">
        <v>18</v>
      </c>
      <c r="B171" s="2">
        <v>2024130010256</v>
      </c>
      <c r="C171" s="1">
        <v>112266113683.72</v>
      </c>
      <c r="E171" t="str">
        <f>+VLOOKUP(B171,Hoja2!$C:$D,2,0)</f>
        <v xml:space="preserve">Implementación De La Estrategia Alimentando Sueños Y Conocimientos Alimentación Escolar   Cartagena de Indias </v>
      </c>
    </row>
    <row r="172" spans="1:5" hidden="1" x14ac:dyDescent="0.25">
      <c r="A172" t="s">
        <v>18</v>
      </c>
      <c r="B172" s="2">
        <v>2024130010258</v>
      </c>
      <c r="C172" s="1">
        <v>2120000000</v>
      </c>
      <c r="E172" t="str">
        <f>+VLOOKUP(B172,Hoja2!$C:$D,2,0)</f>
        <v xml:space="preserve">Mejoramiento del bienestar y protección de los funcionarios de la sed para contribuir a una mejor calidad de vida en el distrito de   Cartagena de Indias </v>
      </c>
    </row>
    <row r="173" spans="1:5" hidden="1" x14ac:dyDescent="0.25">
      <c r="A173" t="s">
        <v>19</v>
      </c>
      <c r="B173" s="2">
        <v>2024130010030</v>
      </c>
      <c r="C173" s="1">
        <v>10399999999</v>
      </c>
      <c r="E173" t="str">
        <f>+VLOOKUP(B173,Hoja2!$C:$D,2,0)</f>
        <v xml:space="preserve">Modernización Integral de la Secretaría de Hacienda del Distrito de   Cartagena de Indias </v>
      </c>
    </row>
    <row r="174" spans="1:5" hidden="1" x14ac:dyDescent="0.25">
      <c r="A174" t="s">
        <v>19</v>
      </c>
      <c r="B174" s="2">
        <v>2024130010073</v>
      </c>
      <c r="C174" s="1">
        <v>1300000000</v>
      </c>
      <c r="E174" t="str">
        <f>+VLOOKUP(B174,Hoja2!$C:$D,2,0)</f>
        <v xml:space="preserve">Implementación de estrategias de fortalecimiento de la competitividad y la innovación en el Distrito de   Cartagena de Indias </v>
      </c>
    </row>
    <row r="175" spans="1:5" hidden="1" x14ac:dyDescent="0.25">
      <c r="A175" t="s">
        <v>19</v>
      </c>
      <c r="B175" s="2">
        <v>2024130010075</v>
      </c>
      <c r="C175" s="1">
        <v>700000000</v>
      </c>
      <c r="E175" t="str">
        <f>+VLOOKUP(B175,Hoja2!$C:$D,2,0)</f>
        <v xml:space="preserve">Consolidación de buenas prácticas en transformación productiva con equidad como valor agregado a la diversificación económica en el territorio  de  Cartagena de Indias </v>
      </c>
    </row>
    <row r="176" spans="1:5" hidden="1" x14ac:dyDescent="0.25">
      <c r="A176" t="s">
        <v>19</v>
      </c>
      <c r="B176" s="2">
        <v>2024130010078</v>
      </c>
      <c r="C176" s="1">
        <v>1300000000</v>
      </c>
      <c r="E176" t="str">
        <f>+VLOOKUP(B176,Hoja2!$C:$D,2,0)</f>
        <v xml:space="preserve">Consolidación de estrategias para la identificación y el cierre de brechas de empleabilidad y capital humano en  Cartagena de Indias </v>
      </c>
    </row>
    <row r="177" spans="1:5" hidden="1" x14ac:dyDescent="0.25">
      <c r="A177" t="s">
        <v>19</v>
      </c>
      <c r="B177" s="2">
        <v>2024130010089</v>
      </c>
      <c r="C177" s="1">
        <v>4300000000</v>
      </c>
      <c r="E177" t="str">
        <f>+VLOOKUP(B177,Hoja2!$C:$D,2,0)</f>
        <v xml:space="preserve">Implementación de estrategias para el impulso al emprendimiento en el Distrito de  Cartagena de Indias </v>
      </c>
    </row>
    <row r="178" spans="1:5" hidden="1" x14ac:dyDescent="0.25">
      <c r="A178" t="s">
        <v>19</v>
      </c>
      <c r="B178" s="2">
        <v>2024130010108</v>
      </c>
      <c r="C178" s="1">
        <v>13150968912</v>
      </c>
      <c r="E178" t="str">
        <f>+VLOOKUP(B178,Hoja2!$C:$D,2,0)</f>
        <v xml:space="preserve">Fortalecimiento de la gestión fiscal y financiera del Distrito de   Cartagena de Indias </v>
      </c>
    </row>
    <row r="179" spans="1:5" hidden="1" x14ac:dyDescent="0.25">
      <c r="A179" t="s">
        <v>19</v>
      </c>
      <c r="B179" s="2">
        <v>2024130010109</v>
      </c>
      <c r="C179" s="1">
        <v>1000000000</v>
      </c>
      <c r="E179" t="str">
        <f>+VLOOKUP(B179,Hoja2!$C:$D,2,0)</f>
        <v xml:space="preserve">Implementación de acciones para el posicionamiento de la estrategia Ciudad Global Exportadora en el Distrito de  Cartagena de Indias </v>
      </c>
    </row>
    <row r="180" spans="1:5" hidden="1" x14ac:dyDescent="0.25">
      <c r="A180" t="s">
        <v>19</v>
      </c>
      <c r="B180" s="2">
        <v>2024130010110</v>
      </c>
      <c r="C180" s="1">
        <v>1000000000</v>
      </c>
      <c r="E180" t="str">
        <f>+VLOOKUP(B180,Hoja2!$C:$D,2,0)</f>
        <v xml:space="preserve">Implementación estrategias de fortalecimiento empresarial y diversificación económica para el aumento de la capacidad productiva y económica en el Distrito de  Cartagena de Indias </v>
      </c>
    </row>
    <row r="181" spans="1:5" hidden="1" x14ac:dyDescent="0.25">
      <c r="A181" t="s">
        <v>19</v>
      </c>
      <c r="B181" s="2">
        <v>2024130010132</v>
      </c>
      <c r="C181" s="1">
        <v>1</v>
      </c>
      <c r="E181" t="str">
        <f>+VLOOKUP(B181,Hoja2!$C:$D,2,0)</f>
        <v xml:space="preserve">Implementación de la Gestión Catastral con enfoque multipropósito en Distrito  Cartagena de Indias </v>
      </c>
    </row>
    <row r="182" spans="1:5" hidden="1" x14ac:dyDescent="0.25">
      <c r="A182" t="s">
        <v>20</v>
      </c>
      <c r="B182" s="2">
        <v>202400000003390</v>
      </c>
      <c r="C182" s="1">
        <v>1000000000</v>
      </c>
      <c r="E182" t="str">
        <f>+VLOOKUP(B182,Hoja2!$C:$D,2,0)</f>
        <v xml:space="preserve">Reconstrucción AMPLIACIÓN Y PROLONGACIÓN DEL PASEO PEATONAL DEL PIE DE LA POPA, EN EL DISTRITO DE  Cartagena de Indias </v>
      </c>
    </row>
    <row r="183" spans="1:5" hidden="1" x14ac:dyDescent="0.25">
      <c r="A183" t="s">
        <v>20</v>
      </c>
      <c r="B183" s="2">
        <v>202400000003911</v>
      </c>
      <c r="C183" s="1">
        <v>2000000000</v>
      </c>
      <c r="E183" t="str">
        <f>+VLOOKUP(B183,Hoja2!$C:$D,2,0)</f>
        <v xml:space="preserve">Adecuación  Y MODERNIZACION DEL EDIFICIO “GALERAS DE LA MARINA” SEDE DEL CONCEJO DEL DISTRITO DE   Cartagena de Indias </v>
      </c>
    </row>
    <row r="184" spans="1:5" hidden="1" x14ac:dyDescent="0.25">
      <c r="A184" t="s">
        <v>20</v>
      </c>
      <c r="B184" s="2">
        <v>2024130010059</v>
      </c>
      <c r="C184" s="1">
        <v>427328467858.69</v>
      </c>
      <c r="E184" t="str">
        <f>+VLOOKUP(B184,Hoja2!$C:$D,2,0)</f>
        <v xml:space="preserve">Mejoramiento DE LA MALLA VIAL Y ESTRUCTURAS DE PASO EN EL DISTRITO DE   Cartagena de Indias </v>
      </c>
    </row>
    <row r="185" spans="1:5" hidden="1" x14ac:dyDescent="0.25">
      <c r="A185" t="s">
        <v>20</v>
      </c>
      <c r="B185" s="2">
        <v>2024130010060</v>
      </c>
      <c r="C185" s="1">
        <v>9582794682.7700005</v>
      </c>
      <c r="E185" t="str">
        <f>+VLOOKUP(B185,Hoja2!$C:$D,2,0)</f>
        <v xml:space="preserve">Estudios Y DISEÑOS CONSTRUCCION Y RECUPERACION DEL SISTEMA DE CANALES Y DRENAJES PLUVIALES EN EL DISTRITO DE  Cartagena de Indias </v>
      </c>
    </row>
    <row r="186" spans="1:5" hidden="1" x14ac:dyDescent="0.25">
      <c r="A186" t="s">
        <v>20</v>
      </c>
      <c r="B186" s="2">
        <v>2024130010061</v>
      </c>
      <c r="C186" s="1">
        <v>500000000</v>
      </c>
      <c r="E186" t="str">
        <f>+VLOOKUP(B186,Hoja2!$C:$D,2,0)</f>
        <v xml:space="preserve">Recuperación URBANISTICA Y TERRITORIAL - OBRAS DE DEMOLICION DERIVADAS DE FALLOS SENTENCIAS Y SANCIONES EN EL DISTRITO DE   Cartagena de Indias </v>
      </c>
    </row>
    <row r="187" spans="1:5" hidden="1" x14ac:dyDescent="0.25">
      <c r="A187" t="s">
        <v>20</v>
      </c>
      <c r="B187" s="2">
        <v>2024130010062</v>
      </c>
      <c r="C187" s="1">
        <v>2500000000</v>
      </c>
      <c r="E187" t="str">
        <f>+VLOOKUP(B187,Hoja2!$C:$D,2,0)</f>
        <v xml:space="preserve">Construcción DE OBRAS PARA LA REDUCCION DEL RIESGO Y ATENCION A DESASTRES EN EL DISTRITO DE   Cartagena de Indias </v>
      </c>
    </row>
    <row r="188" spans="1:5" hidden="1" x14ac:dyDescent="0.25">
      <c r="A188" t="s">
        <v>20</v>
      </c>
      <c r="B188" s="2">
        <v>2024130010088</v>
      </c>
      <c r="C188" s="1">
        <v>1050000000</v>
      </c>
      <c r="E188" t="str">
        <f>+VLOOKUP(B188,Hoja2!$C:$D,2,0)</f>
        <v xml:space="preserve">Mejoramiento DE ANDENES Y BORDILLOS DEL CENTRO HISTÓRICO EN EL DISTRITO DE  Cartagena de Indias </v>
      </c>
    </row>
    <row r="189" spans="1:5" hidden="1" x14ac:dyDescent="0.25">
      <c r="A189" t="s">
        <v>20</v>
      </c>
      <c r="B189" s="2">
        <v>2024130010140</v>
      </c>
      <c r="C189" s="1">
        <v>8700000000</v>
      </c>
      <c r="E189" t="str">
        <f>+VLOOKUP(B189,Hoja2!$C:$D,2,0)</f>
        <v xml:space="preserve">Construcción Y MEJORAMIENTO DE INFRAESTRUCTURA PARA EL TRANSPORTE MASIVO ACUATICO EN EL DISTRITO DE   Cartagena de Indias </v>
      </c>
    </row>
    <row r="190" spans="1:5" hidden="1" x14ac:dyDescent="0.25">
      <c r="A190" t="s">
        <v>20</v>
      </c>
      <c r="B190" s="2">
        <v>202500000016310</v>
      </c>
      <c r="C190" s="1">
        <v>210000000000</v>
      </c>
      <c r="E190" t="str">
        <f>+VLOOKUP(B190,Hoja2!$C:$D,2,0)</f>
        <v xml:space="preserve">Construcción DEL GRAN MALECON DEL MAR, OBRA DE FORTALECIMIENTO DE LA INFRAESTRUCTURA DE TRANSPORTE SOSTENIBLE, LA CONECTIVIDAD Y EL IMPULSO DEL TURISMO EN EL DISTRITO DE   Cartagena de Indias </v>
      </c>
    </row>
    <row r="191" spans="1:5" x14ac:dyDescent="0.25">
      <c r="A191" t="s">
        <v>20</v>
      </c>
      <c r="B191" s="2">
        <v>202500000027521</v>
      </c>
      <c r="C191" s="1">
        <v>178247216309</v>
      </c>
      <c r="E191" t="str">
        <f>+VLOOKUP(B191,Hoja2!$C:$D,2,0)</f>
        <v xml:space="preserve">Construcción DE OBRAS PARA LA PREVENCION Y CONTROL DE INUNDACIONES EN LOS BARRIOS BOCAGRANDE Y CASTILLOGRANDE DEL DISTRITO DE  Cartagena de Indias </v>
      </c>
    </row>
    <row r="192" spans="1:5" x14ac:dyDescent="0.25">
      <c r="A192" t="s">
        <v>20</v>
      </c>
      <c r="B192" s="2">
        <v>202500000028687</v>
      </c>
      <c r="C192" s="1">
        <v>114992219940</v>
      </c>
      <c r="E192" t="str">
        <f>+VLOOKUP(B192,Hoja2!$C:$D,2,0)</f>
        <v xml:space="preserve">Construcción MEJORAMIENTO Y REHABILITACIÓN DE VÍAS PARA EL DESARROLLO Y LA FELICIDAD EN EL DISTRITO DE   Cartagena de Indias </v>
      </c>
    </row>
    <row r="193" spans="1:5" hidden="1" x14ac:dyDescent="0.25">
      <c r="A193" t="s">
        <v>21</v>
      </c>
      <c r="B193" s="2">
        <v>202400000002084</v>
      </c>
      <c r="C193" s="1">
        <v>200000000</v>
      </c>
      <c r="E193" t="str">
        <f>+VLOOKUP(B193,Hoja2!$C:$D,2,0)</f>
        <v xml:space="preserve">Generación de espacios para el derecho al juego en contextos seguros y estimulantes para niños, niñas y adolescentes indígenas del Distrito de  Cartagena de Indias </v>
      </c>
    </row>
    <row r="194" spans="1:5" hidden="1" x14ac:dyDescent="0.25">
      <c r="A194" t="s">
        <v>21</v>
      </c>
      <c r="B194" s="2">
        <v>202400000003131</v>
      </c>
      <c r="C194" s="1">
        <v>215000000</v>
      </c>
      <c r="E194" t="str">
        <f>+VLOOKUP(B194,Hoja2!$C:$D,2,0)</f>
        <v xml:space="preserve">Fortalecimiento de la Agricultura Campesina, Familiar y Comunitaria para las mujeres indígenas en el Distrito de  Cartagena de Indias </v>
      </c>
    </row>
    <row r="195" spans="1:5" hidden="1" x14ac:dyDescent="0.25">
      <c r="A195" t="s">
        <v>21</v>
      </c>
      <c r="B195" s="2">
        <v>202400000003135</v>
      </c>
      <c r="C195" s="1">
        <v>200000000</v>
      </c>
      <c r="E195" t="str">
        <f>+VLOOKUP(B195,Hoja2!$C:$D,2,0)</f>
        <v xml:space="preserve">Implementación de estrategias para impulsar la inclusión laboral y productiva de migrantes, retornados y personas acogidas en el distrito de  Cartagena de Indias </v>
      </c>
    </row>
    <row r="196" spans="1:5" hidden="1" x14ac:dyDescent="0.25">
      <c r="A196" t="s">
        <v>21</v>
      </c>
      <c r="B196" s="2">
        <v>202400000003729</v>
      </c>
      <c r="C196" s="1">
        <v>200000000</v>
      </c>
      <c r="E196" t="str">
        <f>+VLOOKUP(B196,Hoja2!$C:$D,2,0)</f>
        <v xml:space="preserve">Fortalecimiento EN LA GENERACIÓN DE INGRESOS Y EL DERECHO AL TRABAJO PARA MUJERES INDIGENAS EN EL DISTRITO DE  Cartagena de Indias </v>
      </c>
    </row>
    <row r="197" spans="1:5" hidden="1" x14ac:dyDescent="0.25">
      <c r="A197" t="s">
        <v>21</v>
      </c>
      <c r="B197" s="2">
        <v>202400000004299</v>
      </c>
      <c r="C197" s="1">
        <v>50000000</v>
      </c>
      <c r="E197" t="str">
        <f>+VLOOKUP(B197,Hoja2!$C:$D,2,0)</f>
        <v xml:space="preserve">Aplicación de pruebas bromatológicas y ambientales en peces de la bahía de  Cartagena de Indias </v>
      </c>
    </row>
    <row r="198" spans="1:5" hidden="1" x14ac:dyDescent="0.25">
      <c r="A198" t="s">
        <v>21</v>
      </c>
      <c r="B198" s="2">
        <v>202400000004752</v>
      </c>
      <c r="C198" s="1">
        <v>500000000</v>
      </c>
      <c r="E198" t="str">
        <f>+VLOOKUP(B198,Hoja2!$C:$D,2,0)</f>
        <v xml:space="preserve">Implementación del sistema Distrital del cuidado en el Distrito de  Cartagena de Indias </v>
      </c>
    </row>
    <row r="199" spans="1:5" hidden="1" x14ac:dyDescent="0.25">
      <c r="A199" t="s">
        <v>21</v>
      </c>
      <c r="B199" s="2">
        <v>202400000005619</v>
      </c>
      <c r="C199" s="1">
        <v>300000000</v>
      </c>
      <c r="E199" t="str">
        <f>+VLOOKUP(B199,Hoja2!$C:$D,2,0)</f>
        <v xml:space="preserve">Desarrollo de una gestión integral para incentivar la formalización de la economía popular en  Cartagena de Indias </v>
      </c>
    </row>
    <row r="200" spans="1:5" hidden="1" x14ac:dyDescent="0.25">
      <c r="A200" t="s">
        <v>21</v>
      </c>
      <c r="B200" s="2">
        <v>2024130010004</v>
      </c>
      <c r="C200" s="1">
        <v>502000000</v>
      </c>
      <c r="E200" t="str">
        <f>+VLOOKUP(B200,Hoja2!$C:$D,2,0)</f>
        <v xml:space="preserve">Asistencia Y FORTALECIMIENTO DE LA GESTIÓN Y SEGURIDAD HUMANA DE LAS PERSONAS CON DISCAPACIDAD FAMILIA Y  O CUIDADORES EN   Cartagena de Indias </v>
      </c>
    </row>
    <row r="201" spans="1:5" hidden="1" x14ac:dyDescent="0.25">
      <c r="A201" t="s">
        <v>21</v>
      </c>
      <c r="B201" s="2">
        <v>2024130010025</v>
      </c>
      <c r="C201" s="1">
        <v>506000000</v>
      </c>
      <c r="E201" t="str">
        <f>+VLOOKUP(B201,Hoja2!$C:$D,2,0)</f>
        <v xml:space="preserve">Implementación de estrategias de emprendimiento y empleabilidad que fortalezcan la economía popular de las familias vulnerables del distrito de  Cartagena de Indias </v>
      </c>
    </row>
    <row r="202" spans="1:5" hidden="1" x14ac:dyDescent="0.25">
      <c r="A202" t="s">
        <v>21</v>
      </c>
      <c r="B202" s="2">
        <v>2024130010031</v>
      </c>
      <c r="C202" s="1">
        <v>1449500000</v>
      </c>
      <c r="E202" t="str">
        <f>+VLOOKUP(B202,Hoja2!$C:$D,2,0)</f>
        <v xml:space="preserve">Generación de servicios de protección integral de niños niñas y adolescentes en el distrito de  Cartagena de Indias </v>
      </c>
    </row>
    <row r="203" spans="1:5" hidden="1" x14ac:dyDescent="0.25">
      <c r="A203" t="s">
        <v>21</v>
      </c>
      <c r="B203" s="2">
        <v>2024130010045</v>
      </c>
      <c r="C203" s="1">
        <v>700000000</v>
      </c>
      <c r="E203" t="str">
        <f>+VLOOKUP(B203,Hoja2!$C:$D,2,0)</f>
        <v xml:space="preserve">Generación de capacidades para la protección y bienestar animal en el Distrito de  Cartagena de Indias </v>
      </c>
    </row>
    <row r="204" spans="1:5" hidden="1" x14ac:dyDescent="0.25">
      <c r="A204" t="s">
        <v>21</v>
      </c>
      <c r="B204" s="2">
        <v>2024130010046</v>
      </c>
      <c r="C204" s="1">
        <v>3880000000</v>
      </c>
      <c r="E204" t="str">
        <f>+VLOOKUP(B204,Hoja2!$C:$D,2,0)</f>
        <v xml:space="preserve">Implementación de un Centro de Bienestar Animal en el Distrito de  Cartagena de Indias </v>
      </c>
    </row>
    <row r="205" spans="1:5" hidden="1" x14ac:dyDescent="0.25">
      <c r="A205" t="s">
        <v>21</v>
      </c>
      <c r="B205" s="2">
        <v>2024130010047</v>
      </c>
      <c r="C205" s="1">
        <v>480000000</v>
      </c>
      <c r="E205" t="str">
        <f>+VLOOKUP(B205,Hoja2!$C:$D,2,0)</f>
        <v xml:space="preserve">Fortalecimiento DE LA INCLUSIÓN SOCIAL Y PRODUCTIVA DE LAS PERSONAS CON DISCAPACIDAD FAMILIAS Y O CUIDADORES EN LA CIUDAD DE   Cartagena de Indias </v>
      </c>
    </row>
    <row r="206" spans="1:5" hidden="1" x14ac:dyDescent="0.25">
      <c r="A206" t="s">
        <v>21</v>
      </c>
      <c r="B206" s="2">
        <v>2024130010064</v>
      </c>
      <c r="C206" s="1">
        <v>920000000</v>
      </c>
      <c r="E206" t="str">
        <f>+VLOOKUP(B206,Hoja2!$C:$D,2,0)</f>
        <v xml:space="preserve">Fortalecimiento de la Agricultura Campesina Familiar y Comunitaria en el Distrito de  Cartagena de Indias </v>
      </c>
    </row>
    <row r="207" spans="1:5" hidden="1" x14ac:dyDescent="0.25">
      <c r="A207" t="s">
        <v>21</v>
      </c>
      <c r="B207" s="2">
        <v>2024130010072</v>
      </c>
      <c r="C207" s="1">
        <v>2720000000</v>
      </c>
      <c r="E207" t="str">
        <f>+VLOOKUP(B207,Hoja2!$C:$D,2,0)</f>
        <v xml:space="preserve">Servicio de Extensión Rural Agropecuaria para la Competitividad y Soberanía Alimentaria a Pequeños Productores Asentados en la Zona Rural del Distrito de  Cartagena de Indias </v>
      </c>
    </row>
    <row r="208" spans="1:5" hidden="1" x14ac:dyDescent="0.25">
      <c r="A208" t="s">
        <v>21</v>
      </c>
      <c r="B208" s="2">
        <v>2024130010116</v>
      </c>
      <c r="C208" s="1">
        <v>4934521684.9399996</v>
      </c>
      <c r="E208" t="str">
        <f>+VLOOKUP(B208,Hoja2!$C:$D,2,0)</f>
        <v xml:space="preserve">Apoyo para la atención integral de personas mayores en estado de vulnerabilidad maltrato abandono y situación de calle del Distrito de  Cartagena de Indias </v>
      </c>
    </row>
    <row r="209" spans="1:5" hidden="1" x14ac:dyDescent="0.25">
      <c r="A209" t="s">
        <v>21</v>
      </c>
      <c r="B209" s="2">
        <v>2024130010117</v>
      </c>
      <c r="C209" s="1">
        <v>110000000</v>
      </c>
      <c r="E209" t="str">
        <f>+VLOOKUP(B209,Hoja2!$C:$D,2,0)</f>
        <v xml:space="preserve">Generación de espacios para el derecho al juego y la participación en contextos seguros y estimulantes para niños niñas y adolescentes del distrito de  Cartagena de Indias </v>
      </c>
    </row>
    <row r="210" spans="1:5" hidden="1" x14ac:dyDescent="0.25">
      <c r="A210" t="s">
        <v>21</v>
      </c>
      <c r="B210" s="2">
        <v>2024130010137</v>
      </c>
      <c r="C210" s="1">
        <v>3762435710.6300001</v>
      </c>
      <c r="E210" t="str">
        <f>+VLOOKUP(B210,Hoja2!$C:$D,2,0)</f>
        <v xml:space="preserve">Fortalecimiento de la Oferta Institucional para la Atención y Protección de la Primera Infancia en el Distrito de  Cartagena de Indias </v>
      </c>
    </row>
    <row r="211" spans="1:5" hidden="1" x14ac:dyDescent="0.25">
      <c r="A211" t="s">
        <v>21</v>
      </c>
      <c r="B211" s="2">
        <v>2024130010145</v>
      </c>
      <c r="C211" s="1">
        <v>2142920000</v>
      </c>
      <c r="E211" t="str">
        <f>+VLOOKUP(B211,Hoja2!$C:$D,2,0)</f>
        <v xml:space="preserve">Implementación de estrategias para una vida libre de violencias para los habitantes en  Cartagena de Indias </v>
      </c>
    </row>
    <row r="212" spans="1:5" hidden="1" x14ac:dyDescent="0.25">
      <c r="A212" t="s">
        <v>21</v>
      </c>
      <c r="B212" s="2">
        <v>2024130010155</v>
      </c>
      <c r="C212" s="1">
        <v>300000000</v>
      </c>
      <c r="E212" t="str">
        <f>+VLOOKUP(B212,Hoja2!$C:$D,2,0)</f>
        <v xml:space="preserve">Diseño e implementación de estrategias para la cualificación laboral de las mujeres en   Cartagena de Indias </v>
      </c>
    </row>
    <row r="213" spans="1:5" hidden="1" x14ac:dyDescent="0.25">
      <c r="A213" t="s">
        <v>21</v>
      </c>
      <c r="B213" s="2">
        <v>2024130010156</v>
      </c>
      <c r="C213" s="1">
        <v>400000000</v>
      </c>
      <c r="E213" t="str">
        <f>+VLOOKUP(B213,Hoja2!$C:$D,2,0)</f>
        <v xml:space="preserve">Implementación de estrategias para la atención integral de la población con orientaciones e identidades de género diversas en  Cartagena de Indias </v>
      </c>
    </row>
    <row r="214" spans="1:5" hidden="1" x14ac:dyDescent="0.25">
      <c r="A214" t="s">
        <v>21</v>
      </c>
      <c r="B214" s="2">
        <v>2024130010157</v>
      </c>
      <c r="C214" s="1">
        <v>200000000</v>
      </c>
      <c r="E214" t="str">
        <f>+VLOOKUP(B214,Hoja2!$C:$D,2,0)</f>
        <v xml:space="preserve">Implementación de un modelo de intervención para mujeres víctimas del conflicto armado en  Cartagena de Indias </v>
      </c>
    </row>
    <row r="215" spans="1:5" hidden="1" x14ac:dyDescent="0.25">
      <c r="A215" t="s">
        <v>21</v>
      </c>
      <c r="B215" s="2">
        <v>2024130010161</v>
      </c>
      <c r="C215" s="1">
        <v>150000000</v>
      </c>
      <c r="E215" t="str">
        <f>+VLOOKUP(B215,Hoja2!$C:$D,2,0)</f>
        <v xml:space="preserve">Desarrollo de capacidades para la participacion e incidencia ciudadana de las mujeres de  Cartagena de Indias </v>
      </c>
    </row>
    <row r="216" spans="1:5" hidden="1" x14ac:dyDescent="0.25">
      <c r="A216" t="s">
        <v>21</v>
      </c>
      <c r="B216" s="2">
        <v>2024130010162</v>
      </c>
      <c r="C216" s="1">
        <v>495000000</v>
      </c>
      <c r="E216" t="str">
        <f>+VLOOKUP(B216,Hoja2!$C:$D,2,0)</f>
        <v xml:space="preserve">Fortalecimiento de capacidades técnicas para el desarrollo de la actividad pesquera en el Distrito de  Cartagena de Indias </v>
      </c>
    </row>
    <row r="217" spans="1:5" hidden="1" x14ac:dyDescent="0.25">
      <c r="A217" t="s">
        <v>21</v>
      </c>
      <c r="B217" s="2">
        <v>2024130010165</v>
      </c>
      <c r="C217" s="1">
        <v>200000000</v>
      </c>
      <c r="E217" t="str">
        <f>+VLOOKUP(B217,Hoja2!$C:$D,2,0)</f>
        <v xml:space="preserve">Fortalecimiento en la generacion de ingresos y el derecho al trabajo para la mujer en  Cartagena de Indias </v>
      </c>
    </row>
    <row r="218" spans="1:5" hidden="1" x14ac:dyDescent="0.25">
      <c r="A218" t="s">
        <v>21</v>
      </c>
      <c r="B218" s="2">
        <v>2024130010168</v>
      </c>
      <c r="C218" s="1">
        <v>550000000</v>
      </c>
      <c r="E218" t="str">
        <f>+VLOOKUP(B218,Hoja2!$C:$D,2,0)</f>
        <v xml:space="preserve">Fortalecimiento de la participación sociopolitica juvenil del distrito de  Cartagena de Indias </v>
      </c>
    </row>
    <row r="219" spans="1:5" hidden="1" x14ac:dyDescent="0.25">
      <c r="A219" t="s">
        <v>21</v>
      </c>
      <c r="B219" s="2">
        <v>2024130010169</v>
      </c>
      <c r="C219" s="1">
        <v>250000000</v>
      </c>
      <c r="E219" t="str">
        <f>+VLOOKUP(B219,Hoja2!$C:$D,2,0)</f>
        <v xml:space="preserve">Fortalecimiento de estrategias para la inserción laboral competencias socio-ocupacionales y empresariales de los jóvenes en el distrito de   Cartagena de Indias </v>
      </c>
    </row>
    <row r="220" spans="1:5" hidden="1" x14ac:dyDescent="0.25">
      <c r="A220" t="s">
        <v>21</v>
      </c>
      <c r="B220" s="2">
        <v>2024130010180</v>
      </c>
      <c r="C220" s="1">
        <v>16627416333.719997</v>
      </c>
      <c r="E220" t="str">
        <f>+VLOOKUP(B220,Hoja2!$C:$D,2,0)</f>
        <v xml:space="preserve">Servicio de atención integral a los adultos mayores del distrito de  Cartagena de Indias </v>
      </c>
    </row>
    <row r="221" spans="1:5" hidden="1" x14ac:dyDescent="0.25">
      <c r="A221" t="s">
        <v>21</v>
      </c>
      <c r="B221" s="2">
        <v>2024130010181</v>
      </c>
      <c r="C221" s="1">
        <v>1325000000</v>
      </c>
      <c r="E221" t="str">
        <f>+VLOOKUP(B221,Hoja2!$C:$D,2,0)</f>
        <v xml:space="preserve">Servicio de atencion integral a la poblacion habitante de calle del distrito de   Cartagena de Indias </v>
      </c>
    </row>
    <row r="222" spans="1:5" hidden="1" x14ac:dyDescent="0.25">
      <c r="A222" t="s">
        <v>22</v>
      </c>
      <c r="B222" s="2">
        <v>202400000003799</v>
      </c>
      <c r="C222" s="1">
        <v>1100000000</v>
      </c>
      <c r="E222" t="str">
        <f>+VLOOKUP(B222,Hoja2!$C:$D,2,0)</f>
        <v xml:space="preserve">Recuperación DE LA GOBERNANZA URBANISTICA EN EL DISTRITO DE   Cartagena de Indias </v>
      </c>
    </row>
    <row r="223" spans="1:5" hidden="1" x14ac:dyDescent="0.25">
      <c r="A223" t="s">
        <v>22</v>
      </c>
      <c r="B223" s="2">
        <v>202400000003934</v>
      </c>
      <c r="C223" s="1">
        <v>400000000</v>
      </c>
      <c r="E223" t="str">
        <f>+VLOOKUP(B223,Hoja2!$C:$D,2,0)</f>
        <v xml:space="preserve">Elaboración de documentos preliminares, reconocimiento de edificaciones y trámite de legalización urbanística en el distrito de  Cartagena de Indias </v>
      </c>
    </row>
    <row r="224" spans="1:5" hidden="1" x14ac:dyDescent="0.25">
      <c r="A224" t="s">
        <v>22</v>
      </c>
      <c r="B224" s="2">
        <v>202400000005234</v>
      </c>
      <c r="C224" s="1">
        <v>0</v>
      </c>
      <c r="E224" t="str">
        <f>+VLOOKUP(B224,Hoja2!$C:$D,2,0)</f>
        <v>Formulación del Plan Estratégico Prospectivo 2050 para el Distrito de Cartagena de Indias</v>
      </c>
    </row>
    <row r="225" spans="1:5" hidden="1" x14ac:dyDescent="0.25">
      <c r="A225" t="s">
        <v>22</v>
      </c>
      <c r="B225" s="2">
        <v>2024130010011</v>
      </c>
      <c r="C225" s="1">
        <v>685000000</v>
      </c>
      <c r="E225" t="str">
        <f>+VLOOKUP(B225,Hoja2!$C:$D,2,0)</f>
        <v xml:space="preserve">Fortalecimiento del Banco de Programas y Proyectos del Distrito de   Cartagena de Indias </v>
      </c>
    </row>
    <row r="226" spans="1:5" hidden="1" x14ac:dyDescent="0.25">
      <c r="A226" t="s">
        <v>22</v>
      </c>
      <c r="B226" s="2">
        <v>2024130010132</v>
      </c>
      <c r="C226" s="1">
        <v>8000000000</v>
      </c>
      <c r="E226" t="str">
        <f>+VLOOKUP(B226,Hoja2!$C:$D,2,0)</f>
        <v xml:space="preserve">Implementación de la Gestión Catastral con enfoque multipropósito en Distrito  Cartagena de Indias </v>
      </c>
    </row>
    <row r="227" spans="1:5" hidden="1" x14ac:dyDescent="0.25">
      <c r="A227" t="s">
        <v>22</v>
      </c>
      <c r="B227" s="2">
        <v>2024130010159</v>
      </c>
      <c r="C227" s="1">
        <v>1450000000</v>
      </c>
      <c r="E227" t="str">
        <f>+VLOOKUP(B227,Hoja2!$C:$D,2,0)</f>
        <v xml:space="preserve">Implementación del sistema de información geográfica estadístico y social con infraestructura de datos espaciales para la toma de decisiones en el distrito de   Cartagena de Indias </v>
      </c>
    </row>
    <row r="228" spans="1:5" hidden="1" x14ac:dyDescent="0.25">
      <c r="A228" t="s">
        <v>22</v>
      </c>
      <c r="B228" s="2">
        <v>2024130010160</v>
      </c>
      <c r="C228" s="1">
        <v>1649999998</v>
      </c>
      <c r="E228" t="str">
        <f>+VLOOKUP(B228,Hoja2!$C:$D,2,0)</f>
        <v xml:space="preserve">Fortalecimiento DEL PLAN DE NORMALIZACION URBANISTICA  EN EL DISTRITO DE  Cartagena de Indias </v>
      </c>
    </row>
    <row r="229" spans="1:5" hidden="1" x14ac:dyDescent="0.25">
      <c r="A229" t="s">
        <v>22</v>
      </c>
      <c r="B229" s="2">
        <v>2024130010186</v>
      </c>
      <c r="C229" s="1">
        <v>825000000</v>
      </c>
      <c r="E229" t="str">
        <f>+VLOOKUP(B229,Hoja2!$C:$D,2,0)</f>
        <v xml:space="preserve">Implementación  DEL CENTRO DE INVESTIGACIÓN PARA LA PLANEACIÓN SOCIOECONÓMICA Y TERRITORIAL   Cartagena de Indias </v>
      </c>
    </row>
    <row r="230" spans="1:5" hidden="1" x14ac:dyDescent="0.25">
      <c r="A230" t="s">
        <v>22</v>
      </c>
      <c r="B230" s="2">
        <v>2024130010199</v>
      </c>
      <c r="C230" s="1">
        <v>645000000</v>
      </c>
      <c r="E230" t="str">
        <f>+VLOOKUP(B230,Hoja2!$C:$D,2,0)</f>
        <v xml:space="preserve">Formulación y seguimiento al  Plan Especial de Manejo y protección del Centro Histórico y su área de influencia en el Distrito de  Cartagena de Indias </v>
      </c>
    </row>
    <row r="231" spans="1:5" hidden="1" x14ac:dyDescent="0.25">
      <c r="A231" t="s">
        <v>22</v>
      </c>
      <c r="B231" s="2">
        <v>2024130010200</v>
      </c>
      <c r="C231" s="1">
        <v>2100000000</v>
      </c>
      <c r="E231" t="str">
        <f>+VLOOKUP(B231,Hoja2!$C:$D,2,0)</f>
        <v xml:space="preserve">Actualización de la metodologia sisben IV en   Cartagena de Indias </v>
      </c>
    </row>
    <row r="232" spans="1:5" hidden="1" x14ac:dyDescent="0.25">
      <c r="A232" t="s">
        <v>22</v>
      </c>
      <c r="B232" s="2">
        <v>2024130010203</v>
      </c>
      <c r="C232" s="1">
        <v>2372130449.4400001</v>
      </c>
      <c r="E232" t="str">
        <f>+VLOOKUP(B232,Hoja2!$C:$D,2,0)</f>
        <v xml:space="preserve">Actualización de  la Estratificación Socioeconómica del Distrito de  Cartagena de Indias </v>
      </c>
    </row>
    <row r="233" spans="1:5" x14ac:dyDescent="0.25">
      <c r="A233" t="s">
        <v>22</v>
      </c>
      <c r="B233" s="2">
        <v>2024130010204</v>
      </c>
      <c r="C233" s="1">
        <v>1</v>
      </c>
      <c r="E233" t="e">
        <f>+VLOOKUP(B233,Hoja2!$C:$D,2,0)</f>
        <v>#N/A</v>
      </c>
    </row>
    <row r="234" spans="1:5" hidden="1" x14ac:dyDescent="0.25">
      <c r="A234" t="s">
        <v>22</v>
      </c>
      <c r="B234" s="2">
        <v>2024130010205</v>
      </c>
      <c r="C234" s="1">
        <v>3073500000</v>
      </c>
      <c r="E234" t="str">
        <f>+VLOOKUP(B234,Hoja2!$C:$D,2,0)</f>
        <v xml:space="preserve">Actualización y seguimiento al Plan de Ordenamiento Territorial en el Distrito de   Cartagena de Indias </v>
      </c>
    </row>
    <row r="235" spans="1:5" hidden="1" x14ac:dyDescent="0.25">
      <c r="A235" t="s">
        <v>22</v>
      </c>
      <c r="B235" s="2">
        <v>2024130010214</v>
      </c>
      <c r="C235" s="1">
        <v>3110000000</v>
      </c>
      <c r="E235" t="str">
        <f>+VLOOKUP(B235,Hoja2!$C:$D,2,0)</f>
        <v xml:space="preserve">Formulación e implementación de Instrumentos de Planificación Territorial Intermedia en el Distrito de   Cartagena de Indias </v>
      </c>
    </row>
    <row r="236" spans="1:5" hidden="1" x14ac:dyDescent="0.25">
      <c r="A236" t="s">
        <v>22</v>
      </c>
      <c r="B236" s="2">
        <v>2024130010221</v>
      </c>
      <c r="C236" s="1">
        <v>800000000</v>
      </c>
      <c r="E236" t="str">
        <f>+VLOOKUP(B236,Hoja2!$C:$D,2,0)</f>
        <v xml:space="preserve">Formulación de instrumentos para la restauración integral de la Ciénaga de la Virgen   Cartagena de Indias </v>
      </c>
    </row>
    <row r="237" spans="1:5" hidden="1" x14ac:dyDescent="0.25">
      <c r="A237" t="s">
        <v>22</v>
      </c>
      <c r="B237" s="2">
        <v>2024130010224</v>
      </c>
      <c r="C237" s="1">
        <v>2500000000</v>
      </c>
      <c r="E237" t="str">
        <f>+VLOOKUP(B237,Hoja2!$C:$D,2,0)</f>
        <v xml:space="preserve">Formulación  y seguimiento de instrumentos de planificación territorial para la zona Chambacú Torices y La Unión en el Distrito de  Cartagena de Indias </v>
      </c>
    </row>
    <row r="238" spans="1:5" hidden="1" x14ac:dyDescent="0.25">
      <c r="A238" t="s">
        <v>22</v>
      </c>
      <c r="B238" s="2">
        <v>2024130010225</v>
      </c>
      <c r="C238" s="1">
        <v>1650000000</v>
      </c>
      <c r="E238" t="str">
        <f>+VLOOKUP(B238,Hoja2!$C:$D,2,0)</f>
        <v xml:space="preserve">Modernización del Sistema Distrital de Planeación para una Inversión Pública Eficiente y Transparente en   Cartagena de Indias </v>
      </c>
    </row>
    <row r="239" spans="1:5" hidden="1" x14ac:dyDescent="0.25">
      <c r="A239" t="s">
        <v>22</v>
      </c>
      <c r="B239" s="2">
        <v>2024130010260</v>
      </c>
      <c r="C239" s="1">
        <v>711500000</v>
      </c>
      <c r="E239" t="str">
        <f>+VLOOKUP(B239,Hoja2!$C:$D,2,0)</f>
        <v xml:space="preserve">Fortalecimiento al Consejo Territorial de Planeación Consejo Consultivo de Ordenamiento Territorial y el Consejo de Participación Ciudadana en el Distrito   Cartagena de Indias </v>
      </c>
    </row>
    <row r="240" spans="1:5" hidden="1" x14ac:dyDescent="0.25">
      <c r="A240" t="s">
        <v>22</v>
      </c>
      <c r="B240" s="2">
        <v>2024130010261</v>
      </c>
      <c r="C240" s="1">
        <v>1000000000</v>
      </c>
      <c r="E240" t="str">
        <f>+VLOOKUP(B240,Hoja2!$C:$D,2,0)</f>
        <v xml:space="preserve">Fortalecimiento de la formulación implementación y seguimiento a las Políticas Públicas Intersectoriales y con visión integral en el Distrito de   Cartagena de Indias </v>
      </c>
    </row>
    <row r="241" spans="1:5" hidden="1" x14ac:dyDescent="0.25">
      <c r="A241" t="s">
        <v>22</v>
      </c>
      <c r="B241" s="2">
        <v>2024130010263</v>
      </c>
      <c r="C241" s="1">
        <v>900000001</v>
      </c>
      <c r="E241" t="str">
        <f>+VLOOKUP(B241,Hoja2!$C:$D,2,0)</f>
        <v>DESARROLLO DE INVESTIGACIONES PARA LA TRANSFORMACIÓN PRODUCTIVA EN EL DISTRITO DE CARTAGENA DE INDIAS Entidad: CARTAGENA DE INDIAS</v>
      </c>
    </row>
    <row r="242" spans="1:5" hidden="1" x14ac:dyDescent="0.25">
      <c r="A242" t="s">
        <v>22</v>
      </c>
      <c r="B242" s="2">
        <v>2024130010271</v>
      </c>
      <c r="C242" s="1">
        <v>350000000</v>
      </c>
      <c r="E242" t="str">
        <f>+VLOOKUP(B242,Hoja2!$C:$D,2,0)</f>
        <v xml:space="preserve">Actualización e Implementación del Plan 4C Cartagena Competitiva y Compatible con el Clima en Distrito de  Cartagena de Indias </v>
      </c>
    </row>
    <row r="243" spans="1:5" hidden="1" x14ac:dyDescent="0.25">
      <c r="A243" t="s">
        <v>23</v>
      </c>
      <c r="B243" s="2">
        <v>202400000003737</v>
      </c>
      <c r="C243" s="1">
        <v>650000000</v>
      </c>
      <c r="E243" t="str">
        <f>+VLOOKUP(B243,Hoja2!$C:$D,2,0)</f>
        <v xml:space="preserve">Desarrollo DE ACCIONES PARA LA SEGURIDAD, VIGILANCIA Y CONTROL PARA UN TURISMO ORDENADO Y RESPONSABLE  EN  Cartagena de Indias </v>
      </c>
    </row>
    <row r="244" spans="1:5" hidden="1" x14ac:dyDescent="0.25">
      <c r="A244" t="s">
        <v>23</v>
      </c>
      <c r="B244" s="2">
        <v>202400000003916</v>
      </c>
      <c r="C244" s="1">
        <v>1000000000</v>
      </c>
      <c r="E244" t="str">
        <f>+VLOOKUP(B244,Hoja2!$C:$D,2,0)</f>
        <v xml:space="preserve">Fortalecimiento de la promoción turística de  Cartagena de Indias </v>
      </c>
    </row>
    <row r="245" spans="1:5" hidden="1" x14ac:dyDescent="0.25">
      <c r="A245" t="s">
        <v>23</v>
      </c>
      <c r="B245" s="2">
        <v>202400000004255</v>
      </c>
      <c r="C245" s="1">
        <v>270000000</v>
      </c>
      <c r="E245" t="str">
        <f>+VLOOKUP(B245,Hoja2!$C:$D,2,0)</f>
        <v xml:space="preserve">Desarrollo de un modelo de gestión para posicionar a la ciudad como un destino turístico sostenible e innovador en el distrito turístico y cultural  Cartagena de Indias </v>
      </c>
    </row>
    <row r="246" spans="1:5" hidden="1" x14ac:dyDescent="0.25">
      <c r="A246" t="s">
        <v>23</v>
      </c>
      <c r="B246" s="2">
        <v>2024130010005</v>
      </c>
      <c r="C246" s="1">
        <v>400000000</v>
      </c>
      <c r="E246" t="str">
        <f>+VLOOKUP(B246,Hoja2!$C:$D,2,0)</f>
        <v xml:space="preserve">Apoyo para la realización de festivales y eventos turísticos - culturales en el Distrito de  Cartagena de Indias </v>
      </c>
    </row>
    <row r="247" spans="1:5" hidden="1" x14ac:dyDescent="0.25">
      <c r="A247" t="s">
        <v>23</v>
      </c>
      <c r="B247" s="2">
        <v>2024130010120</v>
      </c>
      <c r="C247" s="1">
        <v>480000000</v>
      </c>
      <c r="E247" t="str">
        <f>+VLOOKUP(B247,Hoja2!$C:$D,2,0)</f>
        <v xml:space="preserve">Fortalecimiento y Gobernanza  Institucional Turística  para una ciudad de Derechos  Responsable y Competitiva  en   Cartagena de Indias </v>
      </c>
    </row>
    <row r="248" spans="1:5" hidden="1" x14ac:dyDescent="0.25">
      <c r="A248" t="s">
        <v>23</v>
      </c>
      <c r="B248" s="2">
        <v>2024130010125</v>
      </c>
      <c r="C248" s="1">
        <v>3152000000</v>
      </c>
      <c r="E248" t="str">
        <f>+VLOOKUP(B248,Hoja2!$C:$D,2,0)</f>
        <v xml:space="preserve">Consolidación de  la infraestructura turística para  el desarrollo de  un territorio competitivo y sostenible   en el Distrito de  Cartagena de Indias </v>
      </c>
    </row>
    <row r="249" spans="1:5" hidden="1" x14ac:dyDescent="0.25">
      <c r="A249" t="s">
        <v>23</v>
      </c>
      <c r="B249" s="2">
        <v>202500000001465</v>
      </c>
      <c r="C249" s="1">
        <v>140000000</v>
      </c>
      <c r="E249" t="str">
        <f>+VLOOKUP(B249,Hoja2!$C:$D,2,0)</f>
        <v xml:space="preserve">Ordenamiento y gestión integral de playas en el Distrito de   Cartagena de Indias </v>
      </c>
    </row>
    <row r="250" spans="1:5" hidden="1" x14ac:dyDescent="0.25">
      <c r="A250" t="s">
        <v>23</v>
      </c>
      <c r="B250" s="2">
        <v>202500000001549</v>
      </c>
      <c r="C250" s="1">
        <v>2508000000</v>
      </c>
      <c r="E250" t="str">
        <f>+VLOOKUP(B250,Hoja2!$C:$D,2,0)</f>
        <v>Fortalecimiento y Formalización de la cadena turística a través de la innovación y la diversificación de la oferta en el Distrito de Cartagena de Indias</v>
      </c>
    </row>
    <row r="251" spans="1:5" hidden="1" x14ac:dyDescent="0.25">
      <c r="A251" t="s">
        <v>24</v>
      </c>
      <c r="B251" s="2">
        <v>2024130010041</v>
      </c>
      <c r="C251" s="1">
        <v>34829996849</v>
      </c>
      <c r="E251" t="str">
        <f>+VLOOKUP(B251,Hoja2!$C:$D,2,0)</f>
        <v xml:space="preserve">Fortalecimiento de los servicios ofertados en las Casas de Justicia en la ciudad de  Cartagena de Indias </v>
      </c>
    </row>
    <row r="252" spans="1:5" hidden="1" x14ac:dyDescent="0.25">
      <c r="A252" t="s">
        <v>24</v>
      </c>
      <c r="B252" s="2">
        <v>2024130010042</v>
      </c>
      <c r="C252" s="1">
        <v>10839940139.91</v>
      </c>
      <c r="E252" t="str">
        <f>+VLOOKUP(B252,Hoja2!$C:$D,2,0)</f>
        <v xml:space="preserve">Mejoramiento de la atención a usuarios en las comisarías de Familia del Distrito de   Cartagena de Indias </v>
      </c>
    </row>
    <row r="253" spans="1:5" hidden="1" x14ac:dyDescent="0.25">
      <c r="A253" t="s">
        <v>24</v>
      </c>
      <c r="B253" s="2">
        <v>2024130010043</v>
      </c>
      <c r="C253" s="1">
        <v>2050000000</v>
      </c>
      <c r="E253" t="str">
        <f>+VLOOKUP(B253,Hoja2!$C:$D,2,0)</f>
        <v xml:space="preserve">Mejoramiento de la atención a población privada de la libertad a cargo del Distrito de  Cartagena de Indias </v>
      </c>
    </row>
    <row r="254" spans="1:5" hidden="1" x14ac:dyDescent="0.25">
      <c r="A254" t="s">
        <v>24</v>
      </c>
      <c r="B254" s="2">
        <v>2024130010044</v>
      </c>
      <c r="C254" s="1">
        <v>35092222549.800003</v>
      </c>
      <c r="E254" t="str">
        <f>+VLOOKUP(B254,Hoja2!$C:$D,2,0)</f>
        <v xml:space="preserve">Fortalecimiento del Cuerpo de Bomberos de   Cartagena de Indias </v>
      </c>
    </row>
    <row r="255" spans="1:5" hidden="1" x14ac:dyDescent="0.25">
      <c r="A255" t="s">
        <v>24</v>
      </c>
      <c r="B255" s="2">
        <v>2024130010048</v>
      </c>
      <c r="C255" s="1">
        <v>2023369221</v>
      </c>
      <c r="E255" t="str">
        <f>+VLOOKUP(B255,Hoja2!$C:$D,2,0)</f>
        <v xml:space="preserve">Fortalecimiento de las capacidades operativas  de las inspecciones de Policía del Distrito de   Cartagena de Indias </v>
      </c>
    </row>
    <row r="256" spans="1:5" hidden="1" x14ac:dyDescent="0.25">
      <c r="A256" t="s">
        <v>24</v>
      </c>
      <c r="B256" s="2">
        <v>2024130010065</v>
      </c>
      <c r="C256" s="1">
        <v>1400000000</v>
      </c>
      <c r="E256" t="str">
        <f>+VLOOKUP(B256,Hoja2!$C:$D,2,0)</f>
        <v xml:space="preserve">Asistencia y  atención integral  a jóvenes y adolescentes  en riesgo social de vinculación a  actividades delictivas en el Distrito de   Cartagena de Indias </v>
      </c>
    </row>
    <row r="257" spans="1:5" hidden="1" x14ac:dyDescent="0.25">
      <c r="A257" t="s">
        <v>24</v>
      </c>
      <c r="B257" s="2">
        <v>2024130010067</v>
      </c>
      <c r="C257" s="1">
        <v>400000000</v>
      </c>
      <c r="E257" t="str">
        <f>+VLOOKUP(B257,Hoja2!$C:$D,2,0)</f>
        <v xml:space="preserve">Fortalecimiento de la estrategia  de atención y acceso a servicios a la población migrante retornada y de acogida desde el CENTRO INTEGRATE  en el Distrito de   Cartagena de Indias </v>
      </c>
    </row>
    <row r="258" spans="1:5" hidden="1" x14ac:dyDescent="0.25">
      <c r="A258" t="s">
        <v>24</v>
      </c>
      <c r="B258" s="2">
        <v>2024130010080</v>
      </c>
      <c r="C258" s="1">
        <v>1937856733.01</v>
      </c>
      <c r="E258" t="str">
        <f>+VLOOKUP(B258,Hoja2!$C:$D,2,0)</f>
        <v xml:space="preserve">Fortalecimiento de la gobernanza y la autodeterminación de la cultura e instituciones propias de la población indígena en el distrito de  Cartagena de Indias </v>
      </c>
    </row>
    <row r="259" spans="1:5" hidden="1" x14ac:dyDescent="0.25">
      <c r="A259" t="s">
        <v>24</v>
      </c>
      <c r="B259" s="2">
        <v>2024130010096</v>
      </c>
      <c r="C259" s="1">
        <v>300000000</v>
      </c>
      <c r="E259" t="str">
        <f>+VLOOKUP(B259,Hoja2!$C:$D,2,0)</f>
        <v xml:space="preserve">Fortalecimiento del proceso organizativo y atención diferencial a la población negra afrodescendiente raizal y palenquera en el Distrito de   Cartagena de Indias </v>
      </c>
    </row>
    <row r="260" spans="1:5" hidden="1" x14ac:dyDescent="0.25">
      <c r="A260" t="s">
        <v>24</v>
      </c>
      <c r="B260" s="2">
        <v>2024130010171</v>
      </c>
      <c r="C260" s="1">
        <v>3700000000</v>
      </c>
      <c r="E260" t="str">
        <f>+VLOOKUP(B260,Hoja2!$C:$D,2,0)</f>
        <v xml:space="preserve">Fortalecimiento del plan estratégico  de seguridad integral TITAN 24 en el Distrito de  Cartagena de Indias </v>
      </c>
    </row>
    <row r="261" spans="1:5" hidden="1" x14ac:dyDescent="0.25">
      <c r="A261" t="s">
        <v>24</v>
      </c>
      <c r="B261" s="2">
        <v>2024130010173</v>
      </c>
      <c r="C261" s="1">
        <v>1300000000</v>
      </c>
      <c r="E261" t="str">
        <f>+VLOOKUP(B261,Hoja2!$C:$D,2,0)</f>
        <v xml:space="preserve">Fortalecimiento de la estrategia de atención distrital a jóvenes y adolescentes del sistema de responsabilidad penal para adolescentes-SRPA en la ciudad de   Cartagena de Indias </v>
      </c>
    </row>
    <row r="262" spans="1:5" hidden="1" x14ac:dyDescent="0.25">
      <c r="A262" t="s">
        <v>24</v>
      </c>
      <c r="B262" s="2">
        <v>2024130010179</v>
      </c>
      <c r="C262" s="1">
        <v>2923636565.6199999</v>
      </c>
      <c r="E262" t="str">
        <f>+VLOOKUP(B262,Hoja2!$C:$D,2,0)</f>
        <v xml:space="preserve">Mejoramiento de la convivencia ciudadana en el Distrito de   Cartagena de Indias </v>
      </c>
    </row>
    <row r="263" spans="1:5" hidden="1" x14ac:dyDescent="0.25">
      <c r="A263" t="s">
        <v>24</v>
      </c>
      <c r="B263" s="2">
        <v>2024130010195</v>
      </c>
      <c r="C263" s="1">
        <v>1300000000</v>
      </c>
      <c r="E263" t="str">
        <f>+VLOOKUP(B263,Hoja2!$C:$D,2,0)</f>
        <v xml:space="preserve">Mejoramiento de la capacidad institucional y operativa para la lucha contra la trata de personas con enfoque de derechos humanos en el distrito de   Cartagena de Indias </v>
      </c>
    </row>
    <row r="264" spans="1:5" hidden="1" x14ac:dyDescent="0.25">
      <c r="A264" t="s">
        <v>24</v>
      </c>
      <c r="B264" s="2">
        <v>2024130010209</v>
      </c>
      <c r="C264" s="1">
        <v>300000000</v>
      </c>
      <c r="E264" t="str">
        <f>+VLOOKUP(B264,Hoja2!$C:$D,2,0)</f>
        <v xml:space="preserve">Prevención promoción y protección de los derechos humanos con enfoque diferencial y de género en el distrito de   Cartagena de Indias </v>
      </c>
    </row>
    <row r="265" spans="1:5" hidden="1" x14ac:dyDescent="0.25">
      <c r="A265" t="s">
        <v>24</v>
      </c>
      <c r="B265" s="2">
        <v>2024130010210</v>
      </c>
      <c r="C265" s="1">
        <v>300000000</v>
      </c>
      <c r="E265" t="str">
        <f>+VLOOKUP(B265,Hoja2!$C:$D,2,0)</f>
        <v xml:space="preserve">Construcción de Paz territorial en el Distrito de   Cartagena de Indias </v>
      </c>
    </row>
    <row r="266" spans="1:5" hidden="1" x14ac:dyDescent="0.25">
      <c r="A266" t="s">
        <v>24</v>
      </c>
      <c r="B266" s="2">
        <v>2024130010215</v>
      </c>
      <c r="C266" s="1">
        <v>1000000000</v>
      </c>
      <c r="E266" t="str">
        <f>+VLOOKUP(B266,Hoja2!$C:$D,2,0)</f>
        <v xml:space="preserve">Prevención protección atención asistencia y reparación efectiva e integral a las víctimas del conflicto en el distrito de   Cartagena de Indias </v>
      </c>
    </row>
    <row r="267" spans="1:5" hidden="1" x14ac:dyDescent="0.25">
      <c r="A267" t="s">
        <v>24</v>
      </c>
      <c r="B267" s="2">
        <v>2024130010216</v>
      </c>
      <c r="C267" s="1">
        <v>8178132733.0100002</v>
      </c>
      <c r="E267" t="str">
        <f>+VLOOKUP(B267,Hoja2!$C:$D,2,0)</f>
        <v xml:space="preserve">Fortalecimiento de las capacidades administrativas logisticas y operativas del fondo de seguridad territorial del distrito de    Cartagena de Indias </v>
      </c>
    </row>
    <row r="268" spans="1:5" hidden="1" x14ac:dyDescent="0.25">
      <c r="A268" t="s">
        <v>24</v>
      </c>
      <c r="B268" s="2">
        <v>2024130010217</v>
      </c>
      <c r="C268" s="1">
        <v>2000000000</v>
      </c>
      <c r="E268" t="str">
        <f>+VLOOKUP(B268,Hoja2!$C:$D,2,0)</f>
        <v xml:space="preserve">Fortalecimiento de las capacidades tecnológicas y operativas de la unidad administrativa especial migración Colombia en el distrito de  Cartagena de Indias </v>
      </c>
    </row>
    <row r="269" spans="1:5" hidden="1" x14ac:dyDescent="0.25">
      <c r="A269" t="s">
        <v>24</v>
      </c>
      <c r="B269" s="2">
        <v>2024130010218</v>
      </c>
      <c r="C269" s="1">
        <v>58102000</v>
      </c>
      <c r="E269" t="str">
        <f>+VLOOKUP(B269,Hoja2!$C:$D,2,0)</f>
        <v xml:space="preserve">Fortalecimiento de medios tecnológicos para la unidad nacional de protección en el distrito de  Cartagena de Indias </v>
      </c>
    </row>
    <row r="270" spans="1:5" hidden="1" x14ac:dyDescent="0.25">
      <c r="A270" t="s">
        <v>24</v>
      </c>
      <c r="B270" s="2">
        <v>2024130010219</v>
      </c>
      <c r="C270" s="1">
        <v>2543737692.4899998</v>
      </c>
      <c r="E270" t="str">
        <f>+VLOOKUP(B270,Hoja2!$C:$D,2,0)</f>
        <v xml:space="preserve">Adecuación de la sede de la fiscalía general de la nación ubicada en el barrio crespo calle 66 4 -86 edificio Hocol pisos 1 y exteriores del distrito de  Cartagena de Indias </v>
      </c>
    </row>
    <row r="271" spans="1:5" hidden="1" x14ac:dyDescent="0.25">
      <c r="A271" t="s">
        <v>24</v>
      </c>
      <c r="B271" s="2">
        <v>2024130010220</v>
      </c>
      <c r="C271" s="1">
        <v>10994089112.810001</v>
      </c>
      <c r="E271" t="str">
        <f>+VLOOKUP(B271,Hoja2!$C:$D,2,0)</f>
        <v xml:space="preserve">Fortalecimiento integral del servicio de la policía en el distrito de  Cartagena de Indias </v>
      </c>
    </row>
    <row r="272" spans="1:5" hidden="1" x14ac:dyDescent="0.25">
      <c r="A272" t="s">
        <v>24</v>
      </c>
      <c r="B272" s="2">
        <v>2024130010222</v>
      </c>
      <c r="C272" s="1">
        <v>4821870425.5</v>
      </c>
      <c r="E272" t="str">
        <f>+VLOOKUP(B272,Hoja2!$C:$D,2,0)</f>
        <v xml:space="preserve">Fortalecimiento de las Capacidades Operativas de la Armada Nacional para la oportuna asistencia militar e incremento de la protección y seguridad ciudadana en el distrito de  Cartagena de Indias </v>
      </c>
    </row>
    <row r="273" spans="1:5" x14ac:dyDescent="0.25">
      <c r="A273" t="s">
        <v>24</v>
      </c>
      <c r="B273" s="2">
        <v>202500000023180</v>
      </c>
      <c r="C273" s="1">
        <v>2241898000</v>
      </c>
      <c r="E273" t="e">
        <f>+VLOOKUP(B273,Hoja2!$C:$D,2,0)</f>
        <v>#N/A</v>
      </c>
    </row>
    <row r="274" spans="1:5" hidden="1" x14ac:dyDescent="0.25">
      <c r="A274" t="s">
        <v>25</v>
      </c>
      <c r="B274" s="2">
        <v>202400000004341</v>
      </c>
      <c r="C274" s="1">
        <v>300000000</v>
      </c>
      <c r="E274" t="str">
        <f>+VLOOKUP(B274,Hoja2!$C:$D,2,0)</f>
        <v xml:space="preserve">Elaboración e implementación de la estrategia para la gestión del conocimiento e innovación del Distrito de  Cartagena de Indias </v>
      </c>
    </row>
    <row r="275" spans="1:5" hidden="1" x14ac:dyDescent="0.25">
      <c r="A275" t="s">
        <v>25</v>
      </c>
      <c r="B275" s="2">
        <v>202400000004410</v>
      </c>
      <c r="C275" s="1">
        <v>950000000</v>
      </c>
      <c r="E275" t="str">
        <f>+VLOOKUP(B275,Hoja2!$C:$D,2,0)</f>
        <v xml:space="preserve">Transformación digital de la gestión documental del Distrito de   Cartagena de Indias </v>
      </c>
    </row>
    <row r="276" spans="1:5" hidden="1" x14ac:dyDescent="0.25">
      <c r="A276" t="s">
        <v>25</v>
      </c>
      <c r="B276" s="2">
        <v>202400000004433</v>
      </c>
      <c r="C276" s="1">
        <v>900000000</v>
      </c>
      <c r="E276" t="str">
        <f>+VLOOKUP(B276,Hoja2!$C:$D,2,0)</f>
        <v xml:space="preserve">Fortalecimiento de los escenarios de relacionamiento y la experiencia ciudadana: “Cartagena contigo” en el distrito de  Cartagena de Indias </v>
      </c>
    </row>
    <row r="277" spans="1:5" hidden="1" x14ac:dyDescent="0.25">
      <c r="A277" t="s">
        <v>25</v>
      </c>
      <c r="B277" s="2">
        <v>202400000004448</v>
      </c>
      <c r="C277" s="1">
        <v>200000000</v>
      </c>
      <c r="E277" t="str">
        <f>+VLOOKUP(B277,Hoja2!$C:$D,2,0)</f>
        <v xml:space="preserve">Recuperación y apropiación colectiva del patrimonio cultural y la gobernanza territorial en el distrito de  Cartagena de Indias </v>
      </c>
    </row>
    <row r="278" spans="1:5" hidden="1" x14ac:dyDescent="0.25">
      <c r="A278" t="s">
        <v>25</v>
      </c>
      <c r="B278" s="2">
        <v>202400000004450</v>
      </c>
      <c r="C278" s="1">
        <v>150000000</v>
      </c>
      <c r="E278" t="str">
        <f>+VLOOKUP(B278,Hoja2!$C:$D,2,0)</f>
        <v xml:space="preserve">Fortalecimiento de la seguridad digital institucional en el Distrito de  Cartagena de Indias </v>
      </c>
    </row>
    <row r="279" spans="1:5" hidden="1" x14ac:dyDescent="0.25">
      <c r="A279" t="s">
        <v>25</v>
      </c>
      <c r="B279" s="2">
        <v>202400000004675</v>
      </c>
      <c r="C279" s="1">
        <v>150000000</v>
      </c>
      <c r="E279" t="str">
        <f>+VLOOKUP(B279,Hoja2!$C:$D,2,0)</f>
        <v xml:space="preserve">Implementación del Cloud Data Center en la Alcaldía de  Cartagena de Indias </v>
      </c>
    </row>
    <row r="280" spans="1:5" hidden="1" x14ac:dyDescent="0.25">
      <c r="A280" t="s">
        <v>25</v>
      </c>
      <c r="B280" s="2">
        <v>202400000004686</v>
      </c>
      <c r="C280" s="1">
        <v>150000000</v>
      </c>
      <c r="E280" t="str">
        <f>+VLOOKUP(B280,Hoja2!$C:$D,2,0)</f>
        <v xml:space="preserve">Construcción de plantas  de revalorización de residuos en zonas de tratamiento integral (acopio, transformación, aprovechamiento y comercialización) para la ciudad de  Cartagena de Indias </v>
      </c>
    </row>
    <row r="281" spans="1:5" hidden="1" x14ac:dyDescent="0.25">
      <c r="A281" t="s">
        <v>25</v>
      </c>
      <c r="B281" s="2">
        <v>202400000004831</v>
      </c>
      <c r="C281" s="1">
        <v>500000000</v>
      </c>
      <c r="E281" t="str">
        <f>+VLOOKUP(B281,Hoja2!$C:$D,2,0)</f>
        <v xml:space="preserve">Implementación de la mejora normativa en el Distrito de  Cartagena de Indias </v>
      </c>
    </row>
    <row r="282" spans="1:5" x14ac:dyDescent="0.25">
      <c r="A282" t="s">
        <v>25</v>
      </c>
      <c r="B282" s="2">
        <v>202400000004837</v>
      </c>
      <c r="C282" s="1">
        <v>1</v>
      </c>
      <c r="E282" t="e">
        <f>+VLOOKUP(B282,Hoja2!$C:$D,2,0)</f>
        <v>#N/A</v>
      </c>
    </row>
    <row r="283" spans="1:5" hidden="1" x14ac:dyDescent="0.25">
      <c r="A283" t="s">
        <v>25</v>
      </c>
      <c r="B283" s="2">
        <v>202400000005104</v>
      </c>
      <c r="C283" s="1">
        <v>300000000</v>
      </c>
      <c r="E283" t="str">
        <f>+VLOOKUP(B283,Hoja2!$C:$D,2,0)</f>
        <v xml:space="preserve">Inventario general de los bienes muebles del Distrito de  Cartagena de Indias </v>
      </c>
    </row>
    <row r="284" spans="1:5" hidden="1" x14ac:dyDescent="0.25">
      <c r="A284" t="s">
        <v>25</v>
      </c>
      <c r="B284" s="2">
        <v>202400000005105</v>
      </c>
      <c r="C284" s="1">
        <v>15000000000</v>
      </c>
      <c r="E284" t="str">
        <f>+VLOOKUP(B284,Hoja2!$C:$D,2,0)</f>
        <v xml:space="preserve">Reparación Mantenimiento y Dotación del Parque Espíritu del Manglar y Parque del Centenario del Distrito  Cartagena de Indias </v>
      </c>
    </row>
    <row r="285" spans="1:5" x14ac:dyDescent="0.25">
      <c r="A285" t="s">
        <v>25</v>
      </c>
      <c r="B285" s="2">
        <v>202400000005197</v>
      </c>
      <c r="C285" s="1">
        <v>1</v>
      </c>
      <c r="E285" t="e">
        <f>+VLOOKUP(B285,Hoja2!$C:$D,2,0)</f>
        <v>#N/A</v>
      </c>
    </row>
    <row r="286" spans="1:5" hidden="1" x14ac:dyDescent="0.25">
      <c r="A286" t="s">
        <v>25</v>
      </c>
      <c r="B286" s="2">
        <v>202400000005202</v>
      </c>
      <c r="C286" s="1">
        <v>900000000</v>
      </c>
      <c r="E286" t="str">
        <f>+VLOOKUP(B286,Hoja2!$C:$D,2,0)</f>
        <v xml:space="preserve">Estudios y Diseños para la implementación del Nuevo Sistema de Abastecimiento del Distrito de  Cartagena de Indias </v>
      </c>
    </row>
    <row r="287" spans="1:5" hidden="1" x14ac:dyDescent="0.25">
      <c r="A287" t="s">
        <v>25</v>
      </c>
      <c r="B287" s="2">
        <v>202400000005839</v>
      </c>
      <c r="C287" s="1">
        <v>109813451434.78</v>
      </c>
      <c r="E287" t="str">
        <f>+VLOOKUP(B287,Hoja2!$C:$D,2,0)</f>
        <v xml:space="preserve">Implementación de la optimización del servicio de alumbrado público y el suministro de energía para el sistema, en el Distrito de  Cartagena de Indias </v>
      </c>
    </row>
    <row r="288" spans="1:5" hidden="1" x14ac:dyDescent="0.25">
      <c r="A288" t="s">
        <v>25</v>
      </c>
      <c r="B288" s="2">
        <v>2024130010006</v>
      </c>
      <c r="C288" s="1">
        <v>613000000</v>
      </c>
      <c r="E288" t="str">
        <f>+VLOOKUP(B288,Hoja2!$C:$D,2,0)</f>
        <v xml:space="preserve">Elaboración e implementación del estudio técnico de Rediseño Institucional e innovación administrativa del Distrito de   Cartagena de Indias </v>
      </c>
    </row>
    <row r="289" spans="1:5" hidden="1" x14ac:dyDescent="0.25">
      <c r="A289" t="s">
        <v>25</v>
      </c>
      <c r="B289" s="2">
        <v>2024130010007</v>
      </c>
      <c r="C289" s="1">
        <v>2515893120</v>
      </c>
      <c r="E289" t="str">
        <f>+VLOOKUP(B289,Hoja2!$C:$D,2,0)</f>
        <v xml:space="preserve">Optimización del servicio de acueducto y acceso al agua potable en la zona urbana rural e insular del Distrito de  Cartagena de Indias </v>
      </c>
    </row>
    <row r="290" spans="1:5" hidden="1" x14ac:dyDescent="0.25">
      <c r="A290" t="s">
        <v>25</v>
      </c>
      <c r="B290" s="2">
        <v>2024130010008</v>
      </c>
      <c r="C290" s="1">
        <v>121026391702</v>
      </c>
      <c r="E290" t="str">
        <f>+VLOOKUP(B290,Hoja2!$C:$D,2,0)</f>
        <v xml:space="preserve">Optimización del servicio de alcantarillado sanitario y acceso al saneamiento básico en la zona urbana rural e insular del Distrito de  Cartagena de Indias </v>
      </c>
    </row>
    <row r="291" spans="1:5" hidden="1" x14ac:dyDescent="0.25">
      <c r="A291" t="s">
        <v>25</v>
      </c>
      <c r="B291" s="2">
        <v>2024130010009</v>
      </c>
      <c r="C291" s="1">
        <v>349999999</v>
      </c>
      <c r="E291" t="str">
        <f>+VLOOKUP(B291,Hoja2!$C:$D,2,0)</f>
        <v xml:space="preserve">Transformación de los sistemas de información para la toma de decisiones basadas en datos en la Alcaldía mayor de  Cartagena de Indias </v>
      </c>
    </row>
    <row r="292" spans="1:5" hidden="1" x14ac:dyDescent="0.25">
      <c r="A292" t="s">
        <v>25</v>
      </c>
      <c r="B292" s="2">
        <v>2024130010021</v>
      </c>
      <c r="C292" s="1">
        <v>950000000</v>
      </c>
      <c r="E292" t="str">
        <f>+VLOOKUP(B292,Hoja2!$C:$D,2,0)</f>
        <v xml:space="preserve">Implementación de zonas digitales de acceso publico gratuito para el uso y apropiación de las Tic en el Distrito de  Cartagena de Indias </v>
      </c>
    </row>
    <row r="293" spans="1:5" hidden="1" x14ac:dyDescent="0.25">
      <c r="A293" t="s">
        <v>25</v>
      </c>
      <c r="B293" s="2">
        <v>2024130010029</v>
      </c>
      <c r="C293" s="1">
        <v>8100042947.6799994</v>
      </c>
      <c r="E293" t="str">
        <f>+VLOOKUP(B293,Hoja2!$C:$D,2,0)</f>
        <v xml:space="preserve">Actualización e implementación del Plan de Gestión Integral de Residuos Solidos - PGIRS en el Distrito de  Cartagena de Indias </v>
      </c>
    </row>
    <row r="294" spans="1:5" hidden="1" x14ac:dyDescent="0.25">
      <c r="A294" t="s">
        <v>25</v>
      </c>
      <c r="B294" s="2">
        <v>2024130010070</v>
      </c>
      <c r="C294" s="1">
        <v>336000000</v>
      </c>
      <c r="E294" t="str">
        <f>+VLOOKUP(B294,Hoja2!$C:$D,2,0)</f>
        <v xml:space="preserve">Optimización del Modelo Integrado de Planeación y Gestión - MIPG en la Alcaldía Mayor de   Cartagena de Indias </v>
      </c>
    </row>
    <row r="295" spans="1:5" hidden="1" x14ac:dyDescent="0.25">
      <c r="A295" t="s">
        <v>25</v>
      </c>
      <c r="B295" s="2">
        <v>2024130010085</v>
      </c>
      <c r="C295" s="1">
        <v>4000000000</v>
      </c>
      <c r="E295" t="str">
        <f>+VLOOKUP(B295,Hoja2!$C:$D,2,0)</f>
        <v xml:space="preserve">Inventario y saneamiento integral del patrimonio inmobiliario del Distrito de   Cartagena de Indias </v>
      </c>
    </row>
    <row r="296" spans="1:5" hidden="1" x14ac:dyDescent="0.25">
      <c r="A296" t="s">
        <v>25</v>
      </c>
      <c r="B296" s="2">
        <v>2024130010087</v>
      </c>
      <c r="C296" s="1">
        <v>300000000</v>
      </c>
      <c r="E296" t="str">
        <f>+VLOOKUP(B296,Hoja2!$C:$D,2,0)</f>
        <v xml:space="preserve">Administración  y operación de los cementerios públicos del Distrito de   Cartagena de Indias </v>
      </c>
    </row>
    <row r="297" spans="1:5" hidden="1" x14ac:dyDescent="0.25">
      <c r="A297" t="s">
        <v>25</v>
      </c>
      <c r="B297" s="2">
        <v>2024130010101</v>
      </c>
      <c r="C297" s="1">
        <v>27659759855</v>
      </c>
      <c r="E297" t="str">
        <f>+VLOOKUP(B297,Hoja2!$C:$D,2,0)</f>
        <v xml:space="preserve">Protección del área de importancia estratégica - AIE definida en el POMCA para el Distrito de   Cartagena de Indias </v>
      </c>
    </row>
    <row r="298" spans="1:5" hidden="1" x14ac:dyDescent="0.25">
      <c r="A298" t="s">
        <v>25</v>
      </c>
      <c r="B298" s="2">
        <v>2024130010102</v>
      </c>
      <c r="C298" s="1">
        <v>165490090216.70999</v>
      </c>
      <c r="E298" t="str">
        <f>+VLOOKUP(B298,Hoja2!$C:$D,2,0)</f>
        <v xml:space="preserve">Administración del Fondo de Solidaridad y redistribución del ingreso para los servicios públicos domiciliarios de acueducto alcantarillado y aseo en el Distrito de  Cartagena de Indias </v>
      </c>
    </row>
    <row r="299" spans="1:5" hidden="1" x14ac:dyDescent="0.25">
      <c r="A299" t="s">
        <v>25</v>
      </c>
      <c r="B299" s="2">
        <v>2024130010103</v>
      </c>
      <c r="C299" s="1">
        <v>1500000000</v>
      </c>
      <c r="E299" t="str">
        <f>+VLOOKUP(B299,Hoja2!$C:$D,2,0)</f>
        <v xml:space="preserve">Implementación del Programa de Formación Integral Escuela Taller del Distrito de  Cartagena de Indias </v>
      </c>
    </row>
    <row r="300" spans="1:5" hidden="1" x14ac:dyDescent="0.25">
      <c r="A300" t="s">
        <v>25</v>
      </c>
      <c r="B300" s="2">
        <v>2024130010119</v>
      </c>
      <c r="C300" s="1">
        <v>200000000</v>
      </c>
      <c r="E300" t="str">
        <f>+VLOOKUP(B300,Hoja2!$C:$D,2,0)</f>
        <v xml:space="preserve">Implementación de fuentes no convencionales de energía sostenible en el Distrito de  Cartagena de Indias </v>
      </c>
    </row>
    <row r="301" spans="1:5" hidden="1" x14ac:dyDescent="0.25">
      <c r="A301" t="s">
        <v>25</v>
      </c>
      <c r="B301" s="2">
        <v>2024130010158</v>
      </c>
      <c r="C301" s="1">
        <v>500000000</v>
      </c>
      <c r="E301" t="str">
        <f>+VLOOKUP(B301,Hoja2!$C:$D,2,0)</f>
        <v xml:space="preserve">Implementación del programa Mi Primera Chamba en el Distrito de  Cartagena de Indias </v>
      </c>
    </row>
    <row r="302" spans="1:5" hidden="1" x14ac:dyDescent="0.25">
      <c r="A302" t="s">
        <v>25</v>
      </c>
      <c r="B302" s="2">
        <v>2024130010163</v>
      </c>
      <c r="C302" s="1">
        <v>2900000000</v>
      </c>
      <c r="E302" t="str">
        <f>+VLOOKUP(B302,Hoja2!$C:$D,2,0)</f>
        <v xml:space="preserve">Fortalecimiento a la gestión integral del sistema de mercado de Distrito de   Cartagena de Indias </v>
      </c>
    </row>
    <row r="303" spans="1:5" hidden="1" x14ac:dyDescent="0.25">
      <c r="A303" t="s">
        <v>25</v>
      </c>
      <c r="B303" s="2">
        <v>2024130010164</v>
      </c>
      <c r="C303" s="1">
        <v>500000000</v>
      </c>
      <c r="E303" t="str">
        <f>+VLOOKUP(B303,Hoja2!$C:$D,2,0)</f>
        <v xml:space="preserve">Transformación de la transparencia activa y pasiva en el Distrito de  Cartagena de Indias </v>
      </c>
    </row>
    <row r="304" spans="1:5" hidden="1" x14ac:dyDescent="0.25">
      <c r="A304" t="s">
        <v>25</v>
      </c>
      <c r="B304" s="2">
        <v>2024130010166</v>
      </c>
      <c r="C304" s="1">
        <v>248471927.46000001</v>
      </c>
      <c r="E304" t="str">
        <f>+VLOOKUP(B304,Hoja2!$C:$D,2,0)</f>
        <v xml:space="preserve">Inversiones en Cartagena destino de talla mundial en el Distrito de  Cartagena de Indias </v>
      </c>
    </row>
    <row r="305" spans="1:5" hidden="1" x14ac:dyDescent="0.25">
      <c r="A305" t="s">
        <v>25</v>
      </c>
      <c r="B305" s="2">
        <v>2024130010167</v>
      </c>
      <c r="C305" s="1">
        <v>950000000</v>
      </c>
      <c r="E305" t="str">
        <f>+VLOOKUP(B305,Hoja2!$C:$D,2,0)</f>
        <v xml:space="preserve">Fortalecimiento del sistema de archivo y gestión documental del Distrito de  Cartagena de Indias </v>
      </c>
    </row>
    <row r="306" spans="1:5" hidden="1" x14ac:dyDescent="0.25">
      <c r="A306" t="s">
        <v>25</v>
      </c>
      <c r="B306" s="2">
        <v>2024130010206</v>
      </c>
      <c r="C306" s="1">
        <v>15000000</v>
      </c>
      <c r="E306" t="str">
        <f>+VLOOKUP(B306,Hoja2!$C:$D,2,0)</f>
        <v xml:space="preserve">Construcción de un futuro sostenible y equitativo para el Distrito de   Cartagena de Indias </v>
      </c>
    </row>
    <row r="307" spans="1:5" hidden="1" x14ac:dyDescent="0.25">
      <c r="A307" t="s">
        <v>25</v>
      </c>
      <c r="B307" s="2">
        <v>2024130010208</v>
      </c>
      <c r="C307" s="1">
        <v>50000000</v>
      </c>
      <c r="E307" t="str">
        <f>+VLOOKUP(B307,Hoja2!$C:$D,2,0)</f>
        <v xml:space="preserve">Integración  socio económica y acceso a servicios para las poblaciones migrantes retornados y de acogida en el Distrito de  Cartagena de Indias </v>
      </c>
    </row>
  </sheetData>
  <autoFilter ref="A3:E307" xr:uid="{4FF51D51-C4E8-450D-9C93-E036E41BF7B9}">
    <filterColumn colId="4">
      <filters>
        <filter val="#N/D"/>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CF37-3958-49AB-8B06-6BA40C6C3062}">
  <dimension ref="A1:N292"/>
  <sheetViews>
    <sheetView tabSelected="1" topLeftCell="B1" zoomScale="85" zoomScaleNormal="85" workbookViewId="0">
      <selection activeCell="C10" sqref="C10"/>
    </sheetView>
  </sheetViews>
  <sheetFormatPr baseColWidth="10" defaultRowHeight="15" x14ac:dyDescent="0.25"/>
  <cols>
    <col min="1" max="2" width="11.42578125" style="27"/>
    <col min="3" max="3" width="20" style="27" customWidth="1"/>
    <col min="4" max="4" width="23.28515625" style="27" customWidth="1"/>
    <col min="5" max="5" width="18.42578125" style="27" customWidth="1"/>
    <col min="6" max="7" width="11.42578125" style="27"/>
    <col min="8" max="8" width="21.140625" style="27" customWidth="1"/>
    <col min="9" max="9" width="22.7109375" style="27" customWidth="1"/>
    <col min="10" max="10" width="11.42578125" style="27"/>
    <col min="11" max="11" width="26.7109375" style="27" customWidth="1"/>
    <col min="12" max="16384" width="11.42578125" style="27"/>
  </cols>
  <sheetData>
    <row r="1" spans="1:14" x14ac:dyDescent="0.25">
      <c r="A1" s="23" t="s">
        <v>26</v>
      </c>
      <c r="B1" s="24" t="s">
        <v>27</v>
      </c>
      <c r="C1" s="23" t="s">
        <v>28</v>
      </c>
      <c r="D1" s="24" t="s">
        <v>29</v>
      </c>
      <c r="E1" s="3" t="s">
        <v>30</v>
      </c>
      <c r="F1" s="24" t="s">
        <v>31</v>
      </c>
      <c r="G1" s="24" t="s">
        <v>32</v>
      </c>
      <c r="H1" s="25" t="s">
        <v>33</v>
      </c>
      <c r="I1" s="25" t="s">
        <v>34</v>
      </c>
      <c r="J1" s="25" t="s">
        <v>35</v>
      </c>
      <c r="K1" s="25" t="s">
        <v>36</v>
      </c>
      <c r="L1" s="26" t="s">
        <v>37</v>
      </c>
      <c r="M1" s="26" t="s">
        <v>38</v>
      </c>
      <c r="N1" s="26" t="s">
        <v>39</v>
      </c>
    </row>
    <row r="2" spans="1:14" x14ac:dyDescent="0.25">
      <c r="A2" s="23">
        <v>890480184</v>
      </c>
      <c r="B2" s="24" t="s">
        <v>40</v>
      </c>
      <c r="C2" s="28">
        <v>2024130010004</v>
      </c>
      <c r="D2" s="28" t="s">
        <v>41</v>
      </c>
      <c r="E2" s="29">
        <f>+VLOOKUP(C2,Hoja1!$B:$C,2,FALSE)</f>
        <v>502000000</v>
      </c>
      <c r="F2" s="28">
        <v>364</v>
      </c>
      <c r="G2" s="28" t="s">
        <v>42</v>
      </c>
      <c r="H2" s="28" t="s">
        <v>43</v>
      </c>
      <c r="I2" s="28" t="s">
        <v>44</v>
      </c>
      <c r="J2" s="28" t="s">
        <v>45</v>
      </c>
      <c r="K2" s="29" t="s">
        <v>46</v>
      </c>
      <c r="L2" s="30">
        <v>45658</v>
      </c>
      <c r="M2" s="30">
        <v>46022</v>
      </c>
      <c r="N2" s="30"/>
    </row>
    <row r="3" spans="1:14" x14ac:dyDescent="0.25">
      <c r="A3" s="23">
        <v>890480184</v>
      </c>
      <c r="B3" s="24" t="s">
        <v>40</v>
      </c>
      <c r="C3" s="28">
        <v>2024130010005</v>
      </c>
      <c r="D3" s="28" t="s">
        <v>47</v>
      </c>
      <c r="E3" s="29">
        <f>+VLOOKUP(C3,Hoja1!$B:$C,2,FALSE)</f>
        <v>20000000000</v>
      </c>
      <c r="F3" s="28">
        <v>364</v>
      </c>
      <c r="G3" s="28" t="s">
        <v>48</v>
      </c>
      <c r="H3" s="28" t="s">
        <v>49</v>
      </c>
      <c r="I3" s="28" t="s">
        <v>50</v>
      </c>
      <c r="J3" s="28" t="s">
        <v>51</v>
      </c>
      <c r="K3" s="29" t="s">
        <v>52</v>
      </c>
      <c r="L3" s="30">
        <v>45658</v>
      </c>
      <c r="M3" s="30">
        <v>46022</v>
      </c>
      <c r="N3" s="30"/>
    </row>
    <row r="4" spans="1:14" x14ac:dyDescent="0.25">
      <c r="A4" s="23">
        <v>890480184</v>
      </c>
      <c r="B4" s="24" t="s">
        <v>40</v>
      </c>
      <c r="C4" s="28">
        <v>2024130010006</v>
      </c>
      <c r="D4" s="28" t="s">
        <v>53</v>
      </c>
      <c r="E4" s="29">
        <f>+VLOOKUP(C4,Hoja1!$B:$C,2,FALSE)</f>
        <v>613000000</v>
      </c>
      <c r="F4" s="28">
        <v>364</v>
      </c>
      <c r="G4" s="28" t="s">
        <v>54</v>
      </c>
      <c r="H4" s="28" t="s">
        <v>55</v>
      </c>
      <c r="I4" s="28" t="s">
        <v>56</v>
      </c>
      <c r="J4" s="28" t="s">
        <v>57</v>
      </c>
      <c r="K4" s="29" t="s">
        <v>58</v>
      </c>
      <c r="L4" s="30">
        <v>45658</v>
      </c>
      <c r="M4" s="30">
        <v>46022</v>
      </c>
      <c r="N4" s="30"/>
    </row>
    <row r="5" spans="1:14" x14ac:dyDescent="0.25">
      <c r="A5" s="23">
        <v>890480184</v>
      </c>
      <c r="B5" s="24" t="s">
        <v>40</v>
      </c>
      <c r="C5" s="28">
        <v>2024130010007</v>
      </c>
      <c r="D5" s="28" t="s">
        <v>59</v>
      </c>
      <c r="E5" s="29">
        <f>+VLOOKUP(C5,Hoja1!$B:$C,2,FALSE)</f>
        <v>2515893120</v>
      </c>
      <c r="F5" s="28">
        <v>364</v>
      </c>
      <c r="G5" s="28" t="s">
        <v>54</v>
      </c>
      <c r="H5" s="28" t="s">
        <v>60</v>
      </c>
      <c r="I5" s="28" t="s">
        <v>61</v>
      </c>
      <c r="J5" s="28" t="s">
        <v>62</v>
      </c>
      <c r="K5" s="29" t="s">
        <v>63</v>
      </c>
      <c r="L5" s="30">
        <v>45658</v>
      </c>
      <c r="M5" s="30">
        <v>46022</v>
      </c>
      <c r="N5" s="30"/>
    </row>
    <row r="6" spans="1:14" x14ac:dyDescent="0.25">
      <c r="A6" s="23">
        <v>890480184</v>
      </c>
      <c r="B6" s="24" t="s">
        <v>40</v>
      </c>
      <c r="C6" s="28">
        <v>2024130010008</v>
      </c>
      <c r="D6" s="28" t="s">
        <v>64</v>
      </c>
      <c r="E6" s="29">
        <f>+VLOOKUP(C6,Hoja1!$B:$C,2,FALSE)</f>
        <v>121026391702</v>
      </c>
      <c r="F6" s="28">
        <v>364</v>
      </c>
      <c r="G6" s="28" t="s">
        <v>54</v>
      </c>
      <c r="H6" s="28" t="s">
        <v>65</v>
      </c>
      <c r="I6" s="28" t="s">
        <v>66</v>
      </c>
      <c r="J6" s="28" t="s">
        <v>62</v>
      </c>
      <c r="K6" s="29" t="s">
        <v>63</v>
      </c>
      <c r="L6" s="30">
        <v>45658</v>
      </c>
      <c r="M6" s="30">
        <v>46022</v>
      </c>
      <c r="N6" s="30"/>
    </row>
    <row r="7" spans="1:14" x14ac:dyDescent="0.25">
      <c r="A7" s="23">
        <v>890480184</v>
      </c>
      <c r="B7" s="24" t="s">
        <v>40</v>
      </c>
      <c r="C7" s="28">
        <v>2024130010009</v>
      </c>
      <c r="D7" s="28" t="s">
        <v>67</v>
      </c>
      <c r="E7" s="29">
        <f>+VLOOKUP(C7,Hoja1!$B:$C,2,FALSE)</f>
        <v>349999999</v>
      </c>
      <c r="F7" s="28">
        <v>364</v>
      </c>
      <c r="G7" s="28" t="s">
        <v>54</v>
      </c>
      <c r="H7" s="28" t="s">
        <v>68</v>
      </c>
      <c r="I7" s="28" t="s">
        <v>69</v>
      </c>
      <c r="J7" s="28" t="s">
        <v>70</v>
      </c>
      <c r="K7" s="29" t="s">
        <v>71</v>
      </c>
      <c r="L7" s="30">
        <v>45658</v>
      </c>
      <c r="M7" s="30">
        <v>46022</v>
      </c>
      <c r="N7" s="30"/>
    </row>
    <row r="8" spans="1:14" x14ac:dyDescent="0.25">
      <c r="A8" s="23">
        <v>890480184</v>
      </c>
      <c r="B8" s="24" t="s">
        <v>40</v>
      </c>
      <c r="C8" s="28">
        <v>2024130010011</v>
      </c>
      <c r="D8" s="28" t="s">
        <v>72</v>
      </c>
      <c r="E8" s="29">
        <f>+VLOOKUP(C8,Hoja1!$B:$C,2,FALSE)</f>
        <v>685000000</v>
      </c>
      <c r="F8" s="28">
        <v>364</v>
      </c>
      <c r="G8" s="28" t="s">
        <v>73</v>
      </c>
      <c r="H8" s="28" t="s">
        <v>74</v>
      </c>
      <c r="I8" s="28" t="s">
        <v>75</v>
      </c>
      <c r="J8" s="28" t="s">
        <v>57</v>
      </c>
      <c r="K8" s="29" t="s">
        <v>76</v>
      </c>
      <c r="L8" s="30">
        <v>45658</v>
      </c>
      <c r="M8" s="30">
        <v>46022</v>
      </c>
      <c r="N8" s="30"/>
    </row>
    <row r="9" spans="1:14" x14ac:dyDescent="0.25">
      <c r="A9" s="23">
        <v>890480184</v>
      </c>
      <c r="B9" s="24" t="s">
        <v>40</v>
      </c>
      <c r="C9" s="28">
        <v>2024130010012</v>
      </c>
      <c r="D9" s="28" t="s">
        <v>77</v>
      </c>
      <c r="E9" s="29">
        <f>+VLOOKUP(C9,Hoja1!$B:$C,2,FALSE)</f>
        <v>13241584616.110001</v>
      </c>
      <c r="F9" s="28">
        <v>364</v>
      </c>
      <c r="G9" s="28" t="s">
        <v>78</v>
      </c>
      <c r="H9" s="28" t="s">
        <v>79</v>
      </c>
      <c r="I9" s="28" t="s">
        <v>80</v>
      </c>
      <c r="J9" s="28" t="s">
        <v>62</v>
      </c>
      <c r="K9" s="29" t="s">
        <v>81</v>
      </c>
      <c r="L9" s="30">
        <v>45658</v>
      </c>
      <c r="M9" s="30">
        <v>46022</v>
      </c>
      <c r="N9" s="30"/>
    </row>
    <row r="10" spans="1:14" x14ac:dyDescent="0.25">
      <c r="A10" s="23">
        <v>890480184</v>
      </c>
      <c r="B10" s="24" t="s">
        <v>40</v>
      </c>
      <c r="C10" s="28">
        <v>2024130010013</v>
      </c>
      <c r="D10" s="28" t="s">
        <v>82</v>
      </c>
      <c r="E10" s="29">
        <f>+VLOOKUP(C10,Hoja1!$B:$C,2,FALSE)</f>
        <v>22591046102.93</v>
      </c>
      <c r="F10" s="28">
        <v>364</v>
      </c>
      <c r="G10" s="28" t="s">
        <v>78</v>
      </c>
      <c r="H10" s="28" t="s">
        <v>83</v>
      </c>
      <c r="I10" s="28" t="s">
        <v>84</v>
      </c>
      <c r="J10" s="28" t="s">
        <v>62</v>
      </c>
      <c r="K10" s="29" t="s">
        <v>85</v>
      </c>
      <c r="L10" s="30">
        <v>45658</v>
      </c>
      <c r="M10" s="30">
        <v>46022</v>
      </c>
      <c r="N10" s="30"/>
    </row>
    <row r="11" spans="1:14" x14ac:dyDescent="0.25">
      <c r="A11" s="23">
        <v>890480184</v>
      </c>
      <c r="B11" s="24" t="s">
        <v>40</v>
      </c>
      <c r="C11" s="28">
        <v>2024130010014</v>
      </c>
      <c r="D11" s="28" t="s">
        <v>86</v>
      </c>
      <c r="E11" s="29">
        <f>+VLOOKUP(C11,Hoja1!$B:$C,2,FALSE)</f>
        <v>1456000000</v>
      </c>
      <c r="F11" s="28">
        <v>364</v>
      </c>
      <c r="G11" s="28" t="s">
        <v>78</v>
      </c>
      <c r="H11" s="28" t="s">
        <v>87</v>
      </c>
      <c r="I11" s="28" t="s">
        <v>88</v>
      </c>
      <c r="J11" s="28" t="s">
        <v>62</v>
      </c>
      <c r="K11" s="29" t="s">
        <v>89</v>
      </c>
      <c r="L11" s="30">
        <v>45658</v>
      </c>
      <c r="M11" s="30">
        <v>46022</v>
      </c>
      <c r="N11" s="30"/>
    </row>
    <row r="12" spans="1:14" x14ac:dyDescent="0.25">
      <c r="A12" s="23">
        <v>890480184</v>
      </c>
      <c r="B12" s="24" t="s">
        <v>40</v>
      </c>
      <c r="C12" s="28">
        <v>2024130010015</v>
      </c>
      <c r="D12" s="28" t="s">
        <v>90</v>
      </c>
      <c r="E12" s="29">
        <f>+VLOOKUP(C12,Hoja1!$B:$C,2,FALSE)</f>
        <v>23385887056.060001</v>
      </c>
      <c r="F12" s="28">
        <v>364</v>
      </c>
      <c r="G12" s="28" t="s">
        <v>91</v>
      </c>
      <c r="H12" s="28" t="s">
        <v>92</v>
      </c>
      <c r="I12" s="28" t="s">
        <v>93</v>
      </c>
      <c r="J12" s="28" t="s">
        <v>94</v>
      </c>
      <c r="K12" s="29" t="s">
        <v>95</v>
      </c>
      <c r="L12" s="30">
        <v>45658</v>
      </c>
      <c r="M12" s="30">
        <v>46022</v>
      </c>
      <c r="N12" s="30"/>
    </row>
    <row r="13" spans="1:14" x14ac:dyDescent="0.25">
      <c r="A13" s="23">
        <v>890480184</v>
      </c>
      <c r="B13" s="24" t="s">
        <v>40</v>
      </c>
      <c r="C13" s="28">
        <v>2024130010016</v>
      </c>
      <c r="D13" s="28" t="s">
        <v>96</v>
      </c>
      <c r="E13" s="29">
        <f>+VLOOKUP(C13,Hoja1!$B:$C,2,FALSE)</f>
        <v>1336320878591.73</v>
      </c>
      <c r="F13" s="28">
        <v>364</v>
      </c>
      <c r="G13" s="28" t="s">
        <v>91</v>
      </c>
      <c r="H13" s="28" t="s">
        <v>97</v>
      </c>
      <c r="I13" s="28" t="s">
        <v>98</v>
      </c>
      <c r="J13" s="28" t="s">
        <v>94</v>
      </c>
      <c r="K13" s="29" t="s">
        <v>95</v>
      </c>
      <c r="L13" s="30">
        <v>45658</v>
      </c>
      <c r="M13" s="30">
        <v>46022</v>
      </c>
      <c r="N13" s="30"/>
    </row>
    <row r="14" spans="1:14" x14ac:dyDescent="0.25">
      <c r="A14" s="23">
        <v>890480184</v>
      </c>
      <c r="B14" s="24" t="s">
        <v>40</v>
      </c>
      <c r="C14" s="28">
        <v>2024130010017</v>
      </c>
      <c r="D14" s="28" t="s">
        <v>99</v>
      </c>
      <c r="E14" s="29">
        <f>+VLOOKUP(C14,Hoja1!$B:$C,2,FALSE)</f>
        <v>1878918182</v>
      </c>
      <c r="F14" s="28">
        <v>364</v>
      </c>
      <c r="G14" s="28" t="s">
        <v>78</v>
      </c>
      <c r="H14" s="28" t="s">
        <v>100</v>
      </c>
      <c r="I14" s="28" t="s">
        <v>101</v>
      </c>
      <c r="J14" s="28" t="s">
        <v>62</v>
      </c>
      <c r="K14" s="29" t="s">
        <v>102</v>
      </c>
      <c r="L14" s="30">
        <v>45658</v>
      </c>
      <c r="M14" s="30">
        <v>46022</v>
      </c>
      <c r="N14" s="30"/>
    </row>
    <row r="15" spans="1:14" x14ac:dyDescent="0.25">
      <c r="A15" s="23">
        <v>890480184</v>
      </c>
      <c r="B15" s="24" t="s">
        <v>40</v>
      </c>
      <c r="C15" s="28">
        <v>2024130010018</v>
      </c>
      <c r="D15" s="28" t="s">
        <v>103</v>
      </c>
      <c r="E15" s="29">
        <f>+VLOOKUP(C15,Hoja1!$B:$C,2,FALSE)</f>
        <v>2014286438</v>
      </c>
      <c r="F15" s="28">
        <v>364</v>
      </c>
      <c r="G15" s="28" t="s">
        <v>91</v>
      </c>
      <c r="H15" s="28" t="s">
        <v>104</v>
      </c>
      <c r="I15" s="28" t="s">
        <v>105</v>
      </c>
      <c r="J15" s="28" t="s">
        <v>94</v>
      </c>
      <c r="K15" s="29" t="s">
        <v>106</v>
      </c>
      <c r="L15" s="30">
        <v>45658</v>
      </c>
      <c r="M15" s="30">
        <v>46022</v>
      </c>
      <c r="N15" s="30"/>
    </row>
    <row r="16" spans="1:14" x14ac:dyDescent="0.25">
      <c r="A16" s="23">
        <v>890480184</v>
      </c>
      <c r="B16" s="24" t="s">
        <v>40</v>
      </c>
      <c r="C16" s="28">
        <v>2024130010019</v>
      </c>
      <c r="D16" s="28" t="s">
        <v>107</v>
      </c>
      <c r="E16" s="29">
        <f>+VLOOKUP(C16,Hoja1!$B:$C,2,FALSE)</f>
        <v>1786420006</v>
      </c>
      <c r="F16" s="28">
        <v>364</v>
      </c>
      <c r="G16" s="28" t="s">
        <v>91</v>
      </c>
      <c r="H16" s="28" t="s">
        <v>108</v>
      </c>
      <c r="I16" s="28" t="s">
        <v>109</v>
      </c>
      <c r="J16" s="28" t="s">
        <v>94</v>
      </c>
      <c r="K16" s="29" t="s">
        <v>110</v>
      </c>
      <c r="L16" s="30">
        <v>45658</v>
      </c>
      <c r="M16" s="30">
        <v>46022</v>
      </c>
      <c r="N16" s="30"/>
    </row>
    <row r="17" spans="1:14" x14ac:dyDescent="0.25">
      <c r="A17" s="23">
        <v>890480184</v>
      </c>
      <c r="B17" s="24" t="s">
        <v>40</v>
      </c>
      <c r="C17" s="28">
        <v>2024130010020</v>
      </c>
      <c r="D17" s="28" t="s">
        <v>111</v>
      </c>
      <c r="E17" s="29">
        <f>+VLOOKUP(C17,Hoja1!$B:$C,2,FALSE)</f>
        <v>1955431129</v>
      </c>
      <c r="F17" s="28">
        <v>364</v>
      </c>
      <c r="G17" s="28" t="s">
        <v>91</v>
      </c>
      <c r="H17" s="28" t="s">
        <v>112</v>
      </c>
      <c r="I17" s="28" t="s">
        <v>113</v>
      </c>
      <c r="J17" s="28" t="s">
        <v>94</v>
      </c>
      <c r="K17" s="29" t="s">
        <v>95</v>
      </c>
      <c r="L17" s="30">
        <v>45658</v>
      </c>
      <c r="M17" s="30">
        <v>46022</v>
      </c>
      <c r="N17" s="30"/>
    </row>
    <row r="18" spans="1:14" x14ac:dyDescent="0.25">
      <c r="A18" s="23">
        <v>890480184</v>
      </c>
      <c r="B18" s="24" t="s">
        <v>40</v>
      </c>
      <c r="C18" s="28">
        <v>2024130010021</v>
      </c>
      <c r="D18" s="28" t="s">
        <v>114</v>
      </c>
      <c r="E18" s="29">
        <f>+VLOOKUP(C18,Hoja1!$B:$C,2,FALSE)</f>
        <v>950000000</v>
      </c>
      <c r="F18" s="28">
        <v>364</v>
      </c>
      <c r="G18" s="28" t="s">
        <v>54</v>
      </c>
      <c r="H18" s="28" t="s">
        <v>115</v>
      </c>
      <c r="I18" s="28" t="s">
        <v>116</v>
      </c>
      <c r="J18" s="28" t="s">
        <v>70</v>
      </c>
      <c r="K18" s="29" t="s">
        <v>71</v>
      </c>
      <c r="L18" s="30">
        <v>45658</v>
      </c>
      <c r="M18" s="30">
        <v>46022</v>
      </c>
      <c r="N18" s="30"/>
    </row>
    <row r="19" spans="1:14" x14ac:dyDescent="0.25">
      <c r="A19" s="23">
        <v>890480184</v>
      </c>
      <c r="B19" s="24" t="s">
        <v>40</v>
      </c>
      <c r="C19" s="28">
        <v>2024130010022</v>
      </c>
      <c r="D19" s="28" t="s">
        <v>117</v>
      </c>
      <c r="E19" s="29">
        <f>+VLOOKUP(C19,Hoja1!$B:$C,2,FALSE)</f>
        <v>3618126117.21</v>
      </c>
      <c r="F19" s="28">
        <v>364</v>
      </c>
      <c r="G19" s="28" t="s">
        <v>118</v>
      </c>
      <c r="H19" s="28" t="s">
        <v>119</v>
      </c>
      <c r="I19" s="28" t="s">
        <v>120</v>
      </c>
      <c r="J19" s="28" t="s">
        <v>57</v>
      </c>
      <c r="K19" s="29" t="s">
        <v>121</v>
      </c>
      <c r="L19" s="30">
        <v>45658</v>
      </c>
      <c r="M19" s="30">
        <v>46022</v>
      </c>
      <c r="N19" s="30"/>
    </row>
    <row r="20" spans="1:14" x14ac:dyDescent="0.25">
      <c r="A20" s="23">
        <v>890480184</v>
      </c>
      <c r="B20" s="24" t="s">
        <v>40</v>
      </c>
      <c r="C20" s="28">
        <v>2024130010023</v>
      </c>
      <c r="D20" s="28" t="s">
        <v>122</v>
      </c>
      <c r="E20" s="29">
        <f>+VLOOKUP(C20,Hoja1!$B:$C,2,FALSE)</f>
        <v>10712215776.32</v>
      </c>
      <c r="F20" s="28">
        <v>364</v>
      </c>
      <c r="G20" s="28" t="s">
        <v>118</v>
      </c>
      <c r="H20" s="28" t="s">
        <v>123</v>
      </c>
      <c r="I20" s="28" t="s">
        <v>124</v>
      </c>
      <c r="J20" s="28" t="s">
        <v>51</v>
      </c>
      <c r="K20" s="29" t="s">
        <v>125</v>
      </c>
      <c r="L20" s="30">
        <v>45658</v>
      </c>
      <c r="M20" s="30">
        <v>46022</v>
      </c>
      <c r="N20" s="30"/>
    </row>
    <row r="21" spans="1:14" x14ac:dyDescent="0.25">
      <c r="A21" s="23">
        <v>890480184</v>
      </c>
      <c r="B21" s="24" t="s">
        <v>40</v>
      </c>
      <c r="C21" s="28">
        <v>2024130010025</v>
      </c>
      <c r="D21" s="28" t="s">
        <v>126</v>
      </c>
      <c r="E21" s="29">
        <f>+VLOOKUP(C21,Hoja1!$B:$C,2,FALSE)</f>
        <v>506000000</v>
      </c>
      <c r="F21" s="28">
        <v>364</v>
      </c>
      <c r="G21" s="28" t="s">
        <v>42</v>
      </c>
      <c r="H21" s="28" t="s">
        <v>127</v>
      </c>
      <c r="I21" s="28" t="s">
        <v>128</v>
      </c>
      <c r="J21" s="28" t="s">
        <v>45</v>
      </c>
      <c r="K21" s="29" t="s">
        <v>129</v>
      </c>
      <c r="L21" s="30">
        <v>45658</v>
      </c>
      <c r="M21" s="30">
        <v>46022</v>
      </c>
      <c r="N21" s="30"/>
    </row>
    <row r="22" spans="1:14" x14ac:dyDescent="0.25">
      <c r="A22" s="23">
        <v>890480184</v>
      </c>
      <c r="B22" s="24" t="s">
        <v>40</v>
      </c>
      <c r="C22" s="28">
        <v>2024130010027</v>
      </c>
      <c r="D22" s="28" t="s">
        <v>130</v>
      </c>
      <c r="E22" s="29">
        <f>+VLOOKUP(C22,Hoja1!$B:$C,2,FALSE)</f>
        <v>1000000000</v>
      </c>
      <c r="F22" s="28">
        <v>364</v>
      </c>
      <c r="G22" s="28" t="s">
        <v>131</v>
      </c>
      <c r="H22" s="28" t="s">
        <v>132</v>
      </c>
      <c r="I22" s="28" t="s">
        <v>133</v>
      </c>
      <c r="J22" s="28" t="s">
        <v>134</v>
      </c>
      <c r="K22" s="29" t="s">
        <v>135</v>
      </c>
      <c r="L22" s="30">
        <v>45658</v>
      </c>
      <c r="M22" s="30">
        <v>46022</v>
      </c>
      <c r="N22" s="30"/>
    </row>
    <row r="23" spans="1:14" x14ac:dyDescent="0.25">
      <c r="A23" s="23">
        <v>890480184</v>
      </c>
      <c r="B23" s="24" t="s">
        <v>40</v>
      </c>
      <c r="C23" s="28">
        <v>2024130010029</v>
      </c>
      <c r="D23" s="28" t="s">
        <v>136</v>
      </c>
      <c r="E23" s="29">
        <f>+VLOOKUP(C23,Hoja1!$B:$C,2,FALSE)</f>
        <v>8100042947.6799994</v>
      </c>
      <c r="F23" s="28">
        <v>364</v>
      </c>
      <c r="G23" s="28" t="s">
        <v>54</v>
      </c>
      <c r="H23" s="28" t="s">
        <v>137</v>
      </c>
      <c r="I23" s="28" t="s">
        <v>138</v>
      </c>
      <c r="J23" s="28" t="s">
        <v>62</v>
      </c>
      <c r="K23" s="29" t="s">
        <v>139</v>
      </c>
      <c r="L23" s="30">
        <v>45658</v>
      </c>
      <c r="M23" s="30">
        <v>46022</v>
      </c>
      <c r="N23" s="30"/>
    </row>
    <row r="24" spans="1:14" x14ac:dyDescent="0.25">
      <c r="A24" s="23">
        <v>890480184</v>
      </c>
      <c r="B24" s="24" t="s">
        <v>40</v>
      </c>
      <c r="C24" s="28">
        <v>2024130010030</v>
      </c>
      <c r="D24" s="28" t="s">
        <v>140</v>
      </c>
      <c r="E24" s="29">
        <f>+VLOOKUP(C24,Hoja1!$B:$C,2,FALSE)</f>
        <v>10399999999</v>
      </c>
      <c r="F24" s="28">
        <v>364</v>
      </c>
      <c r="G24" s="28" t="s">
        <v>141</v>
      </c>
      <c r="H24" s="28" t="s">
        <v>142</v>
      </c>
      <c r="I24" s="28" t="s">
        <v>143</v>
      </c>
      <c r="J24" s="28" t="s">
        <v>57</v>
      </c>
      <c r="K24" s="29" t="s">
        <v>144</v>
      </c>
      <c r="L24" s="30">
        <v>45658</v>
      </c>
      <c r="M24" s="30">
        <v>46022</v>
      </c>
      <c r="N24" s="30"/>
    </row>
    <row r="25" spans="1:14" x14ac:dyDescent="0.25">
      <c r="A25" s="23">
        <v>890480184</v>
      </c>
      <c r="B25" s="24" t="s">
        <v>40</v>
      </c>
      <c r="C25" s="28">
        <v>2024130010031</v>
      </c>
      <c r="D25" s="28" t="s">
        <v>145</v>
      </c>
      <c r="E25" s="29">
        <f>+VLOOKUP(C25,Hoja1!$B:$C,2,FALSE)</f>
        <v>1449500000</v>
      </c>
      <c r="F25" s="28">
        <v>364</v>
      </c>
      <c r="G25" s="28" t="s">
        <v>42</v>
      </c>
      <c r="H25" s="28" t="s">
        <v>146</v>
      </c>
      <c r="I25" s="28" t="s">
        <v>147</v>
      </c>
      <c r="J25" s="28" t="s">
        <v>45</v>
      </c>
      <c r="K25" s="29" t="s">
        <v>148</v>
      </c>
      <c r="L25" s="30">
        <v>45658</v>
      </c>
      <c r="M25" s="30">
        <v>46022</v>
      </c>
      <c r="N25" s="30"/>
    </row>
    <row r="26" spans="1:14" x14ac:dyDescent="0.25">
      <c r="A26" s="23">
        <v>890480184</v>
      </c>
      <c r="B26" s="24" t="s">
        <v>40</v>
      </c>
      <c r="C26" s="28">
        <v>2024130010032</v>
      </c>
      <c r="D26" s="28" t="s">
        <v>149</v>
      </c>
      <c r="E26" s="29">
        <f>+VLOOKUP(C26,Hoja1!$B:$C,2,FALSE)</f>
        <v>48567962797.32</v>
      </c>
      <c r="F26" s="28">
        <v>364</v>
      </c>
      <c r="G26" s="28" t="s">
        <v>118</v>
      </c>
      <c r="H26" s="28" t="s">
        <v>150</v>
      </c>
      <c r="I26" s="28" t="s">
        <v>151</v>
      </c>
      <c r="J26" s="28" t="s">
        <v>57</v>
      </c>
      <c r="K26" s="29" t="s">
        <v>152</v>
      </c>
      <c r="L26" s="30">
        <v>45658</v>
      </c>
      <c r="M26" s="30">
        <v>46022</v>
      </c>
      <c r="N26" s="30"/>
    </row>
    <row r="27" spans="1:14" x14ac:dyDescent="0.25">
      <c r="A27" s="23">
        <v>890480184</v>
      </c>
      <c r="B27" s="24" t="s">
        <v>40</v>
      </c>
      <c r="C27" s="28">
        <v>2024130010033</v>
      </c>
      <c r="D27" s="28" t="s">
        <v>153</v>
      </c>
      <c r="E27" s="29">
        <f>+VLOOKUP(C27,Hoja1!$B:$C,2,FALSE)</f>
        <v>418552120</v>
      </c>
      <c r="F27" s="28">
        <v>364</v>
      </c>
      <c r="G27" s="28" t="s">
        <v>154</v>
      </c>
      <c r="H27" s="28" t="s">
        <v>155</v>
      </c>
      <c r="I27" s="28" t="s">
        <v>156</v>
      </c>
      <c r="J27" s="28" t="s">
        <v>57</v>
      </c>
      <c r="K27" s="29" t="s">
        <v>157</v>
      </c>
      <c r="L27" s="30">
        <v>45658</v>
      </c>
      <c r="M27" s="30">
        <v>46022</v>
      </c>
      <c r="N27" s="30"/>
    </row>
    <row r="28" spans="1:14" x14ac:dyDescent="0.25">
      <c r="A28" s="23">
        <v>890480184</v>
      </c>
      <c r="B28" s="24" t="s">
        <v>40</v>
      </c>
      <c r="C28" s="28">
        <v>2024130010034</v>
      </c>
      <c r="D28" s="28" t="s">
        <v>158</v>
      </c>
      <c r="E28" s="29">
        <f>+VLOOKUP(C28,Hoja1!$B:$C,2,FALSE)</f>
        <v>570000000</v>
      </c>
      <c r="F28" s="28">
        <v>364</v>
      </c>
      <c r="G28" s="28" t="s">
        <v>154</v>
      </c>
      <c r="H28" s="28" t="s">
        <v>159</v>
      </c>
      <c r="I28" s="28" t="s">
        <v>160</v>
      </c>
      <c r="J28" s="28" t="s">
        <v>57</v>
      </c>
      <c r="K28" s="29" t="s">
        <v>161</v>
      </c>
      <c r="L28" s="30">
        <v>45658</v>
      </c>
      <c r="M28" s="30">
        <v>46022</v>
      </c>
      <c r="N28" s="30"/>
    </row>
    <row r="29" spans="1:14" x14ac:dyDescent="0.25">
      <c r="A29" s="23">
        <v>890480184</v>
      </c>
      <c r="B29" s="24" t="s">
        <v>40</v>
      </c>
      <c r="C29" s="28">
        <v>2024130010035</v>
      </c>
      <c r="D29" s="28" t="s">
        <v>162</v>
      </c>
      <c r="E29" s="29">
        <f>+VLOOKUP(C29,Hoja1!$B:$C,2,FALSE)</f>
        <v>300000000</v>
      </c>
      <c r="F29" s="28">
        <v>364</v>
      </c>
      <c r="G29" s="28" t="s">
        <v>154</v>
      </c>
      <c r="H29" s="28" t="s">
        <v>163</v>
      </c>
      <c r="I29" s="28" t="s">
        <v>164</v>
      </c>
      <c r="J29" s="28" t="s">
        <v>57</v>
      </c>
      <c r="K29" s="29" t="s">
        <v>165</v>
      </c>
      <c r="L29" s="30">
        <v>45658</v>
      </c>
      <c r="M29" s="30">
        <v>46022</v>
      </c>
      <c r="N29" s="30"/>
    </row>
    <row r="30" spans="1:14" x14ac:dyDescent="0.25">
      <c r="A30" s="23">
        <v>890480184</v>
      </c>
      <c r="B30" s="24" t="s">
        <v>40</v>
      </c>
      <c r="C30" s="28">
        <v>2024130010036</v>
      </c>
      <c r="D30" s="28" t="s">
        <v>166</v>
      </c>
      <c r="E30" s="29">
        <f>+VLOOKUP(C30,Hoja1!$B:$C,2,FALSE)</f>
        <v>279322080</v>
      </c>
      <c r="F30" s="28">
        <v>364</v>
      </c>
      <c r="G30" s="28" t="s">
        <v>154</v>
      </c>
      <c r="H30" s="28" t="s">
        <v>167</v>
      </c>
      <c r="I30" s="28" t="s">
        <v>168</v>
      </c>
      <c r="J30" s="28" t="s">
        <v>57</v>
      </c>
      <c r="K30" s="29" t="s">
        <v>169</v>
      </c>
      <c r="L30" s="30">
        <v>45658</v>
      </c>
      <c r="M30" s="30">
        <v>46022</v>
      </c>
      <c r="N30" s="30"/>
    </row>
    <row r="31" spans="1:14" x14ac:dyDescent="0.25">
      <c r="A31" s="23">
        <v>890480184</v>
      </c>
      <c r="B31" s="24" t="s">
        <v>40</v>
      </c>
      <c r="C31" s="28">
        <v>2024130010037</v>
      </c>
      <c r="D31" s="28" t="s">
        <v>170</v>
      </c>
      <c r="E31" s="29">
        <f>+VLOOKUP(C31,Hoja1!$B:$C,2,FALSE)</f>
        <v>182125800</v>
      </c>
      <c r="F31" s="28">
        <v>364</v>
      </c>
      <c r="G31" s="28" t="s">
        <v>154</v>
      </c>
      <c r="H31" s="28" t="s">
        <v>171</v>
      </c>
      <c r="I31" s="28" t="s">
        <v>171</v>
      </c>
      <c r="J31" s="28" t="s">
        <v>57</v>
      </c>
      <c r="K31" s="29" t="s">
        <v>172</v>
      </c>
      <c r="L31" s="30">
        <v>45658</v>
      </c>
      <c r="M31" s="30">
        <v>46022</v>
      </c>
      <c r="N31" s="30"/>
    </row>
    <row r="32" spans="1:14" x14ac:dyDescent="0.25">
      <c r="A32" s="23">
        <v>890480184</v>
      </c>
      <c r="B32" s="24" t="s">
        <v>40</v>
      </c>
      <c r="C32" s="28">
        <v>2024130010038</v>
      </c>
      <c r="D32" s="28" t="s">
        <v>173</v>
      </c>
      <c r="E32" s="29">
        <f>+VLOOKUP(C32,Hoja1!$B:$C,2,FALSE)</f>
        <v>250000000</v>
      </c>
      <c r="F32" s="28">
        <v>364</v>
      </c>
      <c r="G32" s="28" t="s">
        <v>154</v>
      </c>
      <c r="H32" s="28" t="s">
        <v>174</v>
      </c>
      <c r="I32" s="28" t="s">
        <v>175</v>
      </c>
      <c r="J32" s="28" t="s">
        <v>57</v>
      </c>
      <c r="K32" s="29" t="s">
        <v>176</v>
      </c>
      <c r="L32" s="30">
        <v>45658</v>
      </c>
      <c r="M32" s="30">
        <v>46022</v>
      </c>
      <c r="N32" s="30"/>
    </row>
    <row r="33" spans="1:14" x14ac:dyDescent="0.25">
      <c r="A33" s="23">
        <v>890480184</v>
      </c>
      <c r="B33" s="24" t="s">
        <v>40</v>
      </c>
      <c r="C33" s="28">
        <v>2024130010039</v>
      </c>
      <c r="D33" s="28" t="s">
        <v>177</v>
      </c>
      <c r="E33" s="29">
        <f>+VLOOKUP(C33,Hoja1!$B:$C,2,FALSE)</f>
        <v>1500000000</v>
      </c>
      <c r="F33" s="28">
        <v>364</v>
      </c>
      <c r="G33" s="28" t="s">
        <v>154</v>
      </c>
      <c r="H33" s="28" t="s">
        <v>178</v>
      </c>
      <c r="I33" s="28" t="s">
        <v>178</v>
      </c>
      <c r="J33" s="28" t="s">
        <v>57</v>
      </c>
      <c r="K33" s="29" t="s">
        <v>179</v>
      </c>
      <c r="L33" s="30">
        <v>45658</v>
      </c>
      <c r="M33" s="30">
        <v>46022</v>
      </c>
      <c r="N33" s="30"/>
    </row>
    <row r="34" spans="1:14" x14ac:dyDescent="0.25">
      <c r="A34" s="23">
        <v>890480184</v>
      </c>
      <c r="B34" s="24" t="s">
        <v>40</v>
      </c>
      <c r="C34" s="28">
        <v>2024130010040</v>
      </c>
      <c r="D34" s="28" t="s">
        <v>180</v>
      </c>
      <c r="E34" s="29">
        <f>+VLOOKUP(C34,Hoja1!$B:$C,2,FALSE)</f>
        <v>1500000000</v>
      </c>
      <c r="F34" s="28">
        <v>364</v>
      </c>
      <c r="G34" s="28" t="s">
        <v>181</v>
      </c>
      <c r="H34" s="28" t="s">
        <v>182</v>
      </c>
      <c r="I34" s="28" t="s">
        <v>183</v>
      </c>
      <c r="J34" s="28" t="s">
        <v>184</v>
      </c>
      <c r="K34" s="29" t="s">
        <v>185</v>
      </c>
      <c r="L34" s="30">
        <v>45658</v>
      </c>
      <c r="M34" s="30">
        <v>46022</v>
      </c>
      <c r="N34" s="30"/>
    </row>
    <row r="35" spans="1:14" x14ac:dyDescent="0.25">
      <c r="A35" s="23">
        <v>890480184</v>
      </c>
      <c r="B35" s="24" t="s">
        <v>40</v>
      </c>
      <c r="C35" s="28">
        <v>2024130010041</v>
      </c>
      <c r="D35" s="28" t="s">
        <v>186</v>
      </c>
      <c r="E35" s="29">
        <f>+VLOOKUP(C35,Hoja1!$B:$C,2,FALSE)</f>
        <v>34829996849</v>
      </c>
      <c r="F35" s="28">
        <v>364</v>
      </c>
      <c r="G35" s="28" t="s">
        <v>187</v>
      </c>
      <c r="H35" s="28" t="s">
        <v>188</v>
      </c>
      <c r="I35" s="28" t="s">
        <v>188</v>
      </c>
      <c r="J35" s="28" t="s">
        <v>189</v>
      </c>
      <c r="K35" s="29" t="s">
        <v>190</v>
      </c>
      <c r="L35" s="30">
        <v>45658</v>
      </c>
      <c r="M35" s="30">
        <v>46022</v>
      </c>
      <c r="N35" s="30"/>
    </row>
    <row r="36" spans="1:14" x14ac:dyDescent="0.25">
      <c r="A36" s="23">
        <v>890480184</v>
      </c>
      <c r="B36" s="24" t="s">
        <v>40</v>
      </c>
      <c r="C36" s="28">
        <v>2024130010042</v>
      </c>
      <c r="D36" s="28" t="s">
        <v>191</v>
      </c>
      <c r="E36" s="29">
        <f>+VLOOKUP(C36,Hoja1!$B:$C,2,FALSE)</f>
        <v>10839940139.91</v>
      </c>
      <c r="F36" s="28">
        <v>364</v>
      </c>
      <c r="G36" s="28" t="s">
        <v>187</v>
      </c>
      <c r="H36" s="28" t="s">
        <v>192</v>
      </c>
      <c r="I36" s="28" t="s">
        <v>193</v>
      </c>
      <c r="J36" s="28" t="s">
        <v>57</v>
      </c>
      <c r="K36" s="29" t="s">
        <v>190</v>
      </c>
      <c r="L36" s="30">
        <v>45658</v>
      </c>
      <c r="M36" s="30">
        <v>46022</v>
      </c>
      <c r="N36" s="30"/>
    </row>
    <row r="37" spans="1:14" x14ac:dyDescent="0.25">
      <c r="A37" s="23">
        <v>890480184</v>
      </c>
      <c r="B37" s="24" t="s">
        <v>40</v>
      </c>
      <c r="C37" s="28">
        <v>2024130010043</v>
      </c>
      <c r="D37" s="28" t="s">
        <v>194</v>
      </c>
      <c r="E37" s="29">
        <f>+VLOOKUP(C37,Hoja1!$B:$C,2,FALSE)</f>
        <v>2050000000</v>
      </c>
      <c r="F37" s="28">
        <v>364</v>
      </c>
      <c r="G37" s="28" t="s">
        <v>187</v>
      </c>
      <c r="H37" s="28" t="s">
        <v>195</v>
      </c>
      <c r="I37" s="28" t="s">
        <v>195</v>
      </c>
      <c r="J37" s="28" t="s">
        <v>189</v>
      </c>
      <c r="K37" s="29" t="s">
        <v>196</v>
      </c>
      <c r="L37" s="30">
        <v>45658</v>
      </c>
      <c r="M37" s="30">
        <v>46022</v>
      </c>
      <c r="N37" s="30"/>
    </row>
    <row r="38" spans="1:14" x14ac:dyDescent="0.25">
      <c r="A38" s="23">
        <v>890480184</v>
      </c>
      <c r="B38" s="24" t="s">
        <v>40</v>
      </c>
      <c r="C38" s="28">
        <v>2024130010044</v>
      </c>
      <c r="D38" s="28" t="s">
        <v>197</v>
      </c>
      <c r="E38" s="29">
        <f>+VLOOKUP(C38,Hoja1!$B:$C,2,FALSE)</f>
        <v>35092222549.800003</v>
      </c>
      <c r="F38" s="28">
        <v>364</v>
      </c>
      <c r="G38" s="28" t="s">
        <v>187</v>
      </c>
      <c r="H38" s="28" t="s">
        <v>198</v>
      </c>
      <c r="I38" s="28" t="s">
        <v>199</v>
      </c>
      <c r="J38" s="28" t="s">
        <v>57</v>
      </c>
      <c r="K38" s="29" t="s">
        <v>200</v>
      </c>
      <c r="L38" s="30">
        <v>45658</v>
      </c>
      <c r="M38" s="30">
        <v>46022</v>
      </c>
      <c r="N38" s="30"/>
    </row>
    <row r="39" spans="1:14" x14ac:dyDescent="0.25">
      <c r="A39" s="23">
        <v>890480184</v>
      </c>
      <c r="B39" s="24" t="s">
        <v>40</v>
      </c>
      <c r="C39" s="28">
        <v>2024130010045</v>
      </c>
      <c r="D39" s="28" t="s">
        <v>201</v>
      </c>
      <c r="E39" s="29">
        <f>+VLOOKUP(C39,Hoja1!$B:$C,2,FALSE)</f>
        <v>700000000</v>
      </c>
      <c r="F39" s="28">
        <v>364</v>
      </c>
      <c r="G39" s="28" t="s">
        <v>42</v>
      </c>
      <c r="H39" s="28" t="s">
        <v>202</v>
      </c>
      <c r="I39" s="28" t="s">
        <v>203</v>
      </c>
      <c r="J39" s="28" t="s">
        <v>57</v>
      </c>
      <c r="K39" s="29" t="s">
        <v>204</v>
      </c>
      <c r="L39" s="30">
        <v>45658</v>
      </c>
      <c r="M39" s="30">
        <v>46022</v>
      </c>
      <c r="N39" s="30"/>
    </row>
    <row r="40" spans="1:14" x14ac:dyDescent="0.25">
      <c r="A40" s="23">
        <v>890480184</v>
      </c>
      <c r="B40" s="24" t="s">
        <v>40</v>
      </c>
      <c r="C40" s="28">
        <v>2024130010046</v>
      </c>
      <c r="D40" s="28" t="s">
        <v>205</v>
      </c>
      <c r="E40" s="29">
        <f>+VLOOKUP(C40,Hoja1!$B:$C,2,FALSE)</f>
        <v>3880000000</v>
      </c>
      <c r="F40" s="28">
        <v>364</v>
      </c>
      <c r="G40" s="28" t="s">
        <v>42</v>
      </c>
      <c r="H40" s="28" t="s">
        <v>206</v>
      </c>
      <c r="I40" s="28" t="s">
        <v>207</v>
      </c>
      <c r="J40" s="28" t="s">
        <v>57</v>
      </c>
      <c r="K40" s="29" t="s">
        <v>204</v>
      </c>
      <c r="L40" s="30">
        <v>45658</v>
      </c>
      <c r="M40" s="30">
        <v>46022</v>
      </c>
      <c r="N40" s="30"/>
    </row>
    <row r="41" spans="1:14" x14ac:dyDescent="0.25">
      <c r="A41" s="23">
        <v>890480184</v>
      </c>
      <c r="B41" s="24" t="s">
        <v>40</v>
      </c>
      <c r="C41" s="28">
        <v>2024130010047</v>
      </c>
      <c r="D41" s="28" t="s">
        <v>208</v>
      </c>
      <c r="E41" s="29">
        <f>+VLOOKUP(C41,Hoja1!$B:$C,2,FALSE)</f>
        <v>480000000</v>
      </c>
      <c r="F41" s="28">
        <v>364</v>
      </c>
      <c r="G41" s="28" t="s">
        <v>42</v>
      </c>
      <c r="H41" s="28" t="s">
        <v>209</v>
      </c>
      <c r="I41" s="28" t="s">
        <v>210</v>
      </c>
      <c r="J41" s="28" t="s">
        <v>45</v>
      </c>
      <c r="K41" s="29" t="s">
        <v>211</v>
      </c>
      <c r="L41" s="30">
        <v>45658</v>
      </c>
      <c r="M41" s="30">
        <v>46022</v>
      </c>
      <c r="N41" s="30"/>
    </row>
    <row r="42" spans="1:14" x14ac:dyDescent="0.25">
      <c r="A42" s="23">
        <v>890480184</v>
      </c>
      <c r="B42" s="24" t="s">
        <v>40</v>
      </c>
      <c r="C42" s="28">
        <v>2024130010048</v>
      </c>
      <c r="D42" s="28" t="s">
        <v>212</v>
      </c>
      <c r="E42" s="29">
        <f>+VLOOKUP(C42,Hoja1!$B:$C,2,FALSE)</f>
        <v>2023369221</v>
      </c>
      <c r="F42" s="28">
        <v>364</v>
      </c>
      <c r="G42" s="28" t="s">
        <v>187</v>
      </c>
      <c r="H42" s="28" t="s">
        <v>213</v>
      </c>
      <c r="I42" s="28" t="s">
        <v>214</v>
      </c>
      <c r="J42" s="28" t="s">
        <v>57</v>
      </c>
      <c r="K42" s="29" t="s">
        <v>190</v>
      </c>
      <c r="L42" s="30">
        <v>45658</v>
      </c>
      <c r="M42" s="30">
        <v>46022</v>
      </c>
      <c r="N42" s="30"/>
    </row>
    <row r="43" spans="1:14" x14ac:dyDescent="0.25">
      <c r="A43" s="23">
        <v>890480184</v>
      </c>
      <c r="B43" s="24" t="s">
        <v>40</v>
      </c>
      <c r="C43" s="28">
        <v>2024130010049</v>
      </c>
      <c r="D43" s="28" t="s">
        <v>215</v>
      </c>
      <c r="E43" s="29">
        <f>+VLOOKUP(C43,Hoja1!$B:$C,2,FALSE)</f>
        <v>3978760776</v>
      </c>
      <c r="F43" s="28">
        <v>364</v>
      </c>
      <c r="G43" s="28" t="s">
        <v>216</v>
      </c>
      <c r="H43" s="28" t="s">
        <v>217</v>
      </c>
      <c r="I43" s="28" t="s">
        <v>218</v>
      </c>
      <c r="J43" s="28" t="s">
        <v>219</v>
      </c>
      <c r="K43" s="29" t="s">
        <v>220</v>
      </c>
      <c r="L43" s="30">
        <v>45658</v>
      </c>
      <c r="M43" s="30">
        <v>46022</v>
      </c>
      <c r="N43" s="30"/>
    </row>
    <row r="44" spans="1:14" x14ac:dyDescent="0.25">
      <c r="A44" s="23">
        <v>890480184</v>
      </c>
      <c r="B44" s="24" t="s">
        <v>40</v>
      </c>
      <c r="C44" s="28">
        <v>2024130010051</v>
      </c>
      <c r="D44" s="28" t="s">
        <v>221</v>
      </c>
      <c r="E44" s="29">
        <f>+VLOOKUP(C44,Hoja1!$B:$C,2,FALSE)</f>
        <v>9354000000</v>
      </c>
      <c r="F44" s="28">
        <v>364</v>
      </c>
      <c r="G44" s="28" t="s">
        <v>216</v>
      </c>
      <c r="H44" s="28" t="s">
        <v>222</v>
      </c>
      <c r="I44" s="28" t="s">
        <v>223</v>
      </c>
      <c r="J44" s="28" t="s">
        <v>224</v>
      </c>
      <c r="K44" s="29" t="s">
        <v>220</v>
      </c>
      <c r="L44" s="30">
        <v>45658</v>
      </c>
      <c r="M44" s="30">
        <v>46022</v>
      </c>
      <c r="N44" s="30"/>
    </row>
    <row r="45" spans="1:14" x14ac:dyDescent="0.25">
      <c r="A45" s="23">
        <v>890480184</v>
      </c>
      <c r="B45" s="24" t="s">
        <v>40</v>
      </c>
      <c r="C45" s="28">
        <v>2024130010052</v>
      </c>
      <c r="D45" s="28" t="s">
        <v>225</v>
      </c>
      <c r="E45" s="29">
        <f>+VLOOKUP(C45,Hoja1!$B:$C,2,FALSE)</f>
        <v>4986804178.1599998</v>
      </c>
      <c r="F45" s="28">
        <v>364</v>
      </c>
      <c r="G45" s="28" t="s">
        <v>216</v>
      </c>
      <c r="H45" s="28" t="s">
        <v>226</v>
      </c>
      <c r="I45" s="28" t="s">
        <v>227</v>
      </c>
      <c r="J45" s="28" t="s">
        <v>57</v>
      </c>
      <c r="K45" s="29" t="s">
        <v>228</v>
      </c>
      <c r="L45" s="30">
        <v>45658</v>
      </c>
      <c r="M45" s="30">
        <v>46022</v>
      </c>
      <c r="N45" s="30"/>
    </row>
    <row r="46" spans="1:14" x14ac:dyDescent="0.25">
      <c r="A46" s="23">
        <v>890480184</v>
      </c>
      <c r="B46" s="24" t="s">
        <v>40</v>
      </c>
      <c r="C46" s="28">
        <v>2024130010053</v>
      </c>
      <c r="D46" s="28" t="s">
        <v>229</v>
      </c>
      <c r="E46" s="29">
        <f>+VLOOKUP(C46,Hoja1!$B:$C,2,FALSE)</f>
        <v>200000000</v>
      </c>
      <c r="F46" s="28">
        <v>364</v>
      </c>
      <c r="G46" s="28" t="s">
        <v>216</v>
      </c>
      <c r="H46" s="28" t="s">
        <v>230</v>
      </c>
      <c r="I46" s="28" t="s">
        <v>231</v>
      </c>
      <c r="J46" s="28" t="s">
        <v>219</v>
      </c>
      <c r="K46" s="29" t="s">
        <v>220</v>
      </c>
      <c r="L46" s="30">
        <v>45658</v>
      </c>
      <c r="M46" s="30">
        <v>46022</v>
      </c>
      <c r="N46" s="30"/>
    </row>
    <row r="47" spans="1:14" x14ac:dyDescent="0.25">
      <c r="A47" s="23">
        <v>890480184</v>
      </c>
      <c r="B47" s="24" t="s">
        <v>40</v>
      </c>
      <c r="C47" s="28">
        <v>2024130010054</v>
      </c>
      <c r="D47" s="28" t="s">
        <v>232</v>
      </c>
      <c r="E47" s="29">
        <f>+VLOOKUP(C47,Hoja1!$B:$C,2,FALSE)</f>
        <v>2071132200</v>
      </c>
      <c r="F47" s="28">
        <v>364</v>
      </c>
      <c r="G47" s="28" t="s">
        <v>216</v>
      </c>
      <c r="H47" s="28" t="s">
        <v>233</v>
      </c>
      <c r="I47" s="28" t="s">
        <v>233</v>
      </c>
      <c r="J47" s="28" t="s">
        <v>219</v>
      </c>
      <c r="K47" s="29" t="s">
        <v>220</v>
      </c>
      <c r="L47" s="30">
        <v>45658</v>
      </c>
      <c r="M47" s="30">
        <v>46022</v>
      </c>
      <c r="N47" s="30"/>
    </row>
    <row r="48" spans="1:14" x14ac:dyDescent="0.25">
      <c r="A48" s="23">
        <v>890480184</v>
      </c>
      <c r="B48" s="24" t="s">
        <v>40</v>
      </c>
      <c r="C48" s="28">
        <v>2024130010055</v>
      </c>
      <c r="D48" s="28" t="s">
        <v>234</v>
      </c>
      <c r="E48" s="29">
        <f>+VLOOKUP(C48,Hoja1!$B:$C,2,FALSE)</f>
        <v>2984034871</v>
      </c>
      <c r="F48" s="28">
        <v>364</v>
      </c>
      <c r="G48" s="28" t="s">
        <v>216</v>
      </c>
      <c r="H48" s="28" t="s">
        <v>235</v>
      </c>
      <c r="I48" s="28" t="s">
        <v>236</v>
      </c>
      <c r="J48" s="28" t="s">
        <v>219</v>
      </c>
      <c r="K48" s="29" t="s">
        <v>237</v>
      </c>
      <c r="L48" s="30">
        <v>45658</v>
      </c>
      <c r="M48" s="30">
        <v>46022</v>
      </c>
      <c r="N48" s="30"/>
    </row>
    <row r="49" spans="1:14" x14ac:dyDescent="0.25">
      <c r="A49" s="23">
        <v>890480184</v>
      </c>
      <c r="B49" s="24" t="s">
        <v>40</v>
      </c>
      <c r="C49" s="28">
        <v>2024130010056</v>
      </c>
      <c r="D49" s="28" t="s">
        <v>238</v>
      </c>
      <c r="E49" s="29">
        <f>+VLOOKUP(C49,Hoja1!$B:$C,2,FALSE)</f>
        <v>24177162500</v>
      </c>
      <c r="F49" s="28">
        <v>364</v>
      </c>
      <c r="G49" s="28" t="s">
        <v>239</v>
      </c>
      <c r="H49" s="28" t="s">
        <v>240</v>
      </c>
      <c r="I49" s="28" t="s">
        <v>241</v>
      </c>
      <c r="J49" s="28" t="s">
        <v>184</v>
      </c>
      <c r="K49" s="29" t="s">
        <v>242</v>
      </c>
      <c r="L49" s="30">
        <v>45658</v>
      </c>
      <c r="M49" s="30">
        <v>46022</v>
      </c>
      <c r="N49" s="30"/>
    </row>
    <row r="50" spans="1:14" x14ac:dyDescent="0.25">
      <c r="A50" s="23">
        <v>890480184</v>
      </c>
      <c r="B50" s="24" t="s">
        <v>40</v>
      </c>
      <c r="C50" s="28">
        <v>2024130010057</v>
      </c>
      <c r="D50" s="28" t="s">
        <v>243</v>
      </c>
      <c r="E50" s="29">
        <f>+VLOOKUP(C50,Hoja1!$B:$C,2,FALSE)</f>
        <v>500000000</v>
      </c>
      <c r="F50" s="28">
        <v>364</v>
      </c>
      <c r="G50" s="28" t="s">
        <v>239</v>
      </c>
      <c r="H50" s="28" t="s">
        <v>244</v>
      </c>
      <c r="I50" s="28" t="s">
        <v>245</v>
      </c>
      <c r="J50" s="28" t="s">
        <v>219</v>
      </c>
      <c r="K50" s="29" t="s">
        <v>246</v>
      </c>
      <c r="L50" s="30">
        <v>45658</v>
      </c>
      <c r="M50" s="30">
        <v>46022</v>
      </c>
      <c r="N50" s="30"/>
    </row>
    <row r="51" spans="1:14" x14ac:dyDescent="0.25">
      <c r="A51" s="23">
        <v>890480184</v>
      </c>
      <c r="B51" s="24" t="s">
        <v>40</v>
      </c>
      <c r="C51" s="28">
        <v>2024130010058</v>
      </c>
      <c r="D51" s="28" t="s">
        <v>247</v>
      </c>
      <c r="E51" s="29">
        <f>+VLOOKUP(C51,Hoja1!$B:$C,2,FALSE)</f>
        <v>2872198702.1500001</v>
      </c>
      <c r="F51" s="28">
        <v>364</v>
      </c>
      <c r="G51" s="28" t="s">
        <v>239</v>
      </c>
      <c r="H51" s="28" t="s">
        <v>248</v>
      </c>
      <c r="I51" s="28" t="s">
        <v>249</v>
      </c>
      <c r="J51" s="28" t="s">
        <v>184</v>
      </c>
      <c r="K51" s="29" t="s">
        <v>250</v>
      </c>
      <c r="L51" s="30">
        <v>45658</v>
      </c>
      <c r="M51" s="30">
        <v>46022</v>
      </c>
      <c r="N51" s="30"/>
    </row>
    <row r="52" spans="1:14" x14ac:dyDescent="0.25">
      <c r="A52" s="23">
        <v>890480184</v>
      </c>
      <c r="B52" s="24" t="s">
        <v>40</v>
      </c>
      <c r="C52" s="28">
        <v>2024130010059</v>
      </c>
      <c r="D52" s="28" t="s">
        <v>251</v>
      </c>
      <c r="E52" s="29">
        <f>+VLOOKUP(C52,Hoja1!$B:$C,2,FALSE)</f>
        <v>427328467858.69</v>
      </c>
      <c r="F52" s="28">
        <v>364</v>
      </c>
      <c r="G52" s="28" t="s">
        <v>252</v>
      </c>
      <c r="H52" s="28" t="s">
        <v>253</v>
      </c>
      <c r="I52" s="28" t="s">
        <v>254</v>
      </c>
      <c r="J52" s="28" t="s">
        <v>219</v>
      </c>
      <c r="K52" s="29" t="s">
        <v>255</v>
      </c>
      <c r="L52" s="30">
        <v>45658</v>
      </c>
      <c r="M52" s="30">
        <v>46022</v>
      </c>
      <c r="N52" s="30"/>
    </row>
    <row r="53" spans="1:14" x14ac:dyDescent="0.25">
      <c r="A53" s="23">
        <v>890480184</v>
      </c>
      <c r="B53" s="24" t="s">
        <v>40</v>
      </c>
      <c r="C53" s="28">
        <v>2024130010060</v>
      </c>
      <c r="D53" s="28" t="s">
        <v>256</v>
      </c>
      <c r="E53" s="29">
        <f>+VLOOKUP(C53,Hoja1!$B:$C,2,FALSE)</f>
        <v>9582794682.7700005</v>
      </c>
      <c r="F53" s="28">
        <v>364</v>
      </c>
      <c r="G53" s="28" t="s">
        <v>252</v>
      </c>
      <c r="H53" s="28" t="s">
        <v>257</v>
      </c>
      <c r="I53" s="28" t="s">
        <v>257</v>
      </c>
      <c r="J53" s="28" t="s">
        <v>184</v>
      </c>
      <c r="K53" s="29" t="s">
        <v>250</v>
      </c>
      <c r="L53" s="30">
        <v>45658</v>
      </c>
      <c r="M53" s="30">
        <v>46022</v>
      </c>
      <c r="N53" s="30"/>
    </row>
    <row r="54" spans="1:14" x14ac:dyDescent="0.25">
      <c r="A54" s="23">
        <v>890480184</v>
      </c>
      <c r="B54" s="24" t="s">
        <v>40</v>
      </c>
      <c r="C54" s="28">
        <v>2024130010061</v>
      </c>
      <c r="D54" s="28" t="s">
        <v>258</v>
      </c>
      <c r="E54" s="29">
        <f>+VLOOKUP(C54,Hoja1!$B:$C,2,FALSE)</f>
        <v>500000000</v>
      </c>
      <c r="F54" s="28">
        <v>364</v>
      </c>
      <c r="G54" s="28" t="s">
        <v>252</v>
      </c>
      <c r="H54" s="28" t="s">
        <v>259</v>
      </c>
      <c r="I54" s="28" t="s">
        <v>260</v>
      </c>
      <c r="J54" s="28" t="s">
        <v>62</v>
      </c>
      <c r="K54" s="29" t="s">
        <v>261</v>
      </c>
      <c r="L54" s="30">
        <v>45658</v>
      </c>
      <c r="M54" s="30">
        <v>46022</v>
      </c>
      <c r="N54" s="30"/>
    </row>
    <row r="55" spans="1:14" x14ac:dyDescent="0.25">
      <c r="A55" s="23">
        <v>890480184</v>
      </c>
      <c r="B55" s="24" t="s">
        <v>40</v>
      </c>
      <c r="C55" s="28">
        <v>2024130010062</v>
      </c>
      <c r="D55" s="28" t="s">
        <v>262</v>
      </c>
      <c r="E55" s="29">
        <f>+VLOOKUP(C55,Hoja1!$B:$C,2,FALSE)</f>
        <v>2500000000</v>
      </c>
      <c r="F55" s="28">
        <v>364</v>
      </c>
      <c r="G55" s="28" t="s">
        <v>252</v>
      </c>
      <c r="H55" s="28" t="s">
        <v>263</v>
      </c>
      <c r="I55" s="28" t="s">
        <v>263</v>
      </c>
      <c r="J55" s="28" t="s">
        <v>57</v>
      </c>
      <c r="K55" s="29" t="s">
        <v>264</v>
      </c>
      <c r="L55" s="30">
        <v>45658</v>
      </c>
      <c r="M55" s="30">
        <v>46022</v>
      </c>
      <c r="N55" s="30"/>
    </row>
    <row r="56" spans="1:14" x14ac:dyDescent="0.25">
      <c r="A56" s="23">
        <v>890480184</v>
      </c>
      <c r="B56" s="24" t="s">
        <v>40</v>
      </c>
      <c r="C56" s="28">
        <v>2024130010063</v>
      </c>
      <c r="D56" s="28" t="s">
        <v>265</v>
      </c>
      <c r="E56" s="29">
        <f>+VLOOKUP(C56,Hoja1!$B:$C,2,FALSE)</f>
        <v>396697399.86000001</v>
      </c>
      <c r="F56" s="28">
        <v>364</v>
      </c>
      <c r="G56" s="28" t="s">
        <v>181</v>
      </c>
      <c r="H56" s="28" t="s">
        <v>266</v>
      </c>
      <c r="I56" s="28" t="s">
        <v>267</v>
      </c>
      <c r="J56" s="28" t="s">
        <v>184</v>
      </c>
      <c r="K56" s="29" t="s">
        <v>268</v>
      </c>
      <c r="L56" s="30">
        <v>45658</v>
      </c>
      <c r="M56" s="30">
        <v>46022</v>
      </c>
      <c r="N56" s="30"/>
    </row>
    <row r="57" spans="1:14" x14ac:dyDescent="0.25">
      <c r="A57" s="23">
        <v>890480184</v>
      </c>
      <c r="B57" s="24" t="s">
        <v>40</v>
      </c>
      <c r="C57" s="28">
        <v>2024130010064</v>
      </c>
      <c r="D57" s="28" t="s">
        <v>269</v>
      </c>
      <c r="E57" s="29">
        <f>+VLOOKUP(C57,Hoja1!$B:$C,2,FALSE)</f>
        <v>920000000</v>
      </c>
      <c r="F57" s="28">
        <v>364</v>
      </c>
      <c r="G57" s="28" t="s">
        <v>42</v>
      </c>
      <c r="H57" s="28" t="s">
        <v>270</v>
      </c>
      <c r="I57" s="28" t="s">
        <v>271</v>
      </c>
      <c r="J57" s="28" t="s">
        <v>272</v>
      </c>
      <c r="K57" s="29" t="s">
        <v>273</v>
      </c>
      <c r="L57" s="30">
        <v>45658</v>
      </c>
      <c r="M57" s="30">
        <v>46022</v>
      </c>
      <c r="N57" s="30"/>
    </row>
    <row r="58" spans="1:14" x14ac:dyDescent="0.25">
      <c r="A58" s="23">
        <v>890480184</v>
      </c>
      <c r="B58" s="24" t="s">
        <v>40</v>
      </c>
      <c r="C58" s="28">
        <v>2024130010065</v>
      </c>
      <c r="D58" s="28" t="s">
        <v>274</v>
      </c>
      <c r="E58" s="29">
        <f>+VLOOKUP(C58,Hoja1!$B:$C,2,FALSE)</f>
        <v>1400000000</v>
      </c>
      <c r="F58" s="28">
        <v>364</v>
      </c>
      <c r="G58" s="28" t="s">
        <v>187</v>
      </c>
      <c r="H58" s="28" t="s">
        <v>275</v>
      </c>
      <c r="I58" s="28" t="s">
        <v>275</v>
      </c>
      <c r="J58" s="28" t="s">
        <v>45</v>
      </c>
      <c r="K58" s="29" t="s">
        <v>276</v>
      </c>
      <c r="L58" s="30">
        <v>45658</v>
      </c>
      <c r="M58" s="30">
        <v>46022</v>
      </c>
      <c r="N58" s="30"/>
    </row>
    <row r="59" spans="1:14" x14ac:dyDescent="0.25">
      <c r="A59" s="23">
        <v>890480184</v>
      </c>
      <c r="B59" s="24" t="s">
        <v>40</v>
      </c>
      <c r="C59" s="28">
        <v>2024130010066</v>
      </c>
      <c r="D59" s="28" t="s">
        <v>277</v>
      </c>
      <c r="E59" s="29">
        <f>+VLOOKUP(C59,Hoja1!$B:$C,2,FALSE)</f>
        <v>791440847</v>
      </c>
      <c r="F59" s="28">
        <v>364</v>
      </c>
      <c r="G59" s="28" t="s">
        <v>181</v>
      </c>
      <c r="H59" s="28" t="s">
        <v>278</v>
      </c>
      <c r="I59" s="28" t="s">
        <v>279</v>
      </c>
      <c r="J59" s="28" t="s">
        <v>184</v>
      </c>
      <c r="K59" s="29" t="s">
        <v>280</v>
      </c>
      <c r="L59" s="30">
        <v>45658</v>
      </c>
      <c r="M59" s="30">
        <v>46022</v>
      </c>
      <c r="N59" s="30"/>
    </row>
    <row r="60" spans="1:14" x14ac:dyDescent="0.25">
      <c r="A60" s="23">
        <v>890480184</v>
      </c>
      <c r="B60" s="24" t="s">
        <v>40</v>
      </c>
      <c r="C60" s="28">
        <v>2024130010067</v>
      </c>
      <c r="D60" s="28" t="s">
        <v>281</v>
      </c>
      <c r="E60" s="29">
        <f>+VLOOKUP(C60,Hoja1!$B:$C,2,FALSE)</f>
        <v>400000000</v>
      </c>
      <c r="F60" s="28">
        <v>364</v>
      </c>
      <c r="G60" s="28" t="s">
        <v>187</v>
      </c>
      <c r="H60" s="28" t="s">
        <v>282</v>
      </c>
      <c r="I60" s="28" t="s">
        <v>283</v>
      </c>
      <c r="J60" s="28" t="s">
        <v>57</v>
      </c>
      <c r="K60" s="29" t="s">
        <v>284</v>
      </c>
      <c r="L60" s="30">
        <v>45658</v>
      </c>
      <c r="M60" s="30">
        <v>46022</v>
      </c>
      <c r="N60" s="30"/>
    </row>
    <row r="61" spans="1:14" x14ac:dyDescent="0.25">
      <c r="A61" s="23">
        <v>890480184</v>
      </c>
      <c r="B61" s="24" t="s">
        <v>40</v>
      </c>
      <c r="C61" s="28">
        <v>2024130010068</v>
      </c>
      <c r="D61" s="28" t="s">
        <v>285</v>
      </c>
      <c r="E61" s="29">
        <f>+VLOOKUP(C61,Hoja1!$B:$C,2,FALSE)</f>
        <v>4087034367.1900001</v>
      </c>
      <c r="F61" s="28">
        <v>364</v>
      </c>
      <c r="G61" s="28" t="s">
        <v>181</v>
      </c>
      <c r="H61" s="28" t="s">
        <v>286</v>
      </c>
      <c r="I61" s="28" t="s">
        <v>287</v>
      </c>
      <c r="J61" s="28" t="s">
        <v>184</v>
      </c>
      <c r="K61" s="29" t="s">
        <v>288</v>
      </c>
      <c r="L61" s="30">
        <v>45658</v>
      </c>
      <c r="M61" s="30">
        <v>46022</v>
      </c>
      <c r="N61" s="30"/>
    </row>
    <row r="62" spans="1:14" x14ac:dyDescent="0.25">
      <c r="A62" s="23">
        <v>890480184</v>
      </c>
      <c r="B62" s="24" t="s">
        <v>40</v>
      </c>
      <c r="C62" s="28">
        <v>2024130010070</v>
      </c>
      <c r="D62" s="28" t="s">
        <v>289</v>
      </c>
      <c r="E62" s="29">
        <f>+VLOOKUP(C62,Hoja1!$B:$C,2,FALSE)</f>
        <v>336000000</v>
      </c>
      <c r="F62" s="28">
        <v>364</v>
      </c>
      <c r="G62" s="28" t="s">
        <v>54</v>
      </c>
      <c r="H62" s="28" t="s">
        <v>290</v>
      </c>
      <c r="I62" s="28" t="s">
        <v>291</v>
      </c>
      <c r="J62" s="28" t="s">
        <v>57</v>
      </c>
      <c r="K62" s="29" t="s">
        <v>288</v>
      </c>
      <c r="L62" s="30">
        <v>45658</v>
      </c>
      <c r="M62" s="30">
        <v>46022</v>
      </c>
      <c r="N62" s="30"/>
    </row>
    <row r="63" spans="1:14" x14ac:dyDescent="0.25">
      <c r="A63" s="23">
        <v>890480184</v>
      </c>
      <c r="B63" s="24" t="s">
        <v>40</v>
      </c>
      <c r="C63" s="28">
        <v>2024130010071</v>
      </c>
      <c r="D63" s="28" t="s">
        <v>292</v>
      </c>
      <c r="E63" s="29">
        <f>+VLOOKUP(C63,Hoja1!$B:$C,2,FALSE)</f>
        <v>1400090000</v>
      </c>
      <c r="F63" s="28">
        <v>364</v>
      </c>
      <c r="G63" s="28" t="s">
        <v>181</v>
      </c>
      <c r="H63" s="28" t="s">
        <v>293</v>
      </c>
      <c r="I63" s="28" t="s">
        <v>294</v>
      </c>
      <c r="J63" s="28" t="s">
        <v>184</v>
      </c>
      <c r="K63" s="29" t="s">
        <v>295</v>
      </c>
      <c r="L63" s="30">
        <v>45658</v>
      </c>
      <c r="M63" s="30">
        <v>46022</v>
      </c>
      <c r="N63" s="30"/>
    </row>
    <row r="64" spans="1:14" x14ac:dyDescent="0.25">
      <c r="A64" s="23">
        <v>890480184</v>
      </c>
      <c r="B64" s="24" t="s">
        <v>40</v>
      </c>
      <c r="C64" s="28">
        <v>2024130010072</v>
      </c>
      <c r="D64" s="28" t="s">
        <v>296</v>
      </c>
      <c r="E64" s="29">
        <f>+VLOOKUP(C64,Hoja1!$B:$C,2,FALSE)</f>
        <v>2720000000</v>
      </c>
      <c r="F64" s="28">
        <v>364</v>
      </c>
      <c r="G64" s="28" t="s">
        <v>42</v>
      </c>
      <c r="H64" s="28" t="s">
        <v>297</v>
      </c>
      <c r="I64" s="28" t="s">
        <v>298</v>
      </c>
      <c r="J64" s="28" t="s">
        <v>272</v>
      </c>
      <c r="K64" s="29" t="s">
        <v>299</v>
      </c>
      <c r="L64" s="30">
        <v>45658</v>
      </c>
      <c r="M64" s="30">
        <v>46022</v>
      </c>
      <c r="N64" s="30"/>
    </row>
    <row r="65" spans="1:14" x14ac:dyDescent="0.25">
      <c r="A65" s="23">
        <v>890480184</v>
      </c>
      <c r="B65" s="24" t="s">
        <v>40</v>
      </c>
      <c r="C65" s="28">
        <v>2024130010073</v>
      </c>
      <c r="D65" s="28" t="s">
        <v>300</v>
      </c>
      <c r="E65" s="29">
        <f>+VLOOKUP(C65,Hoja1!$B:$C,2,FALSE)</f>
        <v>1300000000</v>
      </c>
      <c r="F65" s="28">
        <v>364</v>
      </c>
      <c r="G65" s="28" t="s">
        <v>141</v>
      </c>
      <c r="H65" s="28" t="s">
        <v>301</v>
      </c>
      <c r="I65" s="28" t="s">
        <v>301</v>
      </c>
      <c r="J65" s="28" t="s">
        <v>51</v>
      </c>
      <c r="K65" s="29" t="s">
        <v>302</v>
      </c>
      <c r="L65" s="30">
        <v>45658</v>
      </c>
      <c r="M65" s="30">
        <v>46022</v>
      </c>
      <c r="N65" s="30"/>
    </row>
    <row r="66" spans="1:14" x14ac:dyDescent="0.25">
      <c r="A66" s="23">
        <v>890480184</v>
      </c>
      <c r="B66" s="24" t="s">
        <v>40</v>
      </c>
      <c r="C66" s="28">
        <v>2024130010074</v>
      </c>
      <c r="D66" s="28" t="s">
        <v>303</v>
      </c>
      <c r="E66" s="29">
        <f>+VLOOKUP(C66,Hoja1!$B:$C,2,FALSE)</f>
        <v>315770978</v>
      </c>
      <c r="F66" s="28">
        <v>364</v>
      </c>
      <c r="G66" s="28" t="s">
        <v>181</v>
      </c>
      <c r="H66" s="28" t="s">
        <v>304</v>
      </c>
      <c r="I66" s="28" t="s">
        <v>305</v>
      </c>
      <c r="J66" s="28" t="s">
        <v>184</v>
      </c>
      <c r="K66" s="29" t="s">
        <v>306</v>
      </c>
      <c r="L66" s="30">
        <v>45658</v>
      </c>
      <c r="M66" s="30">
        <v>46022</v>
      </c>
      <c r="N66" s="30"/>
    </row>
    <row r="67" spans="1:14" x14ac:dyDescent="0.25">
      <c r="A67" s="23">
        <v>890480184</v>
      </c>
      <c r="B67" s="24" t="s">
        <v>40</v>
      </c>
      <c r="C67" s="28">
        <v>2024130010075</v>
      </c>
      <c r="D67" s="28" t="s">
        <v>307</v>
      </c>
      <c r="E67" s="29">
        <f>+VLOOKUP(C67,Hoja1!$B:$C,2,FALSE)</f>
        <v>700000000</v>
      </c>
      <c r="F67" s="28">
        <v>364</v>
      </c>
      <c r="G67" s="28" t="s">
        <v>141</v>
      </c>
      <c r="H67" s="28" t="s">
        <v>308</v>
      </c>
      <c r="I67" s="28" t="s">
        <v>309</v>
      </c>
      <c r="J67" s="28" t="s">
        <v>51</v>
      </c>
      <c r="K67" s="29" t="s">
        <v>310</v>
      </c>
      <c r="L67" s="30">
        <v>45658</v>
      </c>
      <c r="M67" s="30">
        <v>46022</v>
      </c>
      <c r="N67" s="30"/>
    </row>
    <row r="68" spans="1:14" x14ac:dyDescent="0.25">
      <c r="A68" s="23">
        <v>890480184</v>
      </c>
      <c r="B68" s="24" t="s">
        <v>40</v>
      </c>
      <c r="C68" s="28">
        <v>2024130010077</v>
      </c>
      <c r="D68" s="28" t="s">
        <v>311</v>
      </c>
      <c r="E68" s="29">
        <f>+VLOOKUP(C68,Hoja1!$B:$C,2,FALSE)</f>
        <v>3000985378</v>
      </c>
      <c r="F68" s="28">
        <v>364</v>
      </c>
      <c r="G68" s="28" t="s">
        <v>181</v>
      </c>
      <c r="H68" s="28" t="s">
        <v>312</v>
      </c>
      <c r="I68" s="28" t="s">
        <v>313</v>
      </c>
      <c r="J68" s="28" t="s">
        <v>184</v>
      </c>
      <c r="K68" s="29" t="s">
        <v>306</v>
      </c>
      <c r="L68" s="30">
        <v>45658</v>
      </c>
      <c r="M68" s="30">
        <v>46022</v>
      </c>
      <c r="N68" s="30"/>
    </row>
    <row r="69" spans="1:14" x14ac:dyDescent="0.25">
      <c r="A69" s="23">
        <v>890480184</v>
      </c>
      <c r="B69" s="24" t="s">
        <v>40</v>
      </c>
      <c r="C69" s="28">
        <v>2024130010078</v>
      </c>
      <c r="D69" s="28" t="s">
        <v>314</v>
      </c>
      <c r="E69" s="29">
        <f>+VLOOKUP(C69,Hoja1!$B:$C,2,FALSE)</f>
        <v>1300000000</v>
      </c>
      <c r="F69" s="28">
        <v>364</v>
      </c>
      <c r="G69" s="28" t="s">
        <v>141</v>
      </c>
      <c r="H69" s="28" t="s">
        <v>315</v>
      </c>
      <c r="I69" s="28" t="s">
        <v>316</v>
      </c>
      <c r="J69" s="28" t="s">
        <v>51</v>
      </c>
      <c r="K69" s="29" t="s">
        <v>317</v>
      </c>
      <c r="L69" s="30">
        <v>45658</v>
      </c>
      <c r="M69" s="30">
        <v>46022</v>
      </c>
      <c r="N69" s="30"/>
    </row>
    <row r="70" spans="1:14" x14ac:dyDescent="0.25">
      <c r="A70" s="23">
        <v>890480184</v>
      </c>
      <c r="B70" s="24" t="s">
        <v>40</v>
      </c>
      <c r="C70" s="28">
        <v>2024130010079</v>
      </c>
      <c r="D70" s="28" t="s">
        <v>318</v>
      </c>
      <c r="E70" s="29">
        <f>+VLOOKUP(C70,Hoja1!$B:$C,2,FALSE)</f>
        <v>1638999999</v>
      </c>
      <c r="F70" s="28">
        <v>364</v>
      </c>
      <c r="G70" s="28" t="s">
        <v>181</v>
      </c>
      <c r="H70" s="28" t="s">
        <v>319</v>
      </c>
      <c r="I70" s="28" t="s">
        <v>320</v>
      </c>
      <c r="J70" s="28" t="s">
        <v>184</v>
      </c>
      <c r="K70" s="29" t="s">
        <v>321</v>
      </c>
      <c r="L70" s="30">
        <v>45658</v>
      </c>
      <c r="M70" s="30">
        <v>46022</v>
      </c>
      <c r="N70" s="30"/>
    </row>
    <row r="71" spans="1:14" x14ac:dyDescent="0.25">
      <c r="A71" s="23">
        <v>890480184</v>
      </c>
      <c r="B71" s="24" t="s">
        <v>40</v>
      </c>
      <c r="C71" s="28">
        <v>2024130010080</v>
      </c>
      <c r="D71" s="28" t="s">
        <v>322</v>
      </c>
      <c r="E71" s="29">
        <f>+VLOOKUP(C71,Hoja1!$B:$C,2,FALSE)</f>
        <v>1937856733.01</v>
      </c>
      <c r="F71" s="28">
        <v>364</v>
      </c>
      <c r="G71" s="28" t="s">
        <v>187</v>
      </c>
      <c r="H71" s="28" t="s">
        <v>323</v>
      </c>
      <c r="I71" s="28" t="s">
        <v>323</v>
      </c>
      <c r="J71" s="28" t="s">
        <v>57</v>
      </c>
      <c r="K71" s="29" t="s">
        <v>324</v>
      </c>
      <c r="L71" s="30">
        <v>45658</v>
      </c>
      <c r="M71" s="30">
        <v>46022</v>
      </c>
      <c r="N71" s="30"/>
    </row>
    <row r="72" spans="1:14" x14ac:dyDescent="0.25">
      <c r="A72" s="23">
        <v>890480184</v>
      </c>
      <c r="B72" s="24" t="s">
        <v>40</v>
      </c>
      <c r="C72" s="28">
        <v>2024130010082</v>
      </c>
      <c r="D72" s="28" t="s">
        <v>325</v>
      </c>
      <c r="E72" s="29">
        <f>+VLOOKUP(C72,Hoja1!$B:$C,2,FALSE)</f>
        <v>12310485749.790001</v>
      </c>
      <c r="F72" s="28">
        <v>364</v>
      </c>
      <c r="G72" s="28" t="s">
        <v>181</v>
      </c>
      <c r="H72" s="28" t="s">
        <v>326</v>
      </c>
      <c r="I72" s="28" t="s">
        <v>327</v>
      </c>
      <c r="J72" s="28" t="s">
        <v>184</v>
      </c>
      <c r="K72" s="29" t="s">
        <v>328</v>
      </c>
      <c r="L72" s="30">
        <v>45658</v>
      </c>
      <c r="M72" s="30">
        <v>46022</v>
      </c>
      <c r="N72" s="30"/>
    </row>
    <row r="73" spans="1:14" x14ac:dyDescent="0.25">
      <c r="A73" s="23">
        <v>890480184</v>
      </c>
      <c r="B73" s="24" t="s">
        <v>40</v>
      </c>
      <c r="C73" s="28">
        <v>2024130010085</v>
      </c>
      <c r="D73" s="28" t="s">
        <v>329</v>
      </c>
      <c r="E73" s="29">
        <f>+VLOOKUP(C73,Hoja1!$B:$C,2,FALSE)</f>
        <v>4000000000</v>
      </c>
      <c r="F73" s="28">
        <v>364</v>
      </c>
      <c r="G73" s="28" t="s">
        <v>54</v>
      </c>
      <c r="H73" s="28" t="s">
        <v>330</v>
      </c>
      <c r="I73" s="28" t="s">
        <v>331</v>
      </c>
      <c r="J73" s="28" t="s">
        <v>57</v>
      </c>
      <c r="K73" s="29" t="s">
        <v>332</v>
      </c>
      <c r="L73" s="30">
        <v>45658</v>
      </c>
      <c r="M73" s="30">
        <v>46022</v>
      </c>
      <c r="N73" s="30"/>
    </row>
    <row r="74" spans="1:14" x14ac:dyDescent="0.25">
      <c r="A74" s="23">
        <v>890480184</v>
      </c>
      <c r="B74" s="24" t="s">
        <v>40</v>
      </c>
      <c r="C74" s="28">
        <v>2024130010086</v>
      </c>
      <c r="D74" s="28" t="s">
        <v>333</v>
      </c>
      <c r="E74" s="29">
        <f>+VLOOKUP(C74,Hoja1!$B:$C,2,FALSE)</f>
        <v>740505503</v>
      </c>
      <c r="F74" s="28">
        <v>364</v>
      </c>
      <c r="G74" s="28" t="s">
        <v>91</v>
      </c>
      <c r="H74" s="28" t="s">
        <v>334</v>
      </c>
      <c r="I74" s="28" t="s">
        <v>335</v>
      </c>
      <c r="J74" s="28" t="s">
        <v>94</v>
      </c>
      <c r="K74" s="29" t="s">
        <v>336</v>
      </c>
      <c r="L74" s="30">
        <v>45658</v>
      </c>
      <c r="M74" s="30">
        <v>46022</v>
      </c>
      <c r="N74" s="30"/>
    </row>
    <row r="75" spans="1:14" x14ac:dyDescent="0.25">
      <c r="A75" s="23">
        <v>890480184</v>
      </c>
      <c r="B75" s="24" t="s">
        <v>40</v>
      </c>
      <c r="C75" s="28">
        <v>2024130010087</v>
      </c>
      <c r="D75" s="28" t="s">
        <v>337</v>
      </c>
      <c r="E75" s="29">
        <f>+VLOOKUP(C75,Hoja1!$B:$C,2,FALSE)</f>
        <v>300000000</v>
      </c>
      <c r="F75" s="28">
        <v>364</v>
      </c>
      <c r="G75" s="28" t="s">
        <v>54</v>
      </c>
      <c r="H75" s="28" t="s">
        <v>338</v>
      </c>
      <c r="I75" s="28" t="s">
        <v>339</v>
      </c>
      <c r="J75" s="28" t="s">
        <v>94</v>
      </c>
      <c r="K75" s="29" t="s">
        <v>340</v>
      </c>
      <c r="L75" s="30">
        <v>45658</v>
      </c>
      <c r="M75" s="30">
        <v>46022</v>
      </c>
      <c r="N75" s="30"/>
    </row>
    <row r="76" spans="1:14" x14ac:dyDescent="0.25">
      <c r="A76" s="23">
        <v>890480184</v>
      </c>
      <c r="B76" s="24" t="s">
        <v>40</v>
      </c>
      <c r="C76" s="28">
        <v>2024130010088</v>
      </c>
      <c r="D76" s="28" t="s">
        <v>341</v>
      </c>
      <c r="E76" s="29">
        <f>+VLOOKUP(C76,Hoja1!$B:$C,2,FALSE)</f>
        <v>1050000000</v>
      </c>
      <c r="F76" s="28">
        <v>364</v>
      </c>
      <c r="G76" s="28" t="s">
        <v>252</v>
      </c>
      <c r="H76" s="28" t="s">
        <v>342</v>
      </c>
      <c r="I76" s="28" t="s">
        <v>342</v>
      </c>
      <c r="J76" s="28" t="s">
        <v>219</v>
      </c>
      <c r="K76" s="29" t="s">
        <v>343</v>
      </c>
      <c r="L76" s="30">
        <v>45658</v>
      </c>
      <c r="M76" s="30">
        <v>46022</v>
      </c>
      <c r="N76" s="30"/>
    </row>
    <row r="77" spans="1:14" x14ac:dyDescent="0.25">
      <c r="A77" s="23">
        <v>890480184</v>
      </c>
      <c r="B77" s="24" t="s">
        <v>40</v>
      </c>
      <c r="C77" s="28">
        <v>2024130010089</v>
      </c>
      <c r="D77" s="28" t="s">
        <v>344</v>
      </c>
      <c r="E77" s="29">
        <f>+VLOOKUP(C77,Hoja1!$B:$C,2,FALSE)</f>
        <v>4300000000</v>
      </c>
      <c r="F77" s="28">
        <v>364</v>
      </c>
      <c r="G77" s="28" t="s">
        <v>141</v>
      </c>
      <c r="H77" s="28" t="s">
        <v>345</v>
      </c>
      <c r="I77" s="28" t="s">
        <v>346</v>
      </c>
      <c r="J77" s="28" t="s">
        <v>51</v>
      </c>
      <c r="K77" s="29" t="s">
        <v>347</v>
      </c>
      <c r="L77" s="30">
        <v>45658</v>
      </c>
      <c r="M77" s="30">
        <v>46022</v>
      </c>
      <c r="N77" s="30"/>
    </row>
    <row r="78" spans="1:14" x14ac:dyDescent="0.25">
      <c r="A78" s="23">
        <v>890480184</v>
      </c>
      <c r="B78" s="24" t="s">
        <v>40</v>
      </c>
      <c r="C78" s="28">
        <v>2024130010090</v>
      </c>
      <c r="D78" s="28" t="s">
        <v>348</v>
      </c>
      <c r="E78" s="29">
        <f>+VLOOKUP(C78,Hoja1!$B:$C,2,FALSE)</f>
        <v>200000001</v>
      </c>
      <c r="F78" s="28">
        <v>183</v>
      </c>
      <c r="G78" s="28" t="s">
        <v>349</v>
      </c>
      <c r="H78" s="28" t="s">
        <v>350</v>
      </c>
      <c r="I78" s="28" t="s">
        <v>351</v>
      </c>
      <c r="J78" s="28" t="s">
        <v>352</v>
      </c>
      <c r="K78" s="29" t="s">
        <v>353</v>
      </c>
      <c r="L78" s="30">
        <v>45658</v>
      </c>
      <c r="M78" s="30">
        <v>46022</v>
      </c>
      <c r="N78" s="30"/>
    </row>
    <row r="79" spans="1:14" x14ac:dyDescent="0.25">
      <c r="A79" s="23">
        <v>890480184</v>
      </c>
      <c r="B79" s="24" t="s">
        <v>40</v>
      </c>
      <c r="C79" s="28">
        <v>2024130010091</v>
      </c>
      <c r="D79" s="28" t="s">
        <v>354</v>
      </c>
      <c r="E79" s="29">
        <f>+VLOOKUP(C79,Hoja1!$B:$C,2,FALSE)</f>
        <v>646706312</v>
      </c>
      <c r="F79" s="28">
        <v>364</v>
      </c>
      <c r="G79" s="28" t="s">
        <v>91</v>
      </c>
      <c r="H79" s="28" t="s">
        <v>355</v>
      </c>
      <c r="I79" s="28" t="s">
        <v>356</v>
      </c>
      <c r="J79" s="28" t="s">
        <v>94</v>
      </c>
      <c r="K79" s="29" t="s">
        <v>336</v>
      </c>
      <c r="L79" s="30">
        <v>45658</v>
      </c>
      <c r="M79" s="30">
        <v>46022</v>
      </c>
      <c r="N79" s="30"/>
    </row>
    <row r="80" spans="1:14" x14ac:dyDescent="0.25">
      <c r="A80" s="23">
        <v>890480184</v>
      </c>
      <c r="B80" s="24" t="s">
        <v>40</v>
      </c>
      <c r="C80" s="28">
        <v>2024130010092</v>
      </c>
      <c r="D80" s="28" t="s">
        <v>357</v>
      </c>
      <c r="E80" s="29">
        <f>+VLOOKUP(C80,Hoja1!$B:$C,2,FALSE)</f>
        <v>668178483</v>
      </c>
      <c r="F80" s="28">
        <v>364</v>
      </c>
      <c r="G80" s="28" t="s">
        <v>91</v>
      </c>
      <c r="H80" s="28" t="s">
        <v>358</v>
      </c>
      <c r="I80" s="28" t="s">
        <v>359</v>
      </c>
      <c r="J80" s="28" t="s">
        <v>94</v>
      </c>
      <c r="K80" s="29" t="s">
        <v>336</v>
      </c>
      <c r="L80" s="30">
        <v>45658</v>
      </c>
      <c r="M80" s="30">
        <v>46022</v>
      </c>
      <c r="N80" s="30"/>
    </row>
    <row r="81" spans="1:14" x14ac:dyDescent="0.25">
      <c r="A81" s="23">
        <v>890480184</v>
      </c>
      <c r="B81" s="24" t="s">
        <v>40</v>
      </c>
      <c r="C81" s="28">
        <v>2024130010093</v>
      </c>
      <c r="D81" s="28" t="s">
        <v>360</v>
      </c>
      <c r="E81" s="29">
        <f>+VLOOKUP(C81,Hoja1!$B:$C,2,FALSE)</f>
        <v>1766804003.5599999</v>
      </c>
      <c r="F81" s="28">
        <v>364</v>
      </c>
      <c r="G81" s="28" t="s">
        <v>181</v>
      </c>
      <c r="H81" s="28" t="s">
        <v>361</v>
      </c>
      <c r="I81" s="28" t="s">
        <v>362</v>
      </c>
      <c r="J81" s="28" t="s">
        <v>184</v>
      </c>
      <c r="K81" s="29" t="s">
        <v>363</v>
      </c>
      <c r="L81" s="30">
        <v>45658</v>
      </c>
      <c r="M81" s="30">
        <v>46022</v>
      </c>
      <c r="N81" s="30"/>
    </row>
    <row r="82" spans="1:14" x14ac:dyDescent="0.25">
      <c r="A82" s="23">
        <v>890480184</v>
      </c>
      <c r="B82" s="24" t="s">
        <v>40</v>
      </c>
      <c r="C82" s="28">
        <v>2024130010094</v>
      </c>
      <c r="D82" s="28" t="s">
        <v>364</v>
      </c>
      <c r="E82" s="29">
        <f>+VLOOKUP(C82,Hoja1!$B:$C,2,FALSE)</f>
        <v>1095109556</v>
      </c>
      <c r="F82" s="28">
        <v>364</v>
      </c>
      <c r="G82" s="28" t="s">
        <v>91</v>
      </c>
      <c r="H82" s="28" t="s">
        <v>365</v>
      </c>
      <c r="I82" s="28" t="s">
        <v>366</v>
      </c>
      <c r="J82" s="28" t="s">
        <v>94</v>
      </c>
      <c r="K82" s="29" t="s">
        <v>336</v>
      </c>
      <c r="L82" s="30">
        <v>45658</v>
      </c>
      <c r="M82" s="30">
        <v>46022</v>
      </c>
      <c r="N82" s="30"/>
    </row>
    <row r="83" spans="1:14" x14ac:dyDescent="0.25">
      <c r="A83" s="23">
        <v>890480184</v>
      </c>
      <c r="B83" s="24" t="s">
        <v>40</v>
      </c>
      <c r="C83" s="28">
        <v>2024130010095</v>
      </c>
      <c r="D83" s="28" t="s">
        <v>367</v>
      </c>
      <c r="E83" s="29">
        <f>+VLOOKUP(C83,Hoja1!$B:$C,2,FALSE)</f>
        <v>4444426566.7600002</v>
      </c>
      <c r="F83" s="28">
        <v>364</v>
      </c>
      <c r="G83" s="28" t="s">
        <v>91</v>
      </c>
      <c r="H83" s="28" t="s">
        <v>368</v>
      </c>
      <c r="I83" s="28" t="s">
        <v>369</v>
      </c>
      <c r="J83" s="28" t="s">
        <v>94</v>
      </c>
      <c r="K83" s="29" t="s">
        <v>336</v>
      </c>
      <c r="L83" s="30">
        <v>45658</v>
      </c>
      <c r="M83" s="30">
        <v>46022</v>
      </c>
      <c r="N83" s="30"/>
    </row>
    <row r="84" spans="1:14" x14ac:dyDescent="0.25">
      <c r="A84" s="23">
        <v>890480184</v>
      </c>
      <c r="B84" s="24" t="s">
        <v>40</v>
      </c>
      <c r="C84" s="28">
        <v>2024130010096</v>
      </c>
      <c r="D84" s="28" t="s">
        <v>370</v>
      </c>
      <c r="E84" s="29">
        <f>+VLOOKUP(C84,Hoja1!$B:$C,2,FALSE)</f>
        <v>300000000</v>
      </c>
      <c r="F84" s="28">
        <v>364</v>
      </c>
      <c r="G84" s="28" t="s">
        <v>187</v>
      </c>
      <c r="H84" s="28" t="s">
        <v>371</v>
      </c>
      <c r="I84" s="28" t="s">
        <v>372</v>
      </c>
      <c r="J84" s="28" t="s">
        <v>57</v>
      </c>
      <c r="K84" s="29" t="s">
        <v>373</v>
      </c>
      <c r="L84" s="30">
        <v>45658</v>
      </c>
      <c r="M84" s="30">
        <v>46022</v>
      </c>
      <c r="N84" s="30"/>
    </row>
    <row r="85" spans="1:14" x14ac:dyDescent="0.25">
      <c r="A85" s="23">
        <v>890480184</v>
      </c>
      <c r="B85" s="24" t="s">
        <v>40</v>
      </c>
      <c r="C85" s="28">
        <v>2024130010097</v>
      </c>
      <c r="D85" s="28" t="s">
        <v>374</v>
      </c>
      <c r="E85" s="29">
        <f>+VLOOKUP(C85,Hoja1!$B:$C,2,FALSE)</f>
        <v>1500000000</v>
      </c>
      <c r="F85" s="28">
        <v>364</v>
      </c>
      <c r="G85" s="28" t="s">
        <v>181</v>
      </c>
      <c r="H85" s="28" t="s">
        <v>375</v>
      </c>
      <c r="I85" s="28" t="s">
        <v>376</v>
      </c>
      <c r="J85" s="28" t="s">
        <v>184</v>
      </c>
      <c r="K85" s="29" t="s">
        <v>280</v>
      </c>
      <c r="L85" s="30">
        <v>45658</v>
      </c>
      <c r="M85" s="30">
        <v>46022</v>
      </c>
      <c r="N85" s="30"/>
    </row>
    <row r="86" spans="1:14" x14ac:dyDescent="0.25">
      <c r="A86" s="23">
        <v>890480184</v>
      </c>
      <c r="B86" s="24" t="s">
        <v>40</v>
      </c>
      <c r="C86" s="28">
        <v>2024130010098</v>
      </c>
      <c r="D86" s="28" t="s">
        <v>377</v>
      </c>
      <c r="E86" s="29">
        <f>+VLOOKUP(C86,Hoja1!$B:$C,2,FALSE)</f>
        <v>425141733</v>
      </c>
      <c r="F86" s="28">
        <v>364</v>
      </c>
      <c r="G86" s="28" t="s">
        <v>91</v>
      </c>
      <c r="H86" s="28" t="s">
        <v>378</v>
      </c>
      <c r="I86" s="28" t="s">
        <v>379</v>
      </c>
      <c r="J86" s="28" t="s">
        <v>94</v>
      </c>
      <c r="K86" s="29" t="s">
        <v>336</v>
      </c>
      <c r="L86" s="30">
        <v>45658</v>
      </c>
      <c r="M86" s="30">
        <v>46022</v>
      </c>
      <c r="N86" s="30"/>
    </row>
    <row r="87" spans="1:14" x14ac:dyDescent="0.25">
      <c r="A87" s="23">
        <v>890480184</v>
      </c>
      <c r="B87" s="24" t="s">
        <v>40</v>
      </c>
      <c r="C87" s="28">
        <v>2024130010100</v>
      </c>
      <c r="D87" s="28" t="s">
        <v>380</v>
      </c>
      <c r="E87" s="29">
        <f>+VLOOKUP(C87,Hoja1!$B:$C,2,FALSE)</f>
        <v>2286970630</v>
      </c>
      <c r="F87" s="28">
        <v>364</v>
      </c>
      <c r="G87" s="28" t="s">
        <v>381</v>
      </c>
      <c r="H87" s="28" t="s">
        <v>382</v>
      </c>
      <c r="I87" s="28" t="s">
        <v>383</v>
      </c>
      <c r="J87" s="28" t="s">
        <v>384</v>
      </c>
      <c r="K87" s="29" t="s">
        <v>385</v>
      </c>
      <c r="L87" s="30">
        <v>45658</v>
      </c>
      <c r="M87" s="30">
        <v>46022</v>
      </c>
      <c r="N87" s="30"/>
    </row>
    <row r="88" spans="1:14" x14ac:dyDescent="0.25">
      <c r="A88" s="23">
        <v>890480184</v>
      </c>
      <c r="B88" s="24" t="s">
        <v>40</v>
      </c>
      <c r="C88" s="28">
        <v>2024130010101</v>
      </c>
      <c r="D88" s="28" t="s">
        <v>386</v>
      </c>
      <c r="E88" s="29">
        <f>+VLOOKUP(C88,Hoja1!$B:$C,2,FALSE)</f>
        <v>27659759855</v>
      </c>
      <c r="F88" s="28">
        <v>364</v>
      </c>
      <c r="G88" s="28" t="s">
        <v>54</v>
      </c>
      <c r="H88" s="28" t="s">
        <v>291</v>
      </c>
      <c r="I88" s="28" t="s">
        <v>387</v>
      </c>
      <c r="J88" s="28" t="s">
        <v>184</v>
      </c>
      <c r="K88" s="29" t="s">
        <v>63</v>
      </c>
      <c r="L88" s="30">
        <v>45658</v>
      </c>
      <c r="M88" s="30">
        <v>46022</v>
      </c>
      <c r="N88" s="30"/>
    </row>
    <row r="89" spans="1:14" x14ac:dyDescent="0.25">
      <c r="A89" s="23">
        <v>890480184</v>
      </c>
      <c r="B89" s="24" t="s">
        <v>40</v>
      </c>
      <c r="C89" s="28">
        <v>2024130010102</v>
      </c>
      <c r="D89" s="28" t="s">
        <v>388</v>
      </c>
      <c r="E89" s="29">
        <f>+VLOOKUP(C89,Hoja1!$B:$C,2,FALSE)</f>
        <v>165490090216.70999</v>
      </c>
      <c r="F89" s="28">
        <v>364</v>
      </c>
      <c r="G89" s="28" t="s">
        <v>54</v>
      </c>
      <c r="H89" s="28" t="s">
        <v>389</v>
      </c>
      <c r="I89" s="28" t="s">
        <v>390</v>
      </c>
      <c r="J89" s="28" t="s">
        <v>62</v>
      </c>
      <c r="K89" s="29" t="s">
        <v>63</v>
      </c>
      <c r="L89" s="30">
        <v>45658</v>
      </c>
      <c r="M89" s="30">
        <v>46022</v>
      </c>
      <c r="N89" s="30"/>
    </row>
    <row r="90" spans="1:14" x14ac:dyDescent="0.25">
      <c r="A90" s="23">
        <v>890480184</v>
      </c>
      <c r="B90" s="24" t="s">
        <v>40</v>
      </c>
      <c r="C90" s="28">
        <v>2024130010103</v>
      </c>
      <c r="D90" s="28" t="s">
        <v>391</v>
      </c>
      <c r="E90" s="29">
        <f>+VLOOKUP(C90,Hoja1!$B:$C,2,FALSE)</f>
        <v>1500000000</v>
      </c>
      <c r="F90" s="28">
        <v>364</v>
      </c>
      <c r="G90" s="28" t="s">
        <v>54</v>
      </c>
      <c r="H90" s="28" t="s">
        <v>392</v>
      </c>
      <c r="I90" s="28" t="s">
        <v>393</v>
      </c>
      <c r="J90" s="28" t="s">
        <v>224</v>
      </c>
      <c r="K90" s="29" t="s">
        <v>394</v>
      </c>
      <c r="L90" s="30">
        <v>45658</v>
      </c>
      <c r="M90" s="30">
        <v>46022</v>
      </c>
      <c r="N90" s="30"/>
    </row>
    <row r="91" spans="1:14" x14ac:dyDescent="0.25">
      <c r="A91" s="23">
        <v>890480184</v>
      </c>
      <c r="B91" s="24" t="s">
        <v>40</v>
      </c>
      <c r="C91" s="28">
        <v>2024130010104</v>
      </c>
      <c r="D91" s="28" t="s">
        <v>395</v>
      </c>
      <c r="E91" s="29">
        <f>+VLOOKUP(C91,Hoja1!$B:$C,2,FALSE)</f>
        <v>1255025870</v>
      </c>
      <c r="F91" s="28">
        <v>364</v>
      </c>
      <c r="G91" s="28" t="s">
        <v>91</v>
      </c>
      <c r="H91" s="28" t="s">
        <v>396</v>
      </c>
      <c r="I91" s="28" t="s">
        <v>397</v>
      </c>
      <c r="J91" s="28" t="s">
        <v>94</v>
      </c>
      <c r="K91" s="29" t="s">
        <v>336</v>
      </c>
      <c r="L91" s="30">
        <v>45658</v>
      </c>
      <c r="M91" s="30">
        <v>46022</v>
      </c>
      <c r="N91" s="30"/>
    </row>
    <row r="92" spans="1:14" x14ac:dyDescent="0.25">
      <c r="A92" s="23">
        <v>890480184</v>
      </c>
      <c r="B92" s="24" t="s">
        <v>40</v>
      </c>
      <c r="C92" s="28">
        <v>2024130010105</v>
      </c>
      <c r="D92" s="28" t="s">
        <v>398</v>
      </c>
      <c r="E92" s="29">
        <f>+VLOOKUP(C92,Hoja1!$B:$C,2,FALSE)</f>
        <v>1113470114</v>
      </c>
      <c r="F92" s="28">
        <v>364</v>
      </c>
      <c r="G92" s="28" t="s">
        <v>381</v>
      </c>
      <c r="H92" s="28" t="s">
        <v>399</v>
      </c>
      <c r="I92" s="28" t="s">
        <v>400</v>
      </c>
      <c r="J92" s="28" t="s">
        <v>384</v>
      </c>
      <c r="K92" s="29" t="s">
        <v>401</v>
      </c>
      <c r="L92" s="30">
        <v>45658</v>
      </c>
      <c r="M92" s="30">
        <v>46022</v>
      </c>
      <c r="N92" s="30"/>
    </row>
    <row r="93" spans="1:14" x14ac:dyDescent="0.25">
      <c r="A93" s="23">
        <v>890480184</v>
      </c>
      <c r="B93" s="24" t="s">
        <v>40</v>
      </c>
      <c r="C93" s="28">
        <v>2024130010106</v>
      </c>
      <c r="D93" s="28" t="s">
        <v>402</v>
      </c>
      <c r="E93" s="29">
        <f>+VLOOKUP(C93,Hoja1!$B:$C,2,FALSE)</f>
        <v>5939371310.2700005</v>
      </c>
      <c r="F93" s="28">
        <v>364</v>
      </c>
      <c r="G93" s="28" t="s">
        <v>381</v>
      </c>
      <c r="H93" s="28" t="s">
        <v>403</v>
      </c>
      <c r="I93" s="28" t="s">
        <v>404</v>
      </c>
      <c r="J93" s="28" t="s">
        <v>384</v>
      </c>
      <c r="K93" s="29" t="s">
        <v>405</v>
      </c>
      <c r="L93" s="30">
        <v>45658</v>
      </c>
      <c r="M93" s="30">
        <v>46022</v>
      </c>
      <c r="N93" s="30"/>
    </row>
    <row r="94" spans="1:14" x14ac:dyDescent="0.25">
      <c r="A94" s="23">
        <v>890480184</v>
      </c>
      <c r="B94" s="24" t="s">
        <v>40</v>
      </c>
      <c r="C94" s="28">
        <v>2024130010107</v>
      </c>
      <c r="D94" s="28" t="s">
        <v>406</v>
      </c>
      <c r="E94" s="29">
        <f>+VLOOKUP(C94,Hoja1!$B:$C,2,FALSE)</f>
        <v>19017000</v>
      </c>
      <c r="F94" s="28">
        <v>364</v>
      </c>
      <c r="G94" s="28" t="s">
        <v>381</v>
      </c>
      <c r="H94" s="28" t="s">
        <v>407</v>
      </c>
      <c r="I94" s="28" t="s">
        <v>408</v>
      </c>
      <c r="J94" s="28" t="s">
        <v>384</v>
      </c>
      <c r="K94" s="29" t="s">
        <v>405</v>
      </c>
      <c r="L94" s="30">
        <v>45658</v>
      </c>
      <c r="M94" s="30">
        <v>46022</v>
      </c>
      <c r="N94" s="30"/>
    </row>
    <row r="95" spans="1:14" x14ac:dyDescent="0.25">
      <c r="A95" s="23">
        <v>890480184</v>
      </c>
      <c r="B95" s="24" t="s">
        <v>40</v>
      </c>
      <c r="C95" s="28">
        <v>2024130010108</v>
      </c>
      <c r="D95" s="28" t="s">
        <v>409</v>
      </c>
      <c r="E95" s="29">
        <f>+VLOOKUP(C95,Hoja1!$B:$C,2,FALSE)</f>
        <v>13150968912</v>
      </c>
      <c r="F95" s="28">
        <v>364</v>
      </c>
      <c r="G95" s="28" t="s">
        <v>141</v>
      </c>
      <c r="H95" s="28" t="s">
        <v>410</v>
      </c>
      <c r="I95" s="28" t="s">
        <v>411</v>
      </c>
      <c r="J95" s="28" t="s">
        <v>57</v>
      </c>
      <c r="K95" s="29" t="s">
        <v>412</v>
      </c>
      <c r="L95" s="30">
        <v>45658</v>
      </c>
      <c r="M95" s="30">
        <v>46022</v>
      </c>
      <c r="N95" s="30"/>
    </row>
    <row r="96" spans="1:14" x14ac:dyDescent="0.25">
      <c r="A96" s="23">
        <v>890480184</v>
      </c>
      <c r="B96" s="24" t="s">
        <v>40</v>
      </c>
      <c r="C96" s="28">
        <v>2024130010109</v>
      </c>
      <c r="D96" s="28" t="s">
        <v>413</v>
      </c>
      <c r="E96" s="29">
        <f>+VLOOKUP(C96,Hoja1!$B:$C,2,FALSE)</f>
        <v>1000000000</v>
      </c>
      <c r="F96" s="28">
        <v>364</v>
      </c>
      <c r="G96" s="28" t="s">
        <v>141</v>
      </c>
      <c r="H96" s="28" t="s">
        <v>414</v>
      </c>
      <c r="I96" s="28" t="s">
        <v>415</v>
      </c>
      <c r="J96" s="28" t="s">
        <v>51</v>
      </c>
      <c r="K96" s="29" t="s">
        <v>416</v>
      </c>
      <c r="L96" s="30">
        <v>45658</v>
      </c>
      <c r="M96" s="30">
        <v>46022</v>
      </c>
      <c r="N96" s="30"/>
    </row>
    <row r="97" spans="1:14" x14ac:dyDescent="0.25">
      <c r="A97" s="23">
        <v>890480184</v>
      </c>
      <c r="B97" s="24" t="s">
        <v>40</v>
      </c>
      <c r="C97" s="28">
        <v>2024130010110</v>
      </c>
      <c r="D97" s="28" t="s">
        <v>417</v>
      </c>
      <c r="E97" s="29">
        <f>+VLOOKUP(C97,Hoja1!$B:$C,2,FALSE)</f>
        <v>1000000000</v>
      </c>
      <c r="F97" s="28">
        <v>364</v>
      </c>
      <c r="G97" s="28" t="s">
        <v>141</v>
      </c>
      <c r="H97" s="28" t="s">
        <v>418</v>
      </c>
      <c r="I97" s="28" t="s">
        <v>419</v>
      </c>
      <c r="J97" s="28" t="s">
        <v>51</v>
      </c>
      <c r="K97" s="29" t="s">
        <v>420</v>
      </c>
      <c r="L97" s="30">
        <v>45658</v>
      </c>
      <c r="M97" s="30">
        <v>46022</v>
      </c>
      <c r="N97" s="30"/>
    </row>
    <row r="98" spans="1:14" x14ac:dyDescent="0.25">
      <c r="A98" s="23">
        <v>890480184</v>
      </c>
      <c r="B98" s="24" t="s">
        <v>40</v>
      </c>
      <c r="C98" s="28">
        <v>2024130010112</v>
      </c>
      <c r="D98" s="28" t="s">
        <v>421</v>
      </c>
      <c r="E98" s="29">
        <f>+VLOOKUP(C98,Hoja1!$B:$C,2,FALSE)</f>
        <v>89446000000</v>
      </c>
      <c r="F98" s="28">
        <v>364</v>
      </c>
      <c r="G98" s="28" t="s">
        <v>422</v>
      </c>
      <c r="H98" s="28" t="s">
        <v>423</v>
      </c>
      <c r="I98" s="28" t="s">
        <v>424</v>
      </c>
      <c r="J98" s="28" t="s">
        <v>425</v>
      </c>
      <c r="K98" s="29" t="s">
        <v>426</v>
      </c>
      <c r="L98" s="30">
        <v>45658</v>
      </c>
      <c r="M98" s="30">
        <v>46022</v>
      </c>
      <c r="N98" s="30"/>
    </row>
    <row r="99" spans="1:14" x14ac:dyDescent="0.25">
      <c r="A99" s="23">
        <v>890480184</v>
      </c>
      <c r="B99" s="24" t="s">
        <v>40</v>
      </c>
      <c r="C99" s="28">
        <v>2024130010113</v>
      </c>
      <c r="D99" s="28" t="s">
        <v>427</v>
      </c>
      <c r="E99" s="29">
        <f>+VLOOKUP(C99,Hoja1!$B:$C,2,FALSE)</f>
        <v>2576195508.1699996</v>
      </c>
      <c r="F99" s="28">
        <v>364</v>
      </c>
      <c r="G99" s="28" t="s">
        <v>381</v>
      </c>
      <c r="H99" s="28" t="s">
        <v>428</v>
      </c>
      <c r="I99" s="28" t="s">
        <v>429</v>
      </c>
      <c r="J99" s="28" t="s">
        <v>384</v>
      </c>
      <c r="K99" s="29" t="s">
        <v>430</v>
      </c>
      <c r="L99" s="30">
        <v>45658</v>
      </c>
      <c r="M99" s="30">
        <v>46022</v>
      </c>
      <c r="N99" s="30"/>
    </row>
    <row r="100" spans="1:14" x14ac:dyDescent="0.25">
      <c r="A100" s="23">
        <v>890480184</v>
      </c>
      <c r="B100" s="24" t="s">
        <v>40</v>
      </c>
      <c r="C100" s="28">
        <v>2024130010114</v>
      </c>
      <c r="D100" s="28" t="s">
        <v>431</v>
      </c>
      <c r="E100" s="29">
        <f>+VLOOKUP(C100,Hoja1!$B:$C,2,FALSE)</f>
        <v>7282166418.4499998</v>
      </c>
      <c r="F100" s="28">
        <v>364</v>
      </c>
      <c r="G100" s="28" t="s">
        <v>381</v>
      </c>
      <c r="H100" s="28" t="s">
        <v>432</v>
      </c>
      <c r="I100" s="28" t="s">
        <v>432</v>
      </c>
      <c r="J100" s="28" t="s">
        <v>384</v>
      </c>
      <c r="K100" s="29" t="s">
        <v>433</v>
      </c>
      <c r="L100" s="30">
        <v>45658</v>
      </c>
      <c r="M100" s="30">
        <v>46022</v>
      </c>
      <c r="N100" s="30"/>
    </row>
    <row r="101" spans="1:14" x14ac:dyDescent="0.25">
      <c r="A101" s="23">
        <v>890480184</v>
      </c>
      <c r="B101" s="24" t="s">
        <v>40</v>
      </c>
      <c r="C101" s="28">
        <v>2024130010115</v>
      </c>
      <c r="D101" s="28" t="s">
        <v>434</v>
      </c>
      <c r="E101" s="29">
        <f>+VLOOKUP(C101,Hoja1!$B:$C,2,FALSE)</f>
        <v>911071357</v>
      </c>
      <c r="F101" s="28">
        <v>364</v>
      </c>
      <c r="G101" s="28" t="s">
        <v>91</v>
      </c>
      <c r="H101" s="28" t="s">
        <v>435</v>
      </c>
      <c r="I101" s="28" t="s">
        <v>436</v>
      </c>
      <c r="J101" s="28" t="s">
        <v>94</v>
      </c>
      <c r="K101" s="29" t="s">
        <v>336</v>
      </c>
      <c r="L101" s="30">
        <v>45658</v>
      </c>
      <c r="M101" s="30">
        <v>46022</v>
      </c>
      <c r="N101" s="30"/>
    </row>
    <row r="102" spans="1:14" x14ac:dyDescent="0.25">
      <c r="A102" s="23">
        <v>890480184</v>
      </c>
      <c r="B102" s="24" t="s">
        <v>40</v>
      </c>
      <c r="C102" s="28">
        <v>2024130010116</v>
      </c>
      <c r="D102" s="28" t="s">
        <v>437</v>
      </c>
      <c r="E102" s="29">
        <f>+VLOOKUP(C102,Hoja1!$B:$C,2,FALSE)</f>
        <v>4934521684.9399996</v>
      </c>
      <c r="F102" s="28">
        <v>364</v>
      </c>
      <c r="G102" s="28" t="s">
        <v>42</v>
      </c>
      <c r="H102" s="28" t="s">
        <v>297</v>
      </c>
      <c r="I102" s="28" t="s">
        <v>438</v>
      </c>
      <c r="J102" s="28" t="s">
        <v>45</v>
      </c>
      <c r="K102" s="29" t="s">
        <v>439</v>
      </c>
      <c r="L102" s="30">
        <v>45658</v>
      </c>
      <c r="M102" s="30">
        <v>46022</v>
      </c>
      <c r="N102" s="30"/>
    </row>
    <row r="103" spans="1:14" x14ac:dyDescent="0.25">
      <c r="A103" s="23">
        <v>890480184</v>
      </c>
      <c r="B103" s="24" t="s">
        <v>40</v>
      </c>
      <c r="C103" s="28">
        <v>2024130010117</v>
      </c>
      <c r="D103" s="28" t="s">
        <v>440</v>
      </c>
      <c r="E103" s="29">
        <f>+VLOOKUP(C103,Hoja1!$B:$C,2,FALSE)</f>
        <v>110000000</v>
      </c>
      <c r="F103" s="28">
        <v>364</v>
      </c>
      <c r="G103" s="28" t="s">
        <v>42</v>
      </c>
      <c r="H103" s="28" t="s">
        <v>441</v>
      </c>
      <c r="I103" s="28" t="s">
        <v>442</v>
      </c>
      <c r="J103" s="28" t="s">
        <v>45</v>
      </c>
      <c r="K103" s="29" t="s">
        <v>443</v>
      </c>
      <c r="L103" s="30">
        <v>45658</v>
      </c>
      <c r="M103" s="30">
        <v>46022</v>
      </c>
      <c r="N103" s="30"/>
    </row>
    <row r="104" spans="1:14" x14ac:dyDescent="0.25">
      <c r="A104" s="23">
        <v>890480184</v>
      </c>
      <c r="B104" s="24" t="s">
        <v>40</v>
      </c>
      <c r="C104" s="28">
        <v>2024130010118</v>
      </c>
      <c r="D104" s="28" t="s">
        <v>444</v>
      </c>
      <c r="E104" s="29">
        <f>+VLOOKUP(C104,Hoja1!$B:$C,2,FALSE)</f>
        <v>687075429</v>
      </c>
      <c r="F104" s="28">
        <v>364</v>
      </c>
      <c r="G104" s="28" t="s">
        <v>91</v>
      </c>
      <c r="H104" s="28" t="s">
        <v>445</v>
      </c>
      <c r="I104" s="28" t="s">
        <v>446</v>
      </c>
      <c r="J104" s="28" t="s">
        <v>94</v>
      </c>
      <c r="K104" s="29" t="s">
        <v>336</v>
      </c>
      <c r="L104" s="30">
        <v>45658</v>
      </c>
      <c r="M104" s="30">
        <v>46022</v>
      </c>
      <c r="N104" s="30"/>
    </row>
    <row r="105" spans="1:14" x14ac:dyDescent="0.25">
      <c r="A105" s="23">
        <v>890480184</v>
      </c>
      <c r="B105" s="24" t="s">
        <v>40</v>
      </c>
      <c r="C105" s="28">
        <v>2024130010119</v>
      </c>
      <c r="D105" s="28" t="s">
        <v>447</v>
      </c>
      <c r="E105" s="29">
        <f>+VLOOKUP(C105,Hoja1!$B:$C,2,FALSE)</f>
        <v>200000000</v>
      </c>
      <c r="F105" s="28">
        <v>364</v>
      </c>
      <c r="G105" s="28" t="s">
        <v>54</v>
      </c>
      <c r="H105" s="28" t="s">
        <v>448</v>
      </c>
      <c r="I105" s="28" t="s">
        <v>449</v>
      </c>
      <c r="J105" s="28" t="s">
        <v>450</v>
      </c>
      <c r="K105" s="29" t="s">
        <v>451</v>
      </c>
      <c r="L105" s="30">
        <v>45658</v>
      </c>
      <c r="M105" s="30">
        <v>46022</v>
      </c>
      <c r="N105" s="30"/>
    </row>
    <row r="106" spans="1:14" x14ac:dyDescent="0.25">
      <c r="A106" s="23">
        <v>890480184</v>
      </c>
      <c r="B106" s="24" t="s">
        <v>40</v>
      </c>
      <c r="C106" s="28">
        <v>2024130010120</v>
      </c>
      <c r="D106" s="28" t="s">
        <v>452</v>
      </c>
      <c r="E106" s="29">
        <f>+VLOOKUP(C106,Hoja1!$B:$C,2,FALSE)</f>
        <v>480000000</v>
      </c>
      <c r="F106" s="28">
        <v>364</v>
      </c>
      <c r="G106" s="28" t="s">
        <v>48</v>
      </c>
      <c r="H106" s="28" t="s">
        <v>453</v>
      </c>
      <c r="I106" s="28" t="s">
        <v>454</v>
      </c>
      <c r="J106" s="28" t="s">
        <v>51</v>
      </c>
      <c r="K106" s="29" t="s">
        <v>455</v>
      </c>
      <c r="L106" s="30">
        <v>45658</v>
      </c>
      <c r="M106" s="30">
        <v>46022</v>
      </c>
      <c r="N106" s="30"/>
    </row>
    <row r="107" spans="1:14" x14ac:dyDescent="0.25">
      <c r="A107" s="23">
        <v>890480184</v>
      </c>
      <c r="B107" s="24" t="s">
        <v>40</v>
      </c>
      <c r="C107" s="28">
        <v>2024130010122</v>
      </c>
      <c r="D107" s="28" t="s">
        <v>456</v>
      </c>
      <c r="E107" s="29">
        <f>+VLOOKUP(C107,Hoja1!$B:$C,2,FALSE)</f>
        <v>1585454000.1700001</v>
      </c>
      <c r="F107" s="28">
        <v>364</v>
      </c>
      <c r="G107" s="28" t="s">
        <v>91</v>
      </c>
      <c r="H107" s="28" t="s">
        <v>457</v>
      </c>
      <c r="I107" s="28" t="s">
        <v>458</v>
      </c>
      <c r="J107" s="28" t="s">
        <v>94</v>
      </c>
      <c r="K107" s="29" t="s">
        <v>336</v>
      </c>
      <c r="L107" s="30">
        <v>45658</v>
      </c>
      <c r="M107" s="30">
        <v>46022</v>
      </c>
      <c r="N107" s="30"/>
    </row>
    <row r="108" spans="1:14" x14ac:dyDescent="0.25">
      <c r="A108" s="23">
        <v>890480184</v>
      </c>
      <c r="B108" s="24" t="s">
        <v>40</v>
      </c>
      <c r="C108" s="28">
        <v>2024130010123</v>
      </c>
      <c r="D108" s="28" t="s">
        <v>459</v>
      </c>
      <c r="E108" s="29">
        <f>+VLOOKUP(C108,Hoja1!$B:$C,2,FALSE)</f>
        <v>440578087</v>
      </c>
      <c r="F108" s="28">
        <v>364</v>
      </c>
      <c r="G108" s="28" t="s">
        <v>91</v>
      </c>
      <c r="H108" s="28" t="s">
        <v>460</v>
      </c>
      <c r="I108" s="28" t="s">
        <v>461</v>
      </c>
      <c r="J108" s="28" t="s">
        <v>94</v>
      </c>
      <c r="K108" s="29" t="s">
        <v>336</v>
      </c>
      <c r="L108" s="30">
        <v>45658</v>
      </c>
      <c r="M108" s="30">
        <v>46022</v>
      </c>
      <c r="N108" s="30"/>
    </row>
    <row r="109" spans="1:14" x14ac:dyDescent="0.25">
      <c r="A109" s="23">
        <v>890480184</v>
      </c>
      <c r="B109" s="24" t="s">
        <v>40</v>
      </c>
      <c r="C109" s="28">
        <v>2024130010125</v>
      </c>
      <c r="D109" s="28" t="s">
        <v>462</v>
      </c>
      <c r="E109" s="29">
        <f>+VLOOKUP(C109,Hoja1!$B:$C,2,FALSE)</f>
        <v>3152000000</v>
      </c>
      <c r="F109" s="28">
        <v>364</v>
      </c>
      <c r="G109" s="28" t="s">
        <v>48</v>
      </c>
      <c r="H109" s="28" t="s">
        <v>463</v>
      </c>
      <c r="I109" s="28" t="s">
        <v>464</v>
      </c>
      <c r="J109" s="28" t="s">
        <v>51</v>
      </c>
      <c r="K109" s="29" t="s">
        <v>465</v>
      </c>
      <c r="L109" s="30">
        <v>45658</v>
      </c>
      <c r="M109" s="30">
        <v>46022</v>
      </c>
      <c r="N109" s="30"/>
    </row>
    <row r="110" spans="1:14" x14ac:dyDescent="0.25">
      <c r="A110" s="23">
        <v>890480184</v>
      </c>
      <c r="B110" s="24" t="s">
        <v>40</v>
      </c>
      <c r="C110" s="28">
        <v>2024130010126</v>
      </c>
      <c r="D110" s="28" t="s">
        <v>466</v>
      </c>
      <c r="E110" s="29">
        <f>+VLOOKUP(C110,Hoja1!$B:$C,2,FALSE)</f>
        <v>725500000</v>
      </c>
      <c r="F110" s="28">
        <v>364</v>
      </c>
      <c r="G110" s="28" t="s">
        <v>91</v>
      </c>
      <c r="H110" s="28" t="s">
        <v>467</v>
      </c>
      <c r="I110" s="28" t="s">
        <v>468</v>
      </c>
      <c r="J110" s="28" t="s">
        <v>94</v>
      </c>
      <c r="K110" s="29" t="s">
        <v>336</v>
      </c>
      <c r="L110" s="30">
        <v>45658</v>
      </c>
      <c r="M110" s="30">
        <v>46022</v>
      </c>
      <c r="N110" s="30"/>
    </row>
    <row r="111" spans="1:14" x14ac:dyDescent="0.25">
      <c r="A111" s="23">
        <v>890480184</v>
      </c>
      <c r="B111" s="24" t="s">
        <v>40</v>
      </c>
      <c r="C111" s="28">
        <v>2024130010129</v>
      </c>
      <c r="D111" s="28" t="s">
        <v>469</v>
      </c>
      <c r="E111" s="29">
        <f>+VLOOKUP(C111,Hoja1!$B:$C,2,FALSE)</f>
        <v>2572740622.8499999</v>
      </c>
      <c r="F111" s="28">
        <v>364</v>
      </c>
      <c r="G111" s="28" t="s">
        <v>422</v>
      </c>
      <c r="H111" s="28" t="s">
        <v>470</v>
      </c>
      <c r="I111" s="28" t="s">
        <v>471</v>
      </c>
      <c r="J111" s="28" t="s">
        <v>425</v>
      </c>
      <c r="K111" s="29" t="s">
        <v>472</v>
      </c>
      <c r="L111" s="30">
        <v>45658</v>
      </c>
      <c r="M111" s="30">
        <v>46022</v>
      </c>
      <c r="N111" s="30"/>
    </row>
    <row r="112" spans="1:14" x14ac:dyDescent="0.25">
      <c r="A112" s="23">
        <v>890480184</v>
      </c>
      <c r="B112" s="24" t="s">
        <v>40</v>
      </c>
      <c r="C112" s="28">
        <v>2024130010130</v>
      </c>
      <c r="D112" s="28" t="s">
        <v>473</v>
      </c>
      <c r="E112" s="29">
        <f>+VLOOKUP(C112,Hoja1!$B:$C,2,FALSE)</f>
        <v>8250277366.1000004</v>
      </c>
      <c r="F112" s="28">
        <v>364</v>
      </c>
      <c r="G112" s="28" t="s">
        <v>422</v>
      </c>
      <c r="H112" s="28" t="s">
        <v>474</v>
      </c>
      <c r="I112" s="28" t="s">
        <v>474</v>
      </c>
      <c r="J112" s="28" t="s">
        <v>425</v>
      </c>
      <c r="K112" s="29" t="s">
        <v>475</v>
      </c>
      <c r="L112" s="30">
        <v>45658</v>
      </c>
      <c r="M112" s="30">
        <v>46022</v>
      </c>
      <c r="N112" s="30"/>
    </row>
    <row r="113" spans="1:14" x14ac:dyDescent="0.25">
      <c r="A113" s="23">
        <v>890480184</v>
      </c>
      <c r="B113" s="24" t="s">
        <v>40</v>
      </c>
      <c r="C113" s="28">
        <v>2024130010131</v>
      </c>
      <c r="D113" s="28" t="s">
        <v>476</v>
      </c>
      <c r="E113" s="29">
        <f>+VLOOKUP(C113,Hoja1!$B:$C,2,FALSE)</f>
        <v>556473322</v>
      </c>
      <c r="F113" s="28">
        <v>364</v>
      </c>
      <c r="G113" s="28" t="s">
        <v>91</v>
      </c>
      <c r="H113" s="28" t="s">
        <v>477</v>
      </c>
      <c r="I113" s="28" t="s">
        <v>478</v>
      </c>
      <c r="J113" s="28" t="s">
        <v>94</v>
      </c>
      <c r="K113" s="29" t="s">
        <v>336</v>
      </c>
      <c r="L113" s="30">
        <v>45658</v>
      </c>
      <c r="M113" s="30">
        <v>46022</v>
      </c>
      <c r="N113" s="30"/>
    </row>
    <row r="114" spans="1:14" x14ac:dyDescent="0.25">
      <c r="A114" s="23">
        <v>890480184</v>
      </c>
      <c r="B114" s="24" t="s">
        <v>40</v>
      </c>
      <c r="C114" s="28">
        <v>2024130010132</v>
      </c>
      <c r="D114" s="28" t="s">
        <v>479</v>
      </c>
      <c r="E114" s="29">
        <f>+VLOOKUP(C114,Hoja1!$B:$C,2,FALSE)</f>
        <v>1</v>
      </c>
      <c r="F114" s="28">
        <v>364</v>
      </c>
      <c r="G114" s="28" t="s">
        <v>73</v>
      </c>
      <c r="H114" s="28" t="s">
        <v>480</v>
      </c>
      <c r="I114" s="28" t="s">
        <v>480</v>
      </c>
      <c r="J114" s="28" t="s">
        <v>481</v>
      </c>
      <c r="K114" s="29" t="s">
        <v>482</v>
      </c>
      <c r="L114" s="30">
        <v>45658</v>
      </c>
      <c r="M114" s="30">
        <v>46022</v>
      </c>
      <c r="N114" s="30"/>
    </row>
    <row r="115" spans="1:14" x14ac:dyDescent="0.25">
      <c r="A115" s="23">
        <v>890480184</v>
      </c>
      <c r="B115" s="24" t="s">
        <v>40</v>
      </c>
      <c r="C115" s="28">
        <v>2024130010133</v>
      </c>
      <c r="D115" s="28" t="s">
        <v>483</v>
      </c>
      <c r="E115" s="29">
        <f>+VLOOKUP(C115,Hoja1!$B:$C,2,FALSE)</f>
        <v>3549772306.21</v>
      </c>
      <c r="F115" s="28">
        <v>364</v>
      </c>
      <c r="G115" s="28" t="s">
        <v>422</v>
      </c>
      <c r="H115" s="28" t="s">
        <v>484</v>
      </c>
      <c r="I115" s="28" t="s">
        <v>485</v>
      </c>
      <c r="J115" s="28" t="s">
        <v>425</v>
      </c>
      <c r="K115" s="29" t="s">
        <v>486</v>
      </c>
      <c r="L115" s="30">
        <v>45658</v>
      </c>
      <c r="M115" s="30">
        <v>46022</v>
      </c>
      <c r="N115" s="30"/>
    </row>
    <row r="116" spans="1:14" x14ac:dyDescent="0.25">
      <c r="A116" s="23">
        <v>890480184</v>
      </c>
      <c r="B116" s="24" t="s">
        <v>40</v>
      </c>
      <c r="C116" s="28">
        <v>2024130010135</v>
      </c>
      <c r="D116" s="28" t="s">
        <v>487</v>
      </c>
      <c r="E116" s="29">
        <f>+VLOOKUP(C116,Hoja1!$B:$C,2,FALSE)</f>
        <v>4193305880.3099999</v>
      </c>
      <c r="F116" s="28">
        <v>364</v>
      </c>
      <c r="G116" s="28" t="s">
        <v>422</v>
      </c>
      <c r="H116" s="28" t="s">
        <v>488</v>
      </c>
      <c r="I116" s="28" t="s">
        <v>489</v>
      </c>
      <c r="J116" s="28" t="s">
        <v>425</v>
      </c>
      <c r="K116" s="29" t="s">
        <v>490</v>
      </c>
      <c r="L116" s="30">
        <v>45658</v>
      </c>
      <c r="M116" s="30">
        <v>46022</v>
      </c>
      <c r="N116" s="30"/>
    </row>
    <row r="117" spans="1:14" x14ac:dyDescent="0.25">
      <c r="A117" s="23">
        <v>890480184</v>
      </c>
      <c r="B117" s="24" t="s">
        <v>40</v>
      </c>
      <c r="C117" s="28">
        <v>2024130010136</v>
      </c>
      <c r="D117" s="28" t="s">
        <v>491</v>
      </c>
      <c r="E117" s="29">
        <f>+VLOOKUP(C117,Hoja1!$B:$C,2,FALSE)</f>
        <v>565956339</v>
      </c>
      <c r="F117" s="28">
        <v>364</v>
      </c>
      <c r="G117" s="28" t="s">
        <v>422</v>
      </c>
      <c r="H117" s="28" t="s">
        <v>492</v>
      </c>
      <c r="I117" s="28" t="s">
        <v>492</v>
      </c>
      <c r="J117" s="28" t="s">
        <v>425</v>
      </c>
      <c r="K117" s="29" t="s">
        <v>475</v>
      </c>
      <c r="L117" s="30">
        <v>45658</v>
      </c>
      <c r="M117" s="30">
        <v>46022</v>
      </c>
      <c r="N117" s="30"/>
    </row>
    <row r="118" spans="1:14" x14ac:dyDescent="0.25">
      <c r="A118" s="23">
        <v>890480184</v>
      </c>
      <c r="B118" s="24" t="s">
        <v>40</v>
      </c>
      <c r="C118" s="28">
        <v>2024130010137</v>
      </c>
      <c r="D118" s="28" t="s">
        <v>493</v>
      </c>
      <c r="E118" s="29">
        <f>+VLOOKUP(C118,Hoja1!$B:$C,2,FALSE)</f>
        <v>3762435710.6300001</v>
      </c>
      <c r="F118" s="28">
        <v>364</v>
      </c>
      <c r="G118" s="28" t="s">
        <v>42</v>
      </c>
      <c r="H118" s="28" t="s">
        <v>494</v>
      </c>
      <c r="I118" s="28" t="s">
        <v>494</v>
      </c>
      <c r="J118" s="28" t="s">
        <v>45</v>
      </c>
      <c r="K118" s="29" t="s">
        <v>495</v>
      </c>
      <c r="L118" s="30">
        <v>45658</v>
      </c>
      <c r="M118" s="30">
        <v>46022</v>
      </c>
      <c r="N118" s="30"/>
    </row>
    <row r="119" spans="1:14" x14ac:dyDescent="0.25">
      <c r="A119" s="23">
        <v>890480184</v>
      </c>
      <c r="B119" s="24" t="s">
        <v>40</v>
      </c>
      <c r="C119" s="28">
        <v>2024130010138</v>
      </c>
      <c r="D119" s="28" t="s">
        <v>496</v>
      </c>
      <c r="E119" s="29">
        <f>+VLOOKUP(C119,Hoja1!$B:$C,2,FALSE)</f>
        <v>1359000000</v>
      </c>
      <c r="F119" s="28">
        <v>364</v>
      </c>
      <c r="G119" s="28" t="s">
        <v>91</v>
      </c>
      <c r="H119" s="28" t="s">
        <v>497</v>
      </c>
      <c r="I119" s="28" t="s">
        <v>498</v>
      </c>
      <c r="J119" s="28" t="s">
        <v>94</v>
      </c>
      <c r="K119" s="29" t="s">
        <v>336</v>
      </c>
      <c r="L119" s="30">
        <v>45658</v>
      </c>
      <c r="M119" s="30">
        <v>46022</v>
      </c>
      <c r="N119" s="30"/>
    </row>
    <row r="120" spans="1:14" x14ac:dyDescent="0.25">
      <c r="A120" s="23">
        <v>890480184</v>
      </c>
      <c r="B120" s="24" t="s">
        <v>40</v>
      </c>
      <c r="C120" s="28">
        <v>2024130010139</v>
      </c>
      <c r="D120" s="28" t="s">
        <v>499</v>
      </c>
      <c r="E120" s="29">
        <f>+VLOOKUP(C120,Hoja1!$B:$C,2,FALSE)</f>
        <v>3656986372.5799999</v>
      </c>
      <c r="F120" s="28">
        <v>364</v>
      </c>
      <c r="G120" s="28" t="s">
        <v>422</v>
      </c>
      <c r="H120" s="28" t="s">
        <v>500</v>
      </c>
      <c r="I120" s="28" t="s">
        <v>501</v>
      </c>
      <c r="J120" s="28" t="s">
        <v>425</v>
      </c>
      <c r="K120" s="29" t="s">
        <v>472</v>
      </c>
      <c r="L120" s="30">
        <v>45658</v>
      </c>
      <c r="M120" s="30">
        <v>46022</v>
      </c>
      <c r="N120" s="30"/>
    </row>
    <row r="121" spans="1:14" x14ac:dyDescent="0.25">
      <c r="A121" s="23">
        <v>890480184</v>
      </c>
      <c r="B121" s="24" t="s">
        <v>40</v>
      </c>
      <c r="C121" s="28">
        <v>2024130010140</v>
      </c>
      <c r="D121" s="28" t="s">
        <v>502</v>
      </c>
      <c r="E121" s="29">
        <f>+VLOOKUP(C121,Hoja1!$B:$C,2,FALSE)</f>
        <v>8700000000</v>
      </c>
      <c r="F121" s="28">
        <v>364</v>
      </c>
      <c r="G121" s="28" t="s">
        <v>252</v>
      </c>
      <c r="H121" s="28" t="s">
        <v>503</v>
      </c>
      <c r="I121" s="28" t="s">
        <v>504</v>
      </c>
      <c r="J121" s="28" t="s">
        <v>51</v>
      </c>
      <c r="K121" s="29" t="s">
        <v>505</v>
      </c>
      <c r="L121" s="30">
        <v>45658</v>
      </c>
      <c r="M121" s="30">
        <v>46022</v>
      </c>
      <c r="N121" s="30"/>
    </row>
    <row r="122" spans="1:14" x14ac:dyDescent="0.25">
      <c r="A122" s="23">
        <v>890480184</v>
      </c>
      <c r="B122" s="24" t="s">
        <v>40</v>
      </c>
      <c r="C122" s="28">
        <v>2024130010141</v>
      </c>
      <c r="D122" s="28" t="s">
        <v>506</v>
      </c>
      <c r="E122" s="29">
        <f>+VLOOKUP(C122,Hoja1!$B:$C,2,FALSE)</f>
        <v>711073027</v>
      </c>
      <c r="F122" s="28">
        <v>364</v>
      </c>
      <c r="G122" s="28" t="s">
        <v>91</v>
      </c>
      <c r="H122" s="28" t="s">
        <v>507</v>
      </c>
      <c r="I122" s="28" t="s">
        <v>508</v>
      </c>
      <c r="J122" s="28" t="s">
        <v>94</v>
      </c>
      <c r="K122" s="29" t="s">
        <v>336</v>
      </c>
      <c r="L122" s="30">
        <v>45658</v>
      </c>
      <c r="M122" s="30">
        <v>46022</v>
      </c>
      <c r="N122" s="30"/>
    </row>
    <row r="123" spans="1:14" x14ac:dyDescent="0.25">
      <c r="A123" s="23">
        <v>890480184</v>
      </c>
      <c r="B123" s="24" t="s">
        <v>40</v>
      </c>
      <c r="C123" s="28">
        <v>2024130010142</v>
      </c>
      <c r="D123" s="28" t="s">
        <v>509</v>
      </c>
      <c r="E123" s="29">
        <f>+VLOOKUP(C123,Hoja1!$B:$C,2,FALSE)</f>
        <v>1340931839.8</v>
      </c>
      <c r="F123" s="28">
        <v>364</v>
      </c>
      <c r="G123" s="28" t="s">
        <v>422</v>
      </c>
      <c r="H123" s="28" t="s">
        <v>510</v>
      </c>
      <c r="I123" s="28" t="s">
        <v>511</v>
      </c>
      <c r="J123" s="28" t="s">
        <v>425</v>
      </c>
      <c r="K123" s="29" t="s">
        <v>512</v>
      </c>
      <c r="L123" s="30">
        <v>45658</v>
      </c>
      <c r="M123" s="30">
        <v>46022</v>
      </c>
      <c r="N123" s="30"/>
    </row>
    <row r="124" spans="1:14" x14ac:dyDescent="0.25">
      <c r="A124" s="23">
        <v>890480184</v>
      </c>
      <c r="B124" s="24" t="s">
        <v>40</v>
      </c>
      <c r="C124" s="28">
        <v>2024130010143</v>
      </c>
      <c r="D124" s="28" t="s">
        <v>513</v>
      </c>
      <c r="E124" s="29">
        <f>+VLOOKUP(C124,Hoja1!$B:$C,2,FALSE)</f>
        <v>5307972525.4300003</v>
      </c>
      <c r="F124" s="28">
        <v>364</v>
      </c>
      <c r="G124" s="28" t="s">
        <v>91</v>
      </c>
      <c r="H124" s="28" t="s">
        <v>514</v>
      </c>
      <c r="I124" s="28" t="s">
        <v>515</v>
      </c>
      <c r="J124" s="28" t="s">
        <v>94</v>
      </c>
      <c r="K124" s="29" t="s">
        <v>95</v>
      </c>
      <c r="L124" s="30">
        <v>45658</v>
      </c>
      <c r="M124" s="30">
        <v>46022</v>
      </c>
      <c r="N124" s="30"/>
    </row>
    <row r="125" spans="1:14" x14ac:dyDescent="0.25">
      <c r="A125" s="23">
        <v>890480184</v>
      </c>
      <c r="B125" s="24" t="s">
        <v>40</v>
      </c>
      <c r="C125" s="28">
        <v>2024130010144</v>
      </c>
      <c r="D125" s="28" t="s">
        <v>516</v>
      </c>
      <c r="E125" s="29">
        <f>+VLOOKUP(C125,Hoja1!$B:$C,2,FALSE)</f>
        <v>385776000</v>
      </c>
      <c r="F125" s="28">
        <v>364</v>
      </c>
      <c r="G125" s="28" t="s">
        <v>422</v>
      </c>
      <c r="H125" s="28" t="s">
        <v>517</v>
      </c>
      <c r="I125" s="28" t="s">
        <v>518</v>
      </c>
      <c r="J125" s="28" t="s">
        <v>425</v>
      </c>
      <c r="K125" s="29" t="s">
        <v>519</v>
      </c>
      <c r="L125" s="30">
        <v>45658</v>
      </c>
      <c r="M125" s="30">
        <v>46022</v>
      </c>
      <c r="N125" s="30"/>
    </row>
    <row r="126" spans="1:14" x14ac:dyDescent="0.25">
      <c r="A126" s="23">
        <v>890480184</v>
      </c>
      <c r="B126" s="24" t="s">
        <v>40</v>
      </c>
      <c r="C126" s="28">
        <v>2024130010145</v>
      </c>
      <c r="D126" s="28" t="s">
        <v>520</v>
      </c>
      <c r="E126" s="29">
        <f>+VLOOKUP(C126,Hoja1!$B:$C,2,FALSE)</f>
        <v>2142920000</v>
      </c>
      <c r="F126" s="28">
        <v>364</v>
      </c>
      <c r="G126" s="28" t="s">
        <v>42</v>
      </c>
      <c r="H126" s="28" t="s">
        <v>521</v>
      </c>
      <c r="I126" s="28" t="s">
        <v>521</v>
      </c>
      <c r="J126" s="28" t="s">
        <v>57</v>
      </c>
      <c r="K126" s="29" t="s">
        <v>522</v>
      </c>
      <c r="L126" s="30">
        <v>45658</v>
      </c>
      <c r="M126" s="30">
        <v>46022</v>
      </c>
      <c r="N126" s="30"/>
    </row>
    <row r="127" spans="1:14" x14ac:dyDescent="0.25">
      <c r="A127" s="23">
        <v>890480184</v>
      </c>
      <c r="B127" s="24" t="s">
        <v>40</v>
      </c>
      <c r="C127" s="28">
        <v>2024130010146</v>
      </c>
      <c r="D127" s="28" t="s">
        <v>523</v>
      </c>
      <c r="E127" s="29">
        <f>+VLOOKUP(C127,Hoja1!$B:$C,2,FALSE)</f>
        <v>1823100000</v>
      </c>
      <c r="F127" s="28">
        <v>364</v>
      </c>
      <c r="G127" s="28" t="s">
        <v>91</v>
      </c>
      <c r="H127" s="28" t="s">
        <v>524</v>
      </c>
      <c r="I127" s="28" t="s">
        <v>525</v>
      </c>
      <c r="J127" s="28" t="s">
        <v>94</v>
      </c>
      <c r="K127" s="29" t="s">
        <v>336</v>
      </c>
      <c r="L127" s="30">
        <v>45658</v>
      </c>
      <c r="M127" s="30">
        <v>46022</v>
      </c>
      <c r="N127" s="30"/>
    </row>
    <row r="128" spans="1:14" x14ac:dyDescent="0.25">
      <c r="A128" s="23">
        <v>890480184</v>
      </c>
      <c r="B128" s="24" t="s">
        <v>40</v>
      </c>
      <c r="C128" s="28">
        <v>2024130010147</v>
      </c>
      <c r="D128" s="28" t="s">
        <v>526</v>
      </c>
      <c r="E128" s="29">
        <f>+VLOOKUP(C128,Hoja1!$B:$C,2,FALSE)</f>
        <v>899558349</v>
      </c>
      <c r="F128" s="28">
        <v>364</v>
      </c>
      <c r="G128" s="28" t="s">
        <v>422</v>
      </c>
      <c r="H128" s="28" t="s">
        <v>527</v>
      </c>
      <c r="I128" s="28" t="s">
        <v>528</v>
      </c>
      <c r="J128" s="28" t="s">
        <v>425</v>
      </c>
      <c r="K128" s="29" t="s">
        <v>529</v>
      </c>
      <c r="L128" s="30">
        <v>45658</v>
      </c>
      <c r="M128" s="30">
        <v>46022</v>
      </c>
      <c r="N128" s="30"/>
    </row>
    <row r="129" spans="1:14" x14ac:dyDescent="0.25">
      <c r="A129" s="23">
        <v>890480184</v>
      </c>
      <c r="B129" s="24" t="s">
        <v>40</v>
      </c>
      <c r="C129" s="28">
        <v>2024130010148</v>
      </c>
      <c r="D129" s="28" t="s">
        <v>530</v>
      </c>
      <c r="E129" s="29">
        <f>+VLOOKUP(C129,Hoja1!$B:$C,2,FALSE)</f>
        <v>611128777</v>
      </c>
      <c r="F129" s="28">
        <v>364</v>
      </c>
      <c r="G129" s="28" t="s">
        <v>91</v>
      </c>
      <c r="H129" s="28" t="s">
        <v>531</v>
      </c>
      <c r="I129" s="28" t="s">
        <v>532</v>
      </c>
      <c r="J129" s="28" t="s">
        <v>94</v>
      </c>
      <c r="K129" s="29" t="s">
        <v>336</v>
      </c>
      <c r="L129" s="30">
        <v>45658</v>
      </c>
      <c r="M129" s="30">
        <v>46022</v>
      </c>
      <c r="N129" s="30"/>
    </row>
    <row r="130" spans="1:14" x14ac:dyDescent="0.25">
      <c r="A130" s="23">
        <v>890480184</v>
      </c>
      <c r="B130" s="24" t="s">
        <v>40</v>
      </c>
      <c r="C130" s="28">
        <v>2024130010149</v>
      </c>
      <c r="D130" s="28" t="s">
        <v>533</v>
      </c>
      <c r="E130" s="29">
        <f>+VLOOKUP(C130,Hoja1!$B:$C,2,FALSE)</f>
        <v>160740000</v>
      </c>
      <c r="F130" s="28">
        <v>364</v>
      </c>
      <c r="G130" s="28" t="s">
        <v>422</v>
      </c>
      <c r="H130" s="28" t="s">
        <v>534</v>
      </c>
      <c r="I130" s="28" t="s">
        <v>534</v>
      </c>
      <c r="J130" s="28" t="s">
        <v>425</v>
      </c>
      <c r="K130" s="29" t="s">
        <v>535</v>
      </c>
      <c r="L130" s="30">
        <v>45658</v>
      </c>
      <c r="M130" s="30">
        <v>46022</v>
      </c>
      <c r="N130" s="30"/>
    </row>
    <row r="131" spans="1:14" x14ac:dyDescent="0.25">
      <c r="A131" s="23">
        <v>890480184</v>
      </c>
      <c r="B131" s="24" t="s">
        <v>40</v>
      </c>
      <c r="C131" s="28">
        <v>2024130010150</v>
      </c>
      <c r="D131" s="28" t="s">
        <v>536</v>
      </c>
      <c r="E131" s="29">
        <f>+VLOOKUP(C131,Hoja1!$B:$C,2,FALSE)</f>
        <v>1185999741</v>
      </c>
      <c r="F131" s="28">
        <v>364</v>
      </c>
      <c r="G131" s="28" t="s">
        <v>91</v>
      </c>
      <c r="H131" s="28" t="s">
        <v>537</v>
      </c>
      <c r="I131" s="28" t="s">
        <v>538</v>
      </c>
      <c r="J131" s="28" t="s">
        <v>94</v>
      </c>
      <c r="K131" s="29" t="s">
        <v>336</v>
      </c>
      <c r="L131" s="30">
        <v>45658</v>
      </c>
      <c r="M131" s="30">
        <v>46022</v>
      </c>
      <c r="N131" s="30"/>
    </row>
    <row r="132" spans="1:14" x14ac:dyDescent="0.25">
      <c r="A132" s="23">
        <v>890480184</v>
      </c>
      <c r="B132" s="24" t="s">
        <v>40</v>
      </c>
      <c r="C132" s="28">
        <v>2024130010151</v>
      </c>
      <c r="D132" s="28" t="s">
        <v>539</v>
      </c>
      <c r="E132" s="29">
        <f>+VLOOKUP(C132,Hoja1!$B:$C,2,FALSE)</f>
        <v>1687675800</v>
      </c>
      <c r="F132" s="28">
        <v>364</v>
      </c>
      <c r="G132" s="28" t="s">
        <v>91</v>
      </c>
      <c r="H132" s="28" t="s">
        <v>540</v>
      </c>
      <c r="I132" s="28" t="s">
        <v>541</v>
      </c>
      <c r="J132" s="28" t="s">
        <v>94</v>
      </c>
      <c r="K132" s="29" t="s">
        <v>336</v>
      </c>
      <c r="L132" s="30">
        <v>45658</v>
      </c>
      <c r="M132" s="30">
        <v>46022</v>
      </c>
      <c r="N132" s="30"/>
    </row>
    <row r="133" spans="1:14" x14ac:dyDescent="0.25">
      <c r="A133" s="23">
        <v>890480184</v>
      </c>
      <c r="B133" s="24" t="s">
        <v>40</v>
      </c>
      <c r="C133" s="28">
        <v>2024130010152</v>
      </c>
      <c r="D133" s="28" t="s">
        <v>542</v>
      </c>
      <c r="E133" s="29">
        <f>+VLOOKUP(C133,Hoja1!$B:$C,2,FALSE)</f>
        <v>4085230726.0100002</v>
      </c>
      <c r="F133" s="28">
        <v>364</v>
      </c>
      <c r="G133" s="28" t="s">
        <v>349</v>
      </c>
      <c r="H133" s="28" t="s">
        <v>543</v>
      </c>
      <c r="I133" s="28" t="s">
        <v>544</v>
      </c>
      <c r="J133" s="28" t="s">
        <v>57</v>
      </c>
      <c r="K133" s="29" t="s">
        <v>545</v>
      </c>
      <c r="L133" s="30">
        <v>45658</v>
      </c>
      <c r="M133" s="30">
        <v>46022</v>
      </c>
      <c r="N133" s="30"/>
    </row>
    <row r="134" spans="1:14" x14ac:dyDescent="0.25">
      <c r="A134" s="23">
        <v>890480184</v>
      </c>
      <c r="B134" s="24" t="s">
        <v>40</v>
      </c>
      <c r="C134" s="28">
        <v>2024130010153</v>
      </c>
      <c r="D134" s="28" t="s">
        <v>546</v>
      </c>
      <c r="E134" s="29">
        <f>+VLOOKUP(C134,Hoja1!$B:$C,2,FALSE)</f>
        <v>28983166074.450001</v>
      </c>
      <c r="F134" s="28">
        <v>364</v>
      </c>
      <c r="G134" s="28" t="s">
        <v>349</v>
      </c>
      <c r="H134" s="28" t="s">
        <v>547</v>
      </c>
      <c r="I134" s="28" t="s">
        <v>548</v>
      </c>
      <c r="J134" s="28" t="s">
        <v>57</v>
      </c>
      <c r="K134" s="29" t="s">
        <v>264</v>
      </c>
      <c r="L134" s="30">
        <v>45658</v>
      </c>
      <c r="M134" s="30">
        <v>46022</v>
      </c>
      <c r="N134" s="30"/>
    </row>
    <row r="135" spans="1:14" x14ac:dyDescent="0.25">
      <c r="A135" s="23">
        <v>890480184</v>
      </c>
      <c r="B135" s="24" t="s">
        <v>40</v>
      </c>
      <c r="C135" s="28">
        <v>2024130010154</v>
      </c>
      <c r="D135" s="28" t="s">
        <v>549</v>
      </c>
      <c r="E135" s="29">
        <f>+VLOOKUP(C135,Hoja1!$B:$C,2,FALSE)</f>
        <v>8302898861.0200005</v>
      </c>
      <c r="F135" s="28">
        <v>364</v>
      </c>
      <c r="G135" s="28" t="s">
        <v>349</v>
      </c>
      <c r="H135" s="28" t="s">
        <v>550</v>
      </c>
      <c r="I135" s="28" t="s">
        <v>551</v>
      </c>
      <c r="J135" s="28" t="s">
        <v>57</v>
      </c>
      <c r="K135" s="29" t="s">
        <v>552</v>
      </c>
      <c r="L135" s="30">
        <v>45658</v>
      </c>
      <c r="M135" s="30">
        <v>46022</v>
      </c>
      <c r="N135" s="30"/>
    </row>
    <row r="136" spans="1:14" x14ac:dyDescent="0.25">
      <c r="A136" s="23">
        <v>890480184</v>
      </c>
      <c r="B136" s="24" t="s">
        <v>40</v>
      </c>
      <c r="C136" s="28">
        <v>2024130010155</v>
      </c>
      <c r="D136" s="28" t="s">
        <v>553</v>
      </c>
      <c r="E136" s="29">
        <f>+VLOOKUP(C136,Hoja1!$B:$C,2,FALSE)</f>
        <v>300000000</v>
      </c>
      <c r="F136" s="28">
        <v>364</v>
      </c>
      <c r="G136" s="28" t="s">
        <v>42</v>
      </c>
      <c r="H136" s="28" t="s">
        <v>554</v>
      </c>
      <c r="I136" s="28" t="s">
        <v>555</v>
      </c>
      <c r="J136" s="28" t="s">
        <v>224</v>
      </c>
      <c r="K136" s="29" t="s">
        <v>556</v>
      </c>
      <c r="L136" s="30">
        <v>45658</v>
      </c>
      <c r="M136" s="30">
        <v>46022</v>
      </c>
      <c r="N136" s="30"/>
    </row>
    <row r="137" spans="1:14" x14ac:dyDescent="0.25">
      <c r="A137" s="23">
        <v>890480184</v>
      </c>
      <c r="B137" s="24" t="s">
        <v>40</v>
      </c>
      <c r="C137" s="28">
        <v>2024130010156</v>
      </c>
      <c r="D137" s="28" t="s">
        <v>557</v>
      </c>
      <c r="E137" s="29">
        <f>+VLOOKUP(C137,Hoja1!$B:$C,2,FALSE)</f>
        <v>400000000</v>
      </c>
      <c r="F137" s="28">
        <v>364</v>
      </c>
      <c r="G137" s="28" t="s">
        <v>42</v>
      </c>
      <c r="H137" s="28" t="s">
        <v>558</v>
      </c>
      <c r="I137" s="28" t="s">
        <v>559</v>
      </c>
      <c r="J137" s="28" t="s">
        <v>45</v>
      </c>
      <c r="K137" s="29" t="s">
        <v>560</v>
      </c>
      <c r="L137" s="30">
        <v>45658</v>
      </c>
      <c r="M137" s="30">
        <v>46022</v>
      </c>
      <c r="N137" s="30"/>
    </row>
    <row r="138" spans="1:14" x14ac:dyDescent="0.25">
      <c r="A138" s="23">
        <v>890480184</v>
      </c>
      <c r="B138" s="24" t="s">
        <v>40</v>
      </c>
      <c r="C138" s="28">
        <v>2024130010157</v>
      </c>
      <c r="D138" s="28" t="s">
        <v>561</v>
      </c>
      <c r="E138" s="29">
        <f>+VLOOKUP(C138,Hoja1!$B:$C,2,FALSE)</f>
        <v>200000000</v>
      </c>
      <c r="F138" s="28">
        <v>364</v>
      </c>
      <c r="G138" s="28" t="s">
        <v>42</v>
      </c>
      <c r="H138" s="28" t="s">
        <v>562</v>
      </c>
      <c r="I138" s="28" t="s">
        <v>563</v>
      </c>
      <c r="J138" s="28" t="s">
        <v>57</v>
      </c>
      <c r="K138" s="29" t="s">
        <v>564</v>
      </c>
      <c r="L138" s="30">
        <v>45658</v>
      </c>
      <c r="M138" s="30">
        <v>46022</v>
      </c>
      <c r="N138" s="30"/>
    </row>
    <row r="139" spans="1:14" x14ac:dyDescent="0.25">
      <c r="A139" s="23">
        <v>890480184</v>
      </c>
      <c r="B139" s="24" t="s">
        <v>40</v>
      </c>
      <c r="C139" s="28">
        <v>2024130010158</v>
      </c>
      <c r="D139" s="28" t="s">
        <v>565</v>
      </c>
      <c r="E139" s="29">
        <f>+VLOOKUP(C139,Hoja1!$B:$C,2,FALSE)</f>
        <v>500000000</v>
      </c>
      <c r="F139" s="28">
        <v>364</v>
      </c>
      <c r="G139" s="28" t="s">
        <v>54</v>
      </c>
      <c r="H139" s="28" t="s">
        <v>566</v>
      </c>
      <c r="I139" s="28" t="s">
        <v>567</v>
      </c>
      <c r="J139" s="28" t="s">
        <v>224</v>
      </c>
      <c r="K139" s="29" t="s">
        <v>568</v>
      </c>
      <c r="L139" s="30">
        <v>45658</v>
      </c>
      <c r="M139" s="30">
        <v>46022</v>
      </c>
      <c r="N139" s="30"/>
    </row>
    <row r="140" spans="1:14" x14ac:dyDescent="0.25">
      <c r="A140" s="23">
        <v>890480184</v>
      </c>
      <c r="B140" s="24" t="s">
        <v>40</v>
      </c>
      <c r="C140" s="28">
        <v>2024130010159</v>
      </c>
      <c r="D140" s="28" t="s">
        <v>569</v>
      </c>
      <c r="E140" s="29">
        <f>+VLOOKUP(C140,Hoja1!$B:$C,2,FALSE)</f>
        <v>1450000000</v>
      </c>
      <c r="F140" s="28">
        <v>364</v>
      </c>
      <c r="G140" s="28" t="s">
        <v>73</v>
      </c>
      <c r="H140" s="28" t="s">
        <v>570</v>
      </c>
      <c r="I140" s="28" t="s">
        <v>571</v>
      </c>
      <c r="J140" s="28" t="s">
        <v>481</v>
      </c>
      <c r="K140" s="29" t="s">
        <v>572</v>
      </c>
      <c r="L140" s="30">
        <v>45658</v>
      </c>
      <c r="M140" s="30">
        <v>46022</v>
      </c>
      <c r="N140" s="30"/>
    </row>
    <row r="141" spans="1:14" x14ac:dyDescent="0.25">
      <c r="A141" s="23">
        <v>890480184</v>
      </c>
      <c r="B141" s="24" t="s">
        <v>40</v>
      </c>
      <c r="C141" s="28">
        <v>2024130010160</v>
      </c>
      <c r="D141" s="28" t="s">
        <v>573</v>
      </c>
      <c r="E141" s="29">
        <f>+VLOOKUP(C141,Hoja1!$B:$C,2,FALSE)</f>
        <v>1649999998</v>
      </c>
      <c r="F141" s="28">
        <v>364</v>
      </c>
      <c r="G141" s="28" t="s">
        <v>73</v>
      </c>
      <c r="H141" s="28" t="s">
        <v>574</v>
      </c>
      <c r="I141" s="28" t="s">
        <v>575</v>
      </c>
      <c r="J141" s="28" t="s">
        <v>57</v>
      </c>
      <c r="K141" s="29" t="s">
        <v>576</v>
      </c>
      <c r="L141" s="30">
        <v>45658</v>
      </c>
      <c r="M141" s="30">
        <v>46022</v>
      </c>
      <c r="N141" s="30"/>
    </row>
    <row r="142" spans="1:14" x14ac:dyDescent="0.25">
      <c r="A142" s="23">
        <v>890480184</v>
      </c>
      <c r="B142" s="24" t="s">
        <v>40</v>
      </c>
      <c r="C142" s="28">
        <v>2024130010161</v>
      </c>
      <c r="D142" s="28" t="s">
        <v>577</v>
      </c>
      <c r="E142" s="29">
        <f>+VLOOKUP(C142,Hoja1!$B:$C,2,FALSE)</f>
        <v>150000000</v>
      </c>
      <c r="F142" s="28">
        <v>364</v>
      </c>
      <c r="G142" s="28" t="s">
        <v>42</v>
      </c>
      <c r="H142" s="28" t="s">
        <v>578</v>
      </c>
      <c r="I142" s="28" t="s">
        <v>579</v>
      </c>
      <c r="J142" s="28" t="s">
        <v>45</v>
      </c>
      <c r="K142" s="29" t="s">
        <v>580</v>
      </c>
      <c r="L142" s="30">
        <v>45658</v>
      </c>
      <c r="M142" s="30">
        <v>46022</v>
      </c>
      <c r="N142" s="30"/>
    </row>
    <row r="143" spans="1:14" x14ac:dyDescent="0.25">
      <c r="A143" s="23">
        <v>890480184</v>
      </c>
      <c r="B143" s="24" t="s">
        <v>40</v>
      </c>
      <c r="C143" s="28">
        <v>2024130010162</v>
      </c>
      <c r="D143" s="28" t="s">
        <v>581</v>
      </c>
      <c r="E143" s="29">
        <f>+VLOOKUP(C143,Hoja1!$B:$C,2,FALSE)</f>
        <v>495000000</v>
      </c>
      <c r="F143" s="28">
        <v>364</v>
      </c>
      <c r="G143" s="28" t="s">
        <v>42</v>
      </c>
      <c r="H143" s="28" t="s">
        <v>582</v>
      </c>
      <c r="I143" s="28" t="s">
        <v>583</v>
      </c>
      <c r="J143" s="28" t="s">
        <v>272</v>
      </c>
      <c r="K143" s="29" t="s">
        <v>584</v>
      </c>
      <c r="L143" s="30">
        <v>45658</v>
      </c>
      <c r="M143" s="30">
        <v>46022</v>
      </c>
      <c r="N143" s="30"/>
    </row>
    <row r="144" spans="1:14" x14ac:dyDescent="0.25">
      <c r="A144" s="23">
        <v>890480184</v>
      </c>
      <c r="B144" s="24" t="s">
        <v>40</v>
      </c>
      <c r="C144" s="28">
        <v>2024130010163</v>
      </c>
      <c r="D144" s="28" t="s">
        <v>585</v>
      </c>
      <c r="E144" s="29">
        <f>+VLOOKUP(C144,Hoja1!$B:$C,2,FALSE)</f>
        <v>2900000000</v>
      </c>
      <c r="F144" s="28">
        <v>364</v>
      </c>
      <c r="G144" s="28" t="s">
        <v>54</v>
      </c>
      <c r="H144" s="28" t="s">
        <v>586</v>
      </c>
      <c r="I144" s="28" t="s">
        <v>586</v>
      </c>
      <c r="J144" s="28" t="s">
        <v>51</v>
      </c>
      <c r="K144" s="29" t="s">
        <v>587</v>
      </c>
      <c r="L144" s="30">
        <v>45658</v>
      </c>
      <c r="M144" s="30">
        <v>46022</v>
      </c>
      <c r="N144" s="30"/>
    </row>
    <row r="145" spans="1:14" x14ac:dyDescent="0.25">
      <c r="A145" s="23">
        <v>890480184</v>
      </c>
      <c r="B145" s="24" t="s">
        <v>40</v>
      </c>
      <c r="C145" s="28">
        <v>2024130010164</v>
      </c>
      <c r="D145" s="28" t="s">
        <v>588</v>
      </c>
      <c r="E145" s="29">
        <f>+VLOOKUP(C145,Hoja1!$B:$C,2,FALSE)</f>
        <v>500000000</v>
      </c>
      <c r="F145" s="28">
        <v>364</v>
      </c>
      <c r="G145" s="28" t="s">
        <v>54</v>
      </c>
      <c r="H145" s="28" t="s">
        <v>589</v>
      </c>
      <c r="I145" s="28" t="s">
        <v>589</v>
      </c>
      <c r="J145" s="28" t="s">
        <v>57</v>
      </c>
      <c r="K145" s="29" t="s">
        <v>590</v>
      </c>
      <c r="L145" s="30">
        <v>45658</v>
      </c>
      <c r="M145" s="30">
        <v>46022</v>
      </c>
      <c r="N145" s="30"/>
    </row>
    <row r="146" spans="1:14" x14ac:dyDescent="0.25">
      <c r="A146" s="23">
        <v>890480184</v>
      </c>
      <c r="B146" s="24" t="s">
        <v>40</v>
      </c>
      <c r="C146" s="28">
        <v>2024130010165</v>
      </c>
      <c r="D146" s="28" t="s">
        <v>591</v>
      </c>
      <c r="E146" s="29">
        <f>+VLOOKUP(C146,Hoja1!$B:$C,2,FALSE)</f>
        <v>200000000</v>
      </c>
      <c r="F146" s="28">
        <v>364</v>
      </c>
      <c r="G146" s="28" t="s">
        <v>42</v>
      </c>
      <c r="H146" s="28" t="s">
        <v>592</v>
      </c>
      <c r="I146" s="28" t="s">
        <v>593</v>
      </c>
      <c r="J146" s="28" t="s">
        <v>45</v>
      </c>
      <c r="K146" s="29" t="s">
        <v>129</v>
      </c>
      <c r="L146" s="30">
        <v>45658</v>
      </c>
      <c r="M146" s="30">
        <v>46022</v>
      </c>
      <c r="N146" s="30"/>
    </row>
    <row r="147" spans="1:14" x14ac:dyDescent="0.25">
      <c r="A147" s="23">
        <v>890480184</v>
      </c>
      <c r="B147" s="24" t="s">
        <v>40</v>
      </c>
      <c r="C147" s="28">
        <v>2024130010166</v>
      </c>
      <c r="D147" s="28" t="s">
        <v>594</v>
      </c>
      <c r="E147" s="29">
        <f>+VLOOKUP(C147,Hoja1!$B:$C,2,FALSE)</f>
        <v>248471927.46000001</v>
      </c>
      <c r="F147" s="28">
        <v>364</v>
      </c>
      <c r="G147" s="28" t="s">
        <v>54</v>
      </c>
      <c r="H147" s="28" t="s">
        <v>595</v>
      </c>
      <c r="I147" s="28" t="s">
        <v>596</v>
      </c>
      <c r="J147" s="28" t="s">
        <v>57</v>
      </c>
      <c r="K147" s="29" t="s">
        <v>597</v>
      </c>
      <c r="L147" s="30">
        <v>45658</v>
      </c>
      <c r="M147" s="30">
        <v>46022</v>
      </c>
      <c r="N147" s="30"/>
    </row>
    <row r="148" spans="1:14" x14ac:dyDescent="0.25">
      <c r="A148" s="23">
        <v>890480184</v>
      </c>
      <c r="B148" s="24" t="s">
        <v>40</v>
      </c>
      <c r="C148" s="28">
        <v>2024130010167</v>
      </c>
      <c r="D148" s="28" t="s">
        <v>598</v>
      </c>
      <c r="E148" s="29">
        <f>+VLOOKUP(C148,Hoja1!$B:$C,2,FALSE)</f>
        <v>950000000</v>
      </c>
      <c r="F148" s="28">
        <v>364</v>
      </c>
      <c r="G148" s="28" t="s">
        <v>54</v>
      </c>
      <c r="H148" s="28" t="s">
        <v>599</v>
      </c>
      <c r="I148" s="28" t="s">
        <v>600</v>
      </c>
      <c r="J148" s="28" t="s">
        <v>57</v>
      </c>
      <c r="K148" s="29" t="s">
        <v>601</v>
      </c>
      <c r="L148" s="30">
        <v>45658</v>
      </c>
      <c r="M148" s="30">
        <v>46022</v>
      </c>
      <c r="N148" s="30"/>
    </row>
    <row r="149" spans="1:14" x14ac:dyDescent="0.25">
      <c r="A149" s="23">
        <v>890480184</v>
      </c>
      <c r="B149" s="24" t="s">
        <v>40</v>
      </c>
      <c r="C149" s="28">
        <v>2024130010168</v>
      </c>
      <c r="D149" s="28" t="s">
        <v>602</v>
      </c>
      <c r="E149" s="29">
        <f>+VLOOKUP(C149,Hoja1!$B:$C,2,FALSE)</f>
        <v>550000000</v>
      </c>
      <c r="F149" s="28">
        <v>364</v>
      </c>
      <c r="G149" s="28" t="s">
        <v>42</v>
      </c>
      <c r="H149" s="28" t="s">
        <v>603</v>
      </c>
      <c r="I149" s="28" t="s">
        <v>604</v>
      </c>
      <c r="J149" s="28" t="s">
        <v>45</v>
      </c>
      <c r="K149" s="29" t="s">
        <v>605</v>
      </c>
      <c r="L149" s="30">
        <v>45658</v>
      </c>
      <c r="M149" s="30">
        <v>46022</v>
      </c>
      <c r="N149" s="30"/>
    </row>
    <row r="150" spans="1:14" x14ac:dyDescent="0.25">
      <c r="A150" s="23">
        <v>890480184</v>
      </c>
      <c r="B150" s="24" t="s">
        <v>40</v>
      </c>
      <c r="C150" s="28">
        <v>2024130010169</v>
      </c>
      <c r="D150" s="28" t="s">
        <v>606</v>
      </c>
      <c r="E150" s="29">
        <f>+VLOOKUP(C150,Hoja1!$B:$C,2,FALSE)</f>
        <v>250000000</v>
      </c>
      <c r="F150" s="28">
        <v>364</v>
      </c>
      <c r="G150" s="28" t="s">
        <v>42</v>
      </c>
      <c r="H150" s="28" t="s">
        <v>607</v>
      </c>
      <c r="I150" s="28" t="s">
        <v>608</v>
      </c>
      <c r="J150" s="28" t="s">
        <v>45</v>
      </c>
      <c r="K150" s="29" t="s">
        <v>609</v>
      </c>
      <c r="L150" s="30">
        <v>45658</v>
      </c>
      <c r="M150" s="30">
        <v>46022</v>
      </c>
      <c r="N150" s="30"/>
    </row>
    <row r="151" spans="1:14" x14ac:dyDescent="0.25">
      <c r="A151" s="23">
        <v>890480184</v>
      </c>
      <c r="B151" s="24" t="s">
        <v>40</v>
      </c>
      <c r="C151" s="28">
        <v>2024130010171</v>
      </c>
      <c r="D151" s="28" t="s">
        <v>610</v>
      </c>
      <c r="E151" s="29">
        <f>+VLOOKUP(C151,Hoja1!$B:$C,2,FALSE)</f>
        <v>3700000000</v>
      </c>
      <c r="F151" s="28">
        <v>364</v>
      </c>
      <c r="G151" s="28" t="s">
        <v>187</v>
      </c>
      <c r="H151" s="28" t="s">
        <v>611</v>
      </c>
      <c r="I151" s="28" t="s">
        <v>612</v>
      </c>
      <c r="J151" s="28" t="s">
        <v>57</v>
      </c>
      <c r="K151" s="29" t="s">
        <v>613</v>
      </c>
      <c r="L151" s="30">
        <v>45658</v>
      </c>
      <c r="M151" s="30">
        <v>46022</v>
      </c>
      <c r="N151" s="30"/>
    </row>
    <row r="152" spans="1:14" x14ac:dyDescent="0.25">
      <c r="A152" s="23">
        <v>890480184</v>
      </c>
      <c r="B152" s="24" t="s">
        <v>40</v>
      </c>
      <c r="C152" s="28">
        <v>2024130010173</v>
      </c>
      <c r="D152" s="28" t="s">
        <v>614</v>
      </c>
      <c r="E152" s="29">
        <f>+VLOOKUP(C152,Hoja1!$B:$C,2,FALSE)</f>
        <v>1300000000</v>
      </c>
      <c r="F152" s="28">
        <v>364</v>
      </c>
      <c r="G152" s="28" t="s">
        <v>187</v>
      </c>
      <c r="H152" s="28" t="s">
        <v>615</v>
      </c>
      <c r="I152" s="28" t="s">
        <v>615</v>
      </c>
      <c r="J152" s="28" t="s">
        <v>45</v>
      </c>
      <c r="K152" s="29" t="s">
        <v>276</v>
      </c>
      <c r="L152" s="30">
        <v>45658</v>
      </c>
      <c r="M152" s="30">
        <v>46022</v>
      </c>
      <c r="N152" s="30"/>
    </row>
    <row r="153" spans="1:14" x14ac:dyDescent="0.25">
      <c r="A153" s="23">
        <v>890480184</v>
      </c>
      <c r="B153" s="24" t="s">
        <v>40</v>
      </c>
      <c r="C153" s="28">
        <v>2024130010176</v>
      </c>
      <c r="D153" s="28" t="s">
        <v>616</v>
      </c>
      <c r="E153" s="29">
        <f>+VLOOKUP(C153,Hoja1!$B:$C,2,FALSE)</f>
        <v>141196729799.31</v>
      </c>
      <c r="F153" s="28">
        <v>364</v>
      </c>
      <c r="G153" s="28" t="s">
        <v>349</v>
      </c>
      <c r="H153" s="28" t="s">
        <v>617</v>
      </c>
      <c r="I153" s="28" t="s">
        <v>618</v>
      </c>
      <c r="J153" s="28" t="s">
        <v>219</v>
      </c>
      <c r="K153" s="29" t="s">
        <v>505</v>
      </c>
      <c r="L153" s="30">
        <v>45658</v>
      </c>
      <c r="M153" s="30">
        <v>46022</v>
      </c>
      <c r="N153" s="30"/>
    </row>
    <row r="154" spans="1:14" x14ac:dyDescent="0.25">
      <c r="A154" s="23">
        <v>890480184</v>
      </c>
      <c r="B154" s="24" t="s">
        <v>40</v>
      </c>
      <c r="C154" s="28">
        <v>2024130010177</v>
      </c>
      <c r="D154" s="28" t="s">
        <v>619</v>
      </c>
      <c r="E154" s="29">
        <f>+VLOOKUP(C154,Hoja1!$B:$C,2,FALSE)</f>
        <v>242000000</v>
      </c>
      <c r="F154" s="28">
        <v>364</v>
      </c>
      <c r="G154" s="28" t="s">
        <v>349</v>
      </c>
      <c r="H154" s="28" t="s">
        <v>620</v>
      </c>
      <c r="I154" s="28" t="s">
        <v>620</v>
      </c>
      <c r="J154" s="28" t="s">
        <v>45</v>
      </c>
      <c r="K154" s="29" t="s">
        <v>621</v>
      </c>
      <c r="L154" s="30">
        <v>45658</v>
      </c>
      <c r="M154" s="30">
        <v>46022</v>
      </c>
      <c r="N154" s="30"/>
    </row>
    <row r="155" spans="1:14" x14ac:dyDescent="0.25">
      <c r="A155" s="23">
        <v>890480184</v>
      </c>
      <c r="B155" s="24" t="s">
        <v>40</v>
      </c>
      <c r="C155" s="28">
        <v>2024130010179</v>
      </c>
      <c r="D155" s="28" t="s">
        <v>622</v>
      </c>
      <c r="E155" s="29">
        <f>+VLOOKUP(C155,Hoja1!$B:$C,2,FALSE)</f>
        <v>2923636565.6199999</v>
      </c>
      <c r="F155" s="28">
        <v>364</v>
      </c>
      <c r="G155" s="28" t="s">
        <v>187</v>
      </c>
      <c r="H155" s="28" t="s">
        <v>623</v>
      </c>
      <c r="I155" s="28" t="s">
        <v>624</v>
      </c>
      <c r="J155" s="28" t="s">
        <v>57</v>
      </c>
      <c r="K155" s="29" t="s">
        <v>121</v>
      </c>
      <c r="L155" s="30">
        <v>45658</v>
      </c>
      <c r="M155" s="30">
        <v>46022</v>
      </c>
      <c r="N155" s="30"/>
    </row>
    <row r="156" spans="1:14" x14ac:dyDescent="0.25">
      <c r="A156" s="23">
        <v>890480184</v>
      </c>
      <c r="B156" s="24" t="s">
        <v>40</v>
      </c>
      <c r="C156" s="28">
        <v>2024130010180</v>
      </c>
      <c r="D156" s="28" t="s">
        <v>625</v>
      </c>
      <c r="E156" s="29">
        <f>+VLOOKUP(C156,Hoja1!$B:$C,2,FALSE)</f>
        <v>16627416333.719997</v>
      </c>
      <c r="F156" s="28">
        <v>364</v>
      </c>
      <c r="G156" s="28" t="s">
        <v>42</v>
      </c>
      <c r="H156" s="28" t="s">
        <v>626</v>
      </c>
      <c r="I156" s="28" t="s">
        <v>626</v>
      </c>
      <c r="J156" s="28" t="s">
        <v>45</v>
      </c>
      <c r="K156" s="29" t="s">
        <v>439</v>
      </c>
      <c r="L156" s="30">
        <v>45658</v>
      </c>
      <c r="M156" s="30">
        <v>46022</v>
      </c>
      <c r="N156" s="30"/>
    </row>
    <row r="157" spans="1:14" x14ac:dyDescent="0.25">
      <c r="A157" s="23">
        <v>890480184</v>
      </c>
      <c r="B157" s="24" t="s">
        <v>40</v>
      </c>
      <c r="C157" s="28">
        <v>2024130010181</v>
      </c>
      <c r="D157" s="28" t="s">
        <v>627</v>
      </c>
      <c r="E157" s="29">
        <f>+VLOOKUP(C157,Hoja1!$B:$C,2,FALSE)</f>
        <v>1325000000</v>
      </c>
      <c r="F157" s="28">
        <v>364</v>
      </c>
      <c r="G157" s="28" t="s">
        <v>42</v>
      </c>
      <c r="H157" s="28" t="s">
        <v>628</v>
      </c>
      <c r="I157" s="28" t="s">
        <v>629</v>
      </c>
      <c r="J157" s="28" t="s">
        <v>45</v>
      </c>
      <c r="K157" s="29" t="s">
        <v>630</v>
      </c>
      <c r="L157" s="30">
        <v>45658</v>
      </c>
      <c r="M157" s="30">
        <v>46022</v>
      </c>
      <c r="N157" s="30"/>
    </row>
    <row r="158" spans="1:14" x14ac:dyDescent="0.25">
      <c r="A158" s="23">
        <v>890480184</v>
      </c>
      <c r="B158" s="24" t="s">
        <v>40</v>
      </c>
      <c r="C158" s="28">
        <v>2024130010182</v>
      </c>
      <c r="D158" s="28" t="s">
        <v>631</v>
      </c>
      <c r="E158" s="29">
        <f>+VLOOKUP(C158,Hoja1!$B:$C,2,FALSE)</f>
        <v>250000000</v>
      </c>
      <c r="F158" s="28">
        <v>364</v>
      </c>
      <c r="G158" s="28" t="s">
        <v>349</v>
      </c>
      <c r="H158" s="28" t="s">
        <v>632</v>
      </c>
      <c r="I158" s="28" t="s">
        <v>633</v>
      </c>
      <c r="J158" s="28" t="s">
        <v>45</v>
      </c>
      <c r="K158" s="29" t="s">
        <v>634</v>
      </c>
      <c r="L158" s="30">
        <v>45658</v>
      </c>
      <c r="M158" s="30">
        <v>46022</v>
      </c>
      <c r="N158" s="30"/>
    </row>
    <row r="159" spans="1:14" x14ac:dyDescent="0.25">
      <c r="A159" s="23">
        <v>890480184</v>
      </c>
      <c r="B159" s="24" t="s">
        <v>40</v>
      </c>
      <c r="C159" s="28">
        <v>2024130010184</v>
      </c>
      <c r="D159" s="28" t="s">
        <v>635</v>
      </c>
      <c r="E159" s="29">
        <f>+VLOOKUP(C159,Hoja1!$B:$C,2,FALSE)</f>
        <v>307000000</v>
      </c>
      <c r="F159" s="28">
        <v>364</v>
      </c>
      <c r="G159" s="28" t="s">
        <v>349</v>
      </c>
      <c r="H159" s="28" t="s">
        <v>636</v>
      </c>
      <c r="I159" s="28" t="s">
        <v>636</v>
      </c>
      <c r="J159" s="28" t="s">
        <v>45</v>
      </c>
      <c r="K159" s="29" t="s">
        <v>637</v>
      </c>
      <c r="L159" s="30">
        <v>45658</v>
      </c>
      <c r="M159" s="30">
        <v>46022</v>
      </c>
      <c r="N159" s="30"/>
    </row>
    <row r="160" spans="1:14" x14ac:dyDescent="0.25">
      <c r="A160" s="23">
        <v>890480184</v>
      </c>
      <c r="B160" s="24" t="s">
        <v>40</v>
      </c>
      <c r="C160" s="28">
        <v>2024130010185</v>
      </c>
      <c r="D160" s="28" t="s">
        <v>638</v>
      </c>
      <c r="E160" s="29">
        <f>+VLOOKUP(C160,Hoja1!$B:$C,2,FALSE)</f>
        <v>3000000000</v>
      </c>
      <c r="F160" s="28">
        <v>364</v>
      </c>
      <c r="G160" s="28" t="s">
        <v>349</v>
      </c>
      <c r="H160" s="28" t="s">
        <v>639</v>
      </c>
      <c r="I160" s="28" t="s">
        <v>640</v>
      </c>
      <c r="J160" s="28" t="s">
        <v>62</v>
      </c>
      <c r="K160" s="29" t="s">
        <v>641</v>
      </c>
      <c r="L160" s="30">
        <v>45658</v>
      </c>
      <c r="M160" s="30">
        <v>46022</v>
      </c>
      <c r="N160" s="30"/>
    </row>
    <row r="161" spans="1:14" x14ac:dyDescent="0.25">
      <c r="A161" s="23">
        <v>890480184</v>
      </c>
      <c r="B161" s="24" t="s">
        <v>40</v>
      </c>
      <c r="C161" s="28">
        <v>2024130010186</v>
      </c>
      <c r="D161" s="28" t="s">
        <v>642</v>
      </c>
      <c r="E161" s="29">
        <f>+VLOOKUP(C161,Hoja1!$B:$C,2,FALSE)</f>
        <v>825000000</v>
      </c>
      <c r="F161" s="28">
        <v>364</v>
      </c>
      <c r="G161" s="28" t="s">
        <v>73</v>
      </c>
      <c r="H161" s="28" t="s">
        <v>643</v>
      </c>
      <c r="I161" s="28" t="s">
        <v>643</v>
      </c>
      <c r="J161" s="28" t="s">
        <v>481</v>
      </c>
      <c r="K161" s="29" t="s">
        <v>644</v>
      </c>
      <c r="L161" s="30">
        <v>45658</v>
      </c>
      <c r="M161" s="30">
        <v>46022</v>
      </c>
      <c r="N161" s="30"/>
    </row>
    <row r="162" spans="1:14" x14ac:dyDescent="0.25">
      <c r="A162" s="23">
        <v>890480184</v>
      </c>
      <c r="B162" s="24" t="s">
        <v>40</v>
      </c>
      <c r="C162" s="28">
        <v>2024130010187</v>
      </c>
      <c r="D162" s="28" t="s">
        <v>645</v>
      </c>
      <c r="E162" s="29">
        <f>+VLOOKUP(C162,Hoja1!$B:$C,2,FALSE)</f>
        <v>230000000</v>
      </c>
      <c r="F162" s="28">
        <v>364</v>
      </c>
      <c r="G162" s="28" t="s">
        <v>349</v>
      </c>
      <c r="H162" s="28" t="s">
        <v>646</v>
      </c>
      <c r="I162" s="28" t="s">
        <v>646</v>
      </c>
      <c r="J162" s="28" t="s">
        <v>45</v>
      </c>
      <c r="K162" s="29" t="s">
        <v>647</v>
      </c>
      <c r="L162" s="30">
        <v>45658</v>
      </c>
      <c r="M162" s="30">
        <v>46022</v>
      </c>
      <c r="N162" s="30"/>
    </row>
    <row r="163" spans="1:14" x14ac:dyDescent="0.25">
      <c r="A163" s="23">
        <v>890480184</v>
      </c>
      <c r="B163" s="24" t="s">
        <v>40</v>
      </c>
      <c r="C163" s="28">
        <v>2024130010188</v>
      </c>
      <c r="D163" s="28" t="s">
        <v>648</v>
      </c>
      <c r="E163" s="29">
        <f>+VLOOKUP(C163,Hoja1!$B:$C,2,FALSE)</f>
        <v>175684800</v>
      </c>
      <c r="F163" s="28">
        <v>364</v>
      </c>
      <c r="G163" s="28" t="s">
        <v>349</v>
      </c>
      <c r="H163" s="28" t="s">
        <v>649</v>
      </c>
      <c r="I163" s="28" t="s">
        <v>650</v>
      </c>
      <c r="J163" s="28" t="s">
        <v>45</v>
      </c>
      <c r="K163" s="29" t="s">
        <v>651</v>
      </c>
      <c r="L163" s="30">
        <v>45658</v>
      </c>
      <c r="M163" s="30">
        <v>46022</v>
      </c>
      <c r="N163" s="30"/>
    </row>
    <row r="164" spans="1:14" x14ac:dyDescent="0.25">
      <c r="A164" s="23">
        <v>890480184</v>
      </c>
      <c r="B164" s="24" t="s">
        <v>40</v>
      </c>
      <c r="C164" s="28">
        <v>2024130010189</v>
      </c>
      <c r="D164" s="28" t="s">
        <v>652</v>
      </c>
      <c r="E164" s="29">
        <f>+VLOOKUP(C164,Hoja1!$B:$C,2,FALSE)</f>
        <v>1800000000</v>
      </c>
      <c r="F164" s="28">
        <v>364</v>
      </c>
      <c r="G164" s="28" t="s">
        <v>349</v>
      </c>
      <c r="H164" s="28" t="s">
        <v>653</v>
      </c>
      <c r="I164" s="28" t="s">
        <v>653</v>
      </c>
      <c r="J164" s="28" t="s">
        <v>62</v>
      </c>
      <c r="K164" s="29" t="s">
        <v>343</v>
      </c>
      <c r="L164" s="30">
        <v>45658</v>
      </c>
      <c r="M164" s="30">
        <v>46022</v>
      </c>
      <c r="N164" s="30"/>
    </row>
    <row r="165" spans="1:14" x14ac:dyDescent="0.25">
      <c r="A165" s="23">
        <v>890480184</v>
      </c>
      <c r="B165" s="24" t="s">
        <v>40</v>
      </c>
      <c r="C165" s="28">
        <v>2024130010190</v>
      </c>
      <c r="D165" s="28" t="s">
        <v>654</v>
      </c>
      <c r="E165" s="29">
        <f>+VLOOKUP(C165,Hoja1!$B:$C,2,FALSE)</f>
        <v>14282261210.17</v>
      </c>
      <c r="F165" s="28">
        <v>364</v>
      </c>
      <c r="G165" s="28" t="s">
        <v>349</v>
      </c>
      <c r="H165" s="28" t="s">
        <v>655</v>
      </c>
      <c r="I165" s="28" t="s">
        <v>655</v>
      </c>
      <c r="J165" s="28" t="s">
        <v>62</v>
      </c>
      <c r="K165" s="29" t="s">
        <v>656</v>
      </c>
      <c r="L165" s="30">
        <v>45658</v>
      </c>
      <c r="M165" s="30">
        <v>46022</v>
      </c>
      <c r="N165" s="30"/>
    </row>
    <row r="166" spans="1:14" x14ac:dyDescent="0.25">
      <c r="A166" s="23">
        <v>890480184</v>
      </c>
      <c r="B166" s="24" t="s">
        <v>40</v>
      </c>
      <c r="C166" s="28">
        <v>2024130010192</v>
      </c>
      <c r="D166" s="28" t="s">
        <v>657</v>
      </c>
      <c r="E166" s="29">
        <f>+VLOOKUP(C166,Hoja1!$B:$C,2,FALSE)</f>
        <v>1987841854</v>
      </c>
      <c r="F166" s="28">
        <v>364</v>
      </c>
      <c r="G166" s="28" t="s">
        <v>349</v>
      </c>
      <c r="H166" s="28" t="s">
        <v>658</v>
      </c>
      <c r="I166" s="28" t="s">
        <v>658</v>
      </c>
      <c r="J166" s="28" t="s">
        <v>57</v>
      </c>
      <c r="K166" s="29" t="s">
        <v>659</v>
      </c>
      <c r="L166" s="30">
        <v>45658</v>
      </c>
      <c r="M166" s="30">
        <v>46022</v>
      </c>
      <c r="N166" s="30"/>
    </row>
    <row r="167" spans="1:14" x14ac:dyDescent="0.25">
      <c r="A167" s="23">
        <v>890480184</v>
      </c>
      <c r="B167" s="24" t="s">
        <v>40</v>
      </c>
      <c r="C167" s="28">
        <v>2024130010194</v>
      </c>
      <c r="D167" s="28" t="s">
        <v>660</v>
      </c>
      <c r="E167" s="29">
        <f>+VLOOKUP(C167,Hoja1!$B:$C,2,FALSE)</f>
        <v>16141206773.85</v>
      </c>
      <c r="F167" s="28">
        <v>364</v>
      </c>
      <c r="G167" s="28" t="s">
        <v>349</v>
      </c>
      <c r="H167" s="28" t="s">
        <v>661</v>
      </c>
      <c r="I167" s="28" t="s">
        <v>661</v>
      </c>
      <c r="J167" s="28" t="s">
        <v>62</v>
      </c>
      <c r="K167" s="29" t="s">
        <v>662</v>
      </c>
      <c r="L167" s="30">
        <v>45658</v>
      </c>
      <c r="M167" s="30">
        <v>46022</v>
      </c>
      <c r="N167" s="30"/>
    </row>
    <row r="168" spans="1:14" x14ac:dyDescent="0.25">
      <c r="A168" s="23">
        <v>890480184</v>
      </c>
      <c r="B168" s="24" t="s">
        <v>40</v>
      </c>
      <c r="C168" s="28">
        <v>2024130010195</v>
      </c>
      <c r="D168" s="28" t="s">
        <v>663</v>
      </c>
      <c r="E168" s="29">
        <f>+VLOOKUP(C168,Hoja1!$B:$C,2,FALSE)</f>
        <v>1300000000</v>
      </c>
      <c r="F168" s="28">
        <v>364</v>
      </c>
      <c r="G168" s="28" t="s">
        <v>187</v>
      </c>
      <c r="H168" s="28" t="s">
        <v>664</v>
      </c>
      <c r="I168" s="28" t="s">
        <v>665</v>
      </c>
      <c r="J168" s="28" t="s">
        <v>57</v>
      </c>
      <c r="K168" s="29" t="s">
        <v>666</v>
      </c>
      <c r="L168" s="30">
        <v>45658</v>
      </c>
      <c r="M168" s="30">
        <v>46022</v>
      </c>
      <c r="N168" s="30"/>
    </row>
    <row r="169" spans="1:14" x14ac:dyDescent="0.25">
      <c r="A169" s="23">
        <v>890480184</v>
      </c>
      <c r="B169" s="24" t="s">
        <v>40</v>
      </c>
      <c r="C169" s="28">
        <v>2024130010196</v>
      </c>
      <c r="D169" s="28" t="s">
        <v>667</v>
      </c>
      <c r="E169" s="29">
        <f>+VLOOKUP(C169,Hoja1!$B:$C,2,FALSE)</f>
        <v>3205000000</v>
      </c>
      <c r="F169" s="28">
        <v>364</v>
      </c>
      <c r="G169" s="28" t="s">
        <v>349</v>
      </c>
      <c r="H169" s="28" t="s">
        <v>668</v>
      </c>
      <c r="I169" s="28" t="s">
        <v>669</v>
      </c>
      <c r="J169" s="28" t="s">
        <v>45</v>
      </c>
      <c r="K169" s="29" t="s">
        <v>670</v>
      </c>
      <c r="L169" s="30">
        <v>45658</v>
      </c>
      <c r="M169" s="30">
        <v>46022</v>
      </c>
      <c r="N169" s="30"/>
    </row>
    <row r="170" spans="1:14" x14ac:dyDescent="0.25">
      <c r="A170" s="23">
        <v>890480184</v>
      </c>
      <c r="B170" s="24" t="s">
        <v>40</v>
      </c>
      <c r="C170" s="28">
        <v>2024130010198</v>
      </c>
      <c r="D170" s="28" t="s">
        <v>671</v>
      </c>
      <c r="E170" s="29">
        <f>+VLOOKUP(C170,Hoja1!$B:$C,2,FALSE)</f>
        <v>3600000000</v>
      </c>
      <c r="F170" s="28">
        <v>364</v>
      </c>
      <c r="G170" s="28" t="s">
        <v>349</v>
      </c>
      <c r="H170" s="28" t="s">
        <v>672</v>
      </c>
      <c r="I170" s="28" t="s">
        <v>673</v>
      </c>
      <c r="J170" s="28" t="s">
        <v>45</v>
      </c>
      <c r="K170" s="29" t="s">
        <v>674</v>
      </c>
      <c r="L170" s="30">
        <v>45658</v>
      </c>
      <c r="M170" s="30">
        <v>46022</v>
      </c>
      <c r="N170" s="30"/>
    </row>
    <row r="171" spans="1:14" x14ac:dyDescent="0.25">
      <c r="A171" s="23">
        <v>890480184</v>
      </c>
      <c r="B171" s="24" t="s">
        <v>40</v>
      </c>
      <c r="C171" s="28">
        <v>2024130010199</v>
      </c>
      <c r="D171" s="28" t="s">
        <v>675</v>
      </c>
      <c r="E171" s="29">
        <f>+VLOOKUP(C171,Hoja1!$B:$C,2,FALSE)</f>
        <v>645000000</v>
      </c>
      <c r="F171" s="28">
        <v>364</v>
      </c>
      <c r="G171" s="28" t="s">
        <v>73</v>
      </c>
      <c r="H171" s="28" t="s">
        <v>676</v>
      </c>
      <c r="I171" s="28" t="s">
        <v>677</v>
      </c>
      <c r="J171" s="28" t="s">
        <v>62</v>
      </c>
      <c r="K171" s="29" t="s">
        <v>678</v>
      </c>
      <c r="L171" s="30">
        <v>45658</v>
      </c>
      <c r="M171" s="30">
        <v>46022</v>
      </c>
      <c r="N171" s="30"/>
    </row>
    <row r="172" spans="1:14" x14ac:dyDescent="0.25">
      <c r="A172" s="23">
        <v>890480184</v>
      </c>
      <c r="B172" s="24" t="s">
        <v>40</v>
      </c>
      <c r="C172" s="28">
        <v>2024130010200</v>
      </c>
      <c r="D172" s="28" t="s">
        <v>679</v>
      </c>
      <c r="E172" s="29">
        <f>+VLOOKUP(C172,Hoja1!$B:$C,2,FALSE)</f>
        <v>2100000000</v>
      </c>
      <c r="F172" s="28">
        <v>364</v>
      </c>
      <c r="G172" s="28" t="s">
        <v>73</v>
      </c>
      <c r="H172" s="28" t="s">
        <v>680</v>
      </c>
      <c r="I172" s="28" t="s">
        <v>681</v>
      </c>
      <c r="J172" s="28" t="s">
        <v>57</v>
      </c>
      <c r="K172" s="29" t="s">
        <v>572</v>
      </c>
      <c r="L172" s="30">
        <v>45658</v>
      </c>
      <c r="M172" s="30">
        <v>46022</v>
      </c>
      <c r="N172" s="30"/>
    </row>
    <row r="173" spans="1:14" x14ac:dyDescent="0.25">
      <c r="A173" s="23">
        <v>890480184</v>
      </c>
      <c r="B173" s="24" t="s">
        <v>40</v>
      </c>
      <c r="C173" s="28">
        <v>2024130010201</v>
      </c>
      <c r="D173" s="28" t="s">
        <v>682</v>
      </c>
      <c r="E173" s="29">
        <f>+VLOOKUP(C173,Hoja1!$B:$C,2,FALSE)</f>
        <v>2000000000</v>
      </c>
      <c r="F173" s="28">
        <v>364</v>
      </c>
      <c r="G173" s="28" t="s">
        <v>349</v>
      </c>
      <c r="H173" s="28" t="s">
        <v>683</v>
      </c>
      <c r="I173" s="28" t="s">
        <v>684</v>
      </c>
      <c r="J173" s="28" t="s">
        <v>62</v>
      </c>
      <c r="K173" s="29" t="s">
        <v>685</v>
      </c>
      <c r="L173" s="30">
        <v>45658</v>
      </c>
      <c r="M173" s="30">
        <v>46022</v>
      </c>
      <c r="N173" s="30"/>
    </row>
    <row r="174" spans="1:14" x14ac:dyDescent="0.25">
      <c r="A174" s="23">
        <v>890480184</v>
      </c>
      <c r="B174" s="24" t="s">
        <v>40</v>
      </c>
      <c r="C174" s="28">
        <v>2024130010202</v>
      </c>
      <c r="D174" s="28" t="s">
        <v>686</v>
      </c>
      <c r="E174" s="29">
        <f>+VLOOKUP(C174,Hoja1!$B:$C,2,FALSE)</f>
        <v>780000000</v>
      </c>
      <c r="F174" s="28">
        <v>364</v>
      </c>
      <c r="G174" s="28" t="s">
        <v>349</v>
      </c>
      <c r="H174" s="28" t="s">
        <v>687</v>
      </c>
      <c r="I174" s="28" t="s">
        <v>687</v>
      </c>
      <c r="J174" s="28" t="s">
        <v>62</v>
      </c>
      <c r="K174" s="29" t="s">
        <v>220</v>
      </c>
      <c r="L174" s="30">
        <v>45658</v>
      </c>
      <c r="M174" s="30">
        <v>46022</v>
      </c>
      <c r="N174" s="30"/>
    </row>
    <row r="175" spans="1:14" x14ac:dyDescent="0.25">
      <c r="A175" s="23">
        <v>890480184</v>
      </c>
      <c r="B175" s="24" t="s">
        <v>40</v>
      </c>
      <c r="C175" s="28">
        <v>2024130010203</v>
      </c>
      <c r="D175" s="28" t="s">
        <v>688</v>
      </c>
      <c r="E175" s="29">
        <f>+VLOOKUP(C175,Hoja1!$B:$C,2,FALSE)</f>
        <v>2372130449.4400001</v>
      </c>
      <c r="F175" s="28">
        <v>364</v>
      </c>
      <c r="G175" s="28" t="s">
        <v>73</v>
      </c>
      <c r="H175" s="28" t="s">
        <v>689</v>
      </c>
      <c r="I175" s="28" t="s">
        <v>690</v>
      </c>
      <c r="J175" s="28" t="s">
        <v>481</v>
      </c>
      <c r="K175" s="29" t="s">
        <v>572</v>
      </c>
      <c r="L175" s="30">
        <v>45658</v>
      </c>
      <c r="M175" s="30">
        <v>46022</v>
      </c>
      <c r="N175" s="30"/>
    </row>
    <row r="176" spans="1:14" x14ac:dyDescent="0.25">
      <c r="A176" s="23">
        <v>890480184</v>
      </c>
      <c r="B176" s="24" t="s">
        <v>40</v>
      </c>
      <c r="C176" s="28">
        <v>2024130010205</v>
      </c>
      <c r="D176" s="28" t="s">
        <v>691</v>
      </c>
      <c r="E176" s="29">
        <f>+VLOOKUP(C176,Hoja1!$B:$C,2,FALSE)</f>
        <v>3073500000</v>
      </c>
      <c r="F176" s="28">
        <v>364</v>
      </c>
      <c r="G176" s="28" t="s">
        <v>73</v>
      </c>
      <c r="H176" s="28" t="s">
        <v>692</v>
      </c>
      <c r="I176" s="28" t="s">
        <v>693</v>
      </c>
      <c r="J176" s="28" t="s">
        <v>62</v>
      </c>
      <c r="K176" s="29" t="s">
        <v>678</v>
      </c>
      <c r="L176" s="30">
        <v>45658</v>
      </c>
      <c r="M176" s="30">
        <v>46022</v>
      </c>
      <c r="N176" s="30"/>
    </row>
    <row r="177" spans="1:14" x14ac:dyDescent="0.25">
      <c r="A177" s="23">
        <v>890480184</v>
      </c>
      <c r="B177" s="24" t="s">
        <v>40</v>
      </c>
      <c r="C177" s="28">
        <v>2024130010206</v>
      </c>
      <c r="D177" s="28" t="s">
        <v>694</v>
      </c>
      <c r="E177" s="29">
        <f>+VLOOKUP(C177,Hoja1!$B:$C,2,FALSE)</f>
        <v>15000000</v>
      </c>
      <c r="F177" s="28">
        <v>364</v>
      </c>
      <c r="G177" s="28" t="s">
        <v>54</v>
      </c>
      <c r="H177" s="28" t="s">
        <v>695</v>
      </c>
      <c r="I177" s="28" t="s">
        <v>696</v>
      </c>
      <c r="J177" s="28" t="s">
        <v>184</v>
      </c>
      <c r="K177" s="29" t="s">
        <v>597</v>
      </c>
      <c r="L177" s="30">
        <v>45658</v>
      </c>
      <c r="M177" s="30">
        <v>46022</v>
      </c>
      <c r="N177" s="30"/>
    </row>
    <row r="178" spans="1:14" x14ac:dyDescent="0.25">
      <c r="A178" s="23">
        <v>890480184</v>
      </c>
      <c r="B178" s="24" t="s">
        <v>40</v>
      </c>
      <c r="C178" s="28">
        <v>2024130010208</v>
      </c>
      <c r="D178" s="28" t="s">
        <v>697</v>
      </c>
      <c r="E178" s="29">
        <f>+VLOOKUP(C178,Hoja1!$B:$C,2,FALSE)</f>
        <v>50000000</v>
      </c>
      <c r="F178" s="28">
        <v>364</v>
      </c>
      <c r="G178" s="28" t="s">
        <v>54</v>
      </c>
      <c r="H178" s="28" t="s">
        <v>698</v>
      </c>
      <c r="I178" s="28" t="s">
        <v>699</v>
      </c>
      <c r="J178" s="28" t="s">
        <v>45</v>
      </c>
      <c r="K178" s="29" t="s">
        <v>284</v>
      </c>
      <c r="L178" s="30">
        <v>45658</v>
      </c>
      <c r="M178" s="30">
        <v>46022</v>
      </c>
      <c r="N178" s="30"/>
    </row>
    <row r="179" spans="1:14" x14ac:dyDescent="0.25">
      <c r="A179" s="23">
        <v>890480184</v>
      </c>
      <c r="B179" s="24" t="s">
        <v>40</v>
      </c>
      <c r="C179" s="28">
        <v>2024130010209</v>
      </c>
      <c r="D179" s="28" t="s">
        <v>700</v>
      </c>
      <c r="E179" s="29">
        <f>+VLOOKUP(C179,Hoja1!$B:$C,2,FALSE)</f>
        <v>300000000</v>
      </c>
      <c r="F179" s="28">
        <v>364</v>
      </c>
      <c r="G179" s="28" t="s">
        <v>187</v>
      </c>
      <c r="H179" s="28" t="s">
        <v>701</v>
      </c>
      <c r="I179" s="28" t="s">
        <v>702</v>
      </c>
      <c r="J179" s="28" t="s">
        <v>57</v>
      </c>
      <c r="K179" s="29" t="s">
        <v>666</v>
      </c>
      <c r="L179" s="30">
        <v>45658</v>
      </c>
      <c r="M179" s="30">
        <v>46022</v>
      </c>
      <c r="N179" s="30"/>
    </row>
    <row r="180" spans="1:14" x14ac:dyDescent="0.25">
      <c r="A180" s="23">
        <v>890480184</v>
      </c>
      <c r="B180" s="24" t="s">
        <v>40</v>
      </c>
      <c r="C180" s="28">
        <v>2024130010210</v>
      </c>
      <c r="D180" s="28" t="s">
        <v>703</v>
      </c>
      <c r="E180" s="29">
        <f>+VLOOKUP(C180,Hoja1!$B:$C,2,FALSE)</f>
        <v>300000000</v>
      </c>
      <c r="F180" s="28">
        <v>364</v>
      </c>
      <c r="G180" s="28" t="s">
        <v>187</v>
      </c>
      <c r="H180" s="28" t="s">
        <v>704</v>
      </c>
      <c r="I180" s="28" t="s">
        <v>705</v>
      </c>
      <c r="J180" s="28" t="s">
        <v>57</v>
      </c>
      <c r="K180" s="29" t="s">
        <v>706</v>
      </c>
      <c r="L180" s="30">
        <v>45658</v>
      </c>
      <c r="M180" s="30">
        <v>46022</v>
      </c>
      <c r="N180" s="30"/>
    </row>
    <row r="181" spans="1:14" x14ac:dyDescent="0.25">
      <c r="A181" s="23">
        <v>890480184</v>
      </c>
      <c r="B181" s="24" t="s">
        <v>40</v>
      </c>
      <c r="C181" s="28">
        <v>2024130010211</v>
      </c>
      <c r="D181" s="28" t="s">
        <v>707</v>
      </c>
      <c r="E181" s="29">
        <f>+VLOOKUP(C181,Hoja1!$B:$C,2,FALSE)</f>
        <v>780000000</v>
      </c>
      <c r="F181" s="28">
        <v>364</v>
      </c>
      <c r="G181" s="28" t="s">
        <v>349</v>
      </c>
      <c r="H181" s="28" t="s">
        <v>708</v>
      </c>
      <c r="I181" s="28" t="s">
        <v>708</v>
      </c>
      <c r="J181" s="28" t="s">
        <v>62</v>
      </c>
      <c r="K181" s="29" t="s">
        <v>709</v>
      </c>
      <c r="L181" s="30">
        <v>45658</v>
      </c>
      <c r="M181" s="30">
        <v>46022</v>
      </c>
      <c r="N181" s="30"/>
    </row>
    <row r="182" spans="1:14" x14ac:dyDescent="0.25">
      <c r="A182" s="23">
        <v>890480184</v>
      </c>
      <c r="B182" s="24" t="s">
        <v>40</v>
      </c>
      <c r="C182" s="28">
        <v>2024130010214</v>
      </c>
      <c r="D182" s="28" t="s">
        <v>710</v>
      </c>
      <c r="E182" s="29">
        <f>+VLOOKUP(C182,Hoja1!$B:$C,2,FALSE)</f>
        <v>3110000000</v>
      </c>
      <c r="F182" s="28">
        <v>364</v>
      </c>
      <c r="G182" s="28" t="s">
        <v>73</v>
      </c>
      <c r="H182" s="28" t="s">
        <v>711</v>
      </c>
      <c r="I182" s="28" t="s">
        <v>712</v>
      </c>
      <c r="J182" s="28" t="s">
        <v>62</v>
      </c>
      <c r="K182" s="29" t="s">
        <v>678</v>
      </c>
      <c r="L182" s="30">
        <v>45658</v>
      </c>
      <c r="M182" s="30">
        <v>46022</v>
      </c>
      <c r="N182" s="30"/>
    </row>
    <row r="183" spans="1:14" x14ac:dyDescent="0.25">
      <c r="A183" s="23">
        <v>890480184</v>
      </c>
      <c r="B183" s="24" t="s">
        <v>40</v>
      </c>
      <c r="C183" s="28">
        <v>2024130010215</v>
      </c>
      <c r="D183" s="28" t="s">
        <v>713</v>
      </c>
      <c r="E183" s="29">
        <f>+VLOOKUP(C183,Hoja1!$B:$C,2,FALSE)</f>
        <v>1000000000</v>
      </c>
      <c r="F183" s="28">
        <v>364</v>
      </c>
      <c r="G183" s="28" t="s">
        <v>187</v>
      </c>
      <c r="H183" s="28" t="s">
        <v>714</v>
      </c>
      <c r="I183" s="28" t="s">
        <v>715</v>
      </c>
      <c r="J183" s="28" t="s">
        <v>45</v>
      </c>
      <c r="K183" s="29" t="s">
        <v>706</v>
      </c>
      <c r="L183" s="30">
        <v>45658</v>
      </c>
      <c r="M183" s="30">
        <v>46022</v>
      </c>
      <c r="N183" s="30"/>
    </row>
    <row r="184" spans="1:14" x14ac:dyDescent="0.25">
      <c r="A184" s="23">
        <v>890480184</v>
      </c>
      <c r="B184" s="24" t="s">
        <v>40</v>
      </c>
      <c r="C184" s="28">
        <v>2024130010216</v>
      </c>
      <c r="D184" s="28" t="s">
        <v>716</v>
      </c>
      <c r="E184" s="29">
        <f>+VLOOKUP(C184,Hoja1!$B:$C,2,FALSE)</f>
        <v>8178132733.0100002</v>
      </c>
      <c r="F184" s="28">
        <v>364</v>
      </c>
      <c r="G184" s="28" t="s">
        <v>187</v>
      </c>
      <c r="H184" s="28" t="s">
        <v>717</v>
      </c>
      <c r="I184" s="28" t="s">
        <v>718</v>
      </c>
      <c r="J184" s="28" t="s">
        <v>57</v>
      </c>
      <c r="K184" s="29" t="s">
        <v>613</v>
      </c>
      <c r="L184" s="30">
        <v>45658</v>
      </c>
      <c r="M184" s="30">
        <v>46022</v>
      </c>
      <c r="N184" s="30"/>
    </row>
    <row r="185" spans="1:14" x14ac:dyDescent="0.25">
      <c r="A185" s="23">
        <v>890480184</v>
      </c>
      <c r="B185" s="24" t="s">
        <v>40</v>
      </c>
      <c r="C185" s="28">
        <v>2024130010217</v>
      </c>
      <c r="D185" s="28" t="s">
        <v>719</v>
      </c>
      <c r="E185" s="29">
        <f>+VLOOKUP(C185,Hoja1!$B:$C,2,FALSE)</f>
        <v>2000000000</v>
      </c>
      <c r="F185" s="28">
        <v>364</v>
      </c>
      <c r="G185" s="28" t="s">
        <v>187</v>
      </c>
      <c r="H185" s="28" t="s">
        <v>720</v>
      </c>
      <c r="I185" s="28" t="s">
        <v>720</v>
      </c>
      <c r="J185" s="28" t="s">
        <v>57</v>
      </c>
      <c r="K185" s="29" t="s">
        <v>613</v>
      </c>
      <c r="L185" s="30">
        <v>45658</v>
      </c>
      <c r="M185" s="30">
        <v>46022</v>
      </c>
      <c r="N185" s="30"/>
    </row>
    <row r="186" spans="1:14" x14ac:dyDescent="0.25">
      <c r="A186" s="23">
        <v>890480184</v>
      </c>
      <c r="B186" s="24" t="s">
        <v>40</v>
      </c>
      <c r="C186" s="28">
        <v>2024130010218</v>
      </c>
      <c r="D186" s="28" t="s">
        <v>721</v>
      </c>
      <c r="E186" s="29">
        <f>+VLOOKUP(C186,Hoja1!$B:$C,2,FALSE)</f>
        <v>58102000</v>
      </c>
      <c r="F186" s="28">
        <v>364</v>
      </c>
      <c r="G186" s="28" t="s">
        <v>187</v>
      </c>
      <c r="H186" s="28" t="s">
        <v>722</v>
      </c>
      <c r="I186" s="28" t="s">
        <v>722</v>
      </c>
      <c r="J186" s="28" t="s">
        <v>57</v>
      </c>
      <c r="K186" s="29" t="s">
        <v>613</v>
      </c>
      <c r="L186" s="30">
        <v>45658</v>
      </c>
      <c r="M186" s="30">
        <v>46022</v>
      </c>
      <c r="N186" s="30"/>
    </row>
    <row r="187" spans="1:14" x14ac:dyDescent="0.25">
      <c r="A187" s="23">
        <v>890480184</v>
      </c>
      <c r="B187" s="24" t="s">
        <v>40</v>
      </c>
      <c r="C187" s="28">
        <v>2024130010219</v>
      </c>
      <c r="D187" s="28" t="s">
        <v>723</v>
      </c>
      <c r="E187" s="29">
        <f>+VLOOKUP(C187,Hoja1!$B:$C,2,FALSE)</f>
        <v>2543737692.4899998</v>
      </c>
      <c r="F187" s="28">
        <v>364</v>
      </c>
      <c r="G187" s="28" t="s">
        <v>187</v>
      </c>
      <c r="H187" s="28" t="s">
        <v>724</v>
      </c>
      <c r="I187" s="28" t="s">
        <v>724</v>
      </c>
      <c r="J187" s="28" t="s">
        <v>57</v>
      </c>
      <c r="K187" s="29" t="s">
        <v>613</v>
      </c>
      <c r="L187" s="30">
        <v>45658</v>
      </c>
      <c r="M187" s="30">
        <v>46022</v>
      </c>
      <c r="N187" s="30"/>
    </row>
    <row r="188" spans="1:14" x14ac:dyDescent="0.25">
      <c r="A188" s="23">
        <v>890480184</v>
      </c>
      <c r="B188" s="24" t="s">
        <v>40</v>
      </c>
      <c r="C188" s="28">
        <v>2024130010220</v>
      </c>
      <c r="D188" s="28" t="s">
        <v>725</v>
      </c>
      <c r="E188" s="29">
        <f>+VLOOKUP(C188,Hoja1!$B:$C,2,FALSE)</f>
        <v>10994089112.810001</v>
      </c>
      <c r="F188" s="28">
        <v>364</v>
      </c>
      <c r="G188" s="28" t="s">
        <v>187</v>
      </c>
      <c r="H188" s="28" t="s">
        <v>726</v>
      </c>
      <c r="I188" s="28" t="s">
        <v>726</v>
      </c>
      <c r="J188" s="28" t="s">
        <v>57</v>
      </c>
      <c r="K188" s="29" t="s">
        <v>613</v>
      </c>
      <c r="L188" s="30">
        <v>45658</v>
      </c>
      <c r="M188" s="30">
        <v>46022</v>
      </c>
      <c r="N188" s="30"/>
    </row>
    <row r="189" spans="1:14" x14ac:dyDescent="0.25">
      <c r="A189" s="23">
        <v>890480184</v>
      </c>
      <c r="B189" s="24" t="s">
        <v>40</v>
      </c>
      <c r="C189" s="28">
        <v>2024130010221</v>
      </c>
      <c r="D189" s="28" t="s">
        <v>727</v>
      </c>
      <c r="E189" s="29">
        <f>+VLOOKUP(C189,Hoja1!$B:$C,2,FALSE)</f>
        <v>800000000</v>
      </c>
      <c r="F189" s="28">
        <v>364</v>
      </c>
      <c r="G189" s="28" t="s">
        <v>73</v>
      </c>
      <c r="H189" s="28" t="s">
        <v>728</v>
      </c>
      <c r="I189" s="28" t="s">
        <v>728</v>
      </c>
      <c r="J189" s="28" t="s">
        <v>62</v>
      </c>
      <c r="K189" s="29" t="s">
        <v>328</v>
      </c>
      <c r="L189" s="30">
        <v>45658</v>
      </c>
      <c r="M189" s="30">
        <v>46022</v>
      </c>
      <c r="N189" s="30"/>
    </row>
    <row r="190" spans="1:14" x14ac:dyDescent="0.25">
      <c r="A190" s="23">
        <v>890480184</v>
      </c>
      <c r="B190" s="24" t="s">
        <v>40</v>
      </c>
      <c r="C190" s="28">
        <v>2024130010222</v>
      </c>
      <c r="D190" s="28" t="s">
        <v>729</v>
      </c>
      <c r="E190" s="29">
        <f>+VLOOKUP(C190,Hoja1!$B:$C,2,FALSE)</f>
        <v>4821870425.5</v>
      </c>
      <c r="F190" s="28">
        <v>364</v>
      </c>
      <c r="G190" s="28" t="s">
        <v>187</v>
      </c>
      <c r="H190" s="28" t="s">
        <v>730</v>
      </c>
      <c r="I190" s="28" t="s">
        <v>730</v>
      </c>
      <c r="J190" s="28" t="s">
        <v>57</v>
      </c>
      <c r="K190" s="29" t="s">
        <v>613</v>
      </c>
      <c r="L190" s="30">
        <v>45658</v>
      </c>
      <c r="M190" s="30">
        <v>46022</v>
      </c>
      <c r="N190" s="30"/>
    </row>
    <row r="191" spans="1:14" x14ac:dyDescent="0.25">
      <c r="A191" s="23">
        <v>890480184</v>
      </c>
      <c r="B191" s="24" t="s">
        <v>40</v>
      </c>
      <c r="C191" s="28">
        <v>2024130010223</v>
      </c>
      <c r="D191" s="28" t="s">
        <v>731</v>
      </c>
      <c r="E191" s="29">
        <f>+VLOOKUP(C191,Hoja1!$B:$C,2,FALSE)</f>
        <v>900000000</v>
      </c>
      <c r="F191" s="28">
        <v>364</v>
      </c>
      <c r="G191" s="28" t="s">
        <v>732</v>
      </c>
      <c r="H191" s="28" t="s">
        <v>733</v>
      </c>
      <c r="I191" s="28" t="s">
        <v>733</v>
      </c>
      <c r="J191" s="28" t="s">
        <v>134</v>
      </c>
      <c r="K191" s="29" t="s">
        <v>734</v>
      </c>
      <c r="L191" s="30">
        <v>45658</v>
      </c>
      <c r="M191" s="30">
        <v>46022</v>
      </c>
      <c r="N191" s="30"/>
    </row>
    <row r="192" spans="1:14" x14ac:dyDescent="0.25">
      <c r="A192" s="23">
        <v>890480184</v>
      </c>
      <c r="B192" s="24" t="s">
        <v>40</v>
      </c>
      <c r="C192" s="28">
        <v>2024130010224</v>
      </c>
      <c r="D192" s="28" t="s">
        <v>735</v>
      </c>
      <c r="E192" s="29">
        <f>+VLOOKUP(C192,Hoja1!$B:$C,2,FALSE)</f>
        <v>2500000000</v>
      </c>
      <c r="F192" s="28">
        <v>364</v>
      </c>
      <c r="G192" s="28" t="s">
        <v>73</v>
      </c>
      <c r="H192" s="28" t="s">
        <v>736</v>
      </c>
      <c r="I192" s="28" t="s">
        <v>736</v>
      </c>
      <c r="J192" s="28" t="s">
        <v>62</v>
      </c>
      <c r="K192" s="29" t="s">
        <v>363</v>
      </c>
      <c r="L192" s="30">
        <v>45658</v>
      </c>
      <c r="M192" s="30">
        <v>46022</v>
      </c>
      <c r="N192" s="30"/>
    </row>
    <row r="193" spans="1:14" x14ac:dyDescent="0.25">
      <c r="A193" s="23">
        <v>890480184</v>
      </c>
      <c r="B193" s="24" t="s">
        <v>40</v>
      </c>
      <c r="C193" s="28">
        <v>2024130010225</v>
      </c>
      <c r="D193" s="28" t="s">
        <v>737</v>
      </c>
      <c r="E193" s="29">
        <f>+VLOOKUP(C193,Hoja1!$B:$C,2,FALSE)</f>
        <v>1650000000</v>
      </c>
      <c r="F193" s="28">
        <v>364</v>
      </c>
      <c r="G193" s="28" t="s">
        <v>73</v>
      </c>
      <c r="H193" s="28" t="s">
        <v>738</v>
      </c>
      <c r="I193" s="28" t="s">
        <v>738</v>
      </c>
      <c r="J193" s="28" t="s">
        <v>57</v>
      </c>
      <c r="K193" s="29" t="s">
        <v>76</v>
      </c>
      <c r="L193" s="30">
        <v>45658</v>
      </c>
      <c r="M193" s="30">
        <v>46022</v>
      </c>
      <c r="N193" s="30"/>
    </row>
    <row r="194" spans="1:14" x14ac:dyDescent="0.25">
      <c r="A194" s="23">
        <v>890480184</v>
      </c>
      <c r="B194" s="24" t="s">
        <v>40</v>
      </c>
      <c r="C194" s="28">
        <v>2024130010226</v>
      </c>
      <c r="D194" s="28" t="s">
        <v>739</v>
      </c>
      <c r="E194" s="29">
        <f>+VLOOKUP(C194,Hoja1!$B:$C,2,FALSE)</f>
        <v>2037200000</v>
      </c>
      <c r="F194" s="28">
        <v>364</v>
      </c>
      <c r="G194" s="28" t="s">
        <v>349</v>
      </c>
      <c r="H194" s="28" t="s">
        <v>740</v>
      </c>
      <c r="I194" s="28" t="s">
        <v>740</v>
      </c>
      <c r="J194" s="28" t="s">
        <v>57</v>
      </c>
      <c r="K194" s="29" t="s">
        <v>741</v>
      </c>
      <c r="L194" s="30">
        <v>45658</v>
      </c>
      <c r="M194" s="30">
        <v>46022</v>
      </c>
      <c r="N194" s="30"/>
    </row>
    <row r="195" spans="1:14" x14ac:dyDescent="0.25">
      <c r="A195" s="23">
        <v>890480184</v>
      </c>
      <c r="B195" s="24" t="s">
        <v>40</v>
      </c>
      <c r="C195" s="28">
        <v>2024130010228</v>
      </c>
      <c r="D195" s="28" t="s">
        <v>742</v>
      </c>
      <c r="E195" s="29">
        <f>+VLOOKUP(C195,Hoja1!$B:$C,2,FALSE)</f>
        <v>58050000</v>
      </c>
      <c r="F195" s="28">
        <v>364</v>
      </c>
      <c r="G195" s="28" t="s">
        <v>732</v>
      </c>
      <c r="H195" s="28" t="s">
        <v>743</v>
      </c>
      <c r="I195" s="28" t="s">
        <v>744</v>
      </c>
      <c r="J195" s="28" t="s">
        <v>134</v>
      </c>
      <c r="K195" s="29" t="s">
        <v>745</v>
      </c>
      <c r="L195" s="30">
        <v>45658</v>
      </c>
      <c r="M195" s="30">
        <v>46022</v>
      </c>
      <c r="N195" s="30"/>
    </row>
    <row r="196" spans="1:14" x14ac:dyDescent="0.25">
      <c r="A196" s="23">
        <v>890480184</v>
      </c>
      <c r="B196" s="24" t="s">
        <v>40</v>
      </c>
      <c r="C196" s="28">
        <v>2024130010229</v>
      </c>
      <c r="D196" s="28" t="s">
        <v>746</v>
      </c>
      <c r="E196" s="29">
        <f>+VLOOKUP(C196,Hoja1!$B:$C,2,FALSE)</f>
        <v>346064000</v>
      </c>
      <c r="F196" s="28">
        <v>364</v>
      </c>
      <c r="G196" s="28" t="s">
        <v>732</v>
      </c>
      <c r="H196" s="28" t="s">
        <v>747</v>
      </c>
      <c r="I196" s="28" t="s">
        <v>747</v>
      </c>
      <c r="J196" s="28" t="s">
        <v>134</v>
      </c>
      <c r="K196" s="29" t="s">
        <v>748</v>
      </c>
      <c r="L196" s="30">
        <v>45658</v>
      </c>
      <c r="M196" s="30">
        <v>46022</v>
      </c>
      <c r="N196" s="30"/>
    </row>
    <row r="197" spans="1:14" x14ac:dyDescent="0.25">
      <c r="A197" s="23">
        <v>890480184</v>
      </c>
      <c r="B197" s="24" t="s">
        <v>40</v>
      </c>
      <c r="C197" s="28">
        <v>2024130010231</v>
      </c>
      <c r="D197" s="28" t="s">
        <v>749</v>
      </c>
      <c r="E197" s="29">
        <f>+VLOOKUP(C197,Hoja1!$B:$C,2,FALSE)</f>
        <v>2488914319</v>
      </c>
      <c r="F197" s="28">
        <v>364</v>
      </c>
      <c r="G197" s="28" t="s">
        <v>732</v>
      </c>
      <c r="H197" s="28" t="s">
        <v>750</v>
      </c>
      <c r="I197" s="28" t="s">
        <v>750</v>
      </c>
      <c r="J197" s="28" t="s">
        <v>134</v>
      </c>
      <c r="K197" s="29" t="s">
        <v>751</v>
      </c>
      <c r="L197" s="30">
        <v>45658</v>
      </c>
      <c r="M197" s="30">
        <v>46022</v>
      </c>
      <c r="N197" s="30"/>
    </row>
    <row r="198" spans="1:14" x14ac:dyDescent="0.25">
      <c r="A198" s="23">
        <v>890480184</v>
      </c>
      <c r="B198" s="24" t="s">
        <v>40</v>
      </c>
      <c r="C198" s="28">
        <v>2024130010232</v>
      </c>
      <c r="D198" s="28" t="s">
        <v>752</v>
      </c>
      <c r="E198" s="29">
        <f>+VLOOKUP(C198,Hoja1!$B:$C,2,FALSE)</f>
        <v>130000000</v>
      </c>
      <c r="F198" s="28">
        <v>364</v>
      </c>
      <c r="G198" s="28" t="s">
        <v>732</v>
      </c>
      <c r="H198" s="28" t="s">
        <v>753</v>
      </c>
      <c r="I198" s="28" t="s">
        <v>753</v>
      </c>
      <c r="J198" s="28" t="s">
        <v>134</v>
      </c>
      <c r="K198" s="29" t="s">
        <v>754</v>
      </c>
      <c r="L198" s="30">
        <v>45658</v>
      </c>
      <c r="M198" s="30">
        <v>46022</v>
      </c>
      <c r="N198" s="30"/>
    </row>
    <row r="199" spans="1:14" x14ac:dyDescent="0.25">
      <c r="A199" s="23">
        <v>890480184</v>
      </c>
      <c r="B199" s="24" t="s">
        <v>40</v>
      </c>
      <c r="C199" s="28">
        <v>2024130010233</v>
      </c>
      <c r="D199" s="28" t="s">
        <v>755</v>
      </c>
      <c r="E199" s="29">
        <f>+VLOOKUP(C199,Hoja1!$B:$C,2,FALSE)</f>
        <v>152000000</v>
      </c>
      <c r="F199" s="28">
        <v>364</v>
      </c>
      <c r="G199" s="28" t="s">
        <v>732</v>
      </c>
      <c r="H199" s="28" t="s">
        <v>756</v>
      </c>
      <c r="I199" s="28" t="s">
        <v>756</v>
      </c>
      <c r="J199" s="28" t="s">
        <v>134</v>
      </c>
      <c r="K199" s="29" t="s">
        <v>757</v>
      </c>
      <c r="L199" s="30">
        <v>45658</v>
      </c>
      <c r="M199" s="30">
        <v>46022</v>
      </c>
      <c r="N199" s="30"/>
    </row>
    <row r="200" spans="1:14" x14ac:dyDescent="0.25">
      <c r="A200" s="23">
        <v>890480184</v>
      </c>
      <c r="B200" s="24" t="s">
        <v>40</v>
      </c>
      <c r="C200" s="28">
        <v>2024130010234</v>
      </c>
      <c r="D200" s="28" t="s">
        <v>758</v>
      </c>
      <c r="E200" s="29">
        <f>+VLOOKUP(C200,Hoja1!$B:$C,2,FALSE)</f>
        <v>1067780668.49</v>
      </c>
      <c r="F200" s="28">
        <v>364</v>
      </c>
      <c r="G200" s="28" t="s">
        <v>732</v>
      </c>
      <c r="H200" s="28" t="s">
        <v>759</v>
      </c>
      <c r="I200" s="28" t="s">
        <v>759</v>
      </c>
      <c r="J200" s="28" t="s">
        <v>134</v>
      </c>
      <c r="K200" s="29" t="s">
        <v>760</v>
      </c>
      <c r="L200" s="30">
        <v>45658</v>
      </c>
      <c r="M200" s="30">
        <v>46022</v>
      </c>
      <c r="N200" s="30"/>
    </row>
    <row r="201" spans="1:14" x14ac:dyDescent="0.25">
      <c r="A201" s="23">
        <v>890480184</v>
      </c>
      <c r="B201" s="24" t="s">
        <v>40</v>
      </c>
      <c r="C201" s="28">
        <v>2024130010235</v>
      </c>
      <c r="D201" s="28" t="s">
        <v>761</v>
      </c>
      <c r="E201" s="29">
        <f>+VLOOKUP(C201,Hoja1!$B:$C,2,FALSE)</f>
        <v>1381119215.51</v>
      </c>
      <c r="F201" s="28">
        <v>364</v>
      </c>
      <c r="G201" s="28" t="s">
        <v>732</v>
      </c>
      <c r="H201" s="28" t="s">
        <v>762</v>
      </c>
      <c r="I201" s="28" t="s">
        <v>762</v>
      </c>
      <c r="J201" s="28" t="s">
        <v>134</v>
      </c>
      <c r="K201" s="29" t="s">
        <v>763</v>
      </c>
      <c r="L201" s="30">
        <v>45658</v>
      </c>
      <c r="M201" s="30">
        <v>46022</v>
      </c>
      <c r="N201" s="30"/>
    </row>
    <row r="202" spans="1:14" x14ac:dyDescent="0.25">
      <c r="A202" s="23">
        <v>890480184</v>
      </c>
      <c r="B202" s="24" t="s">
        <v>40</v>
      </c>
      <c r="C202" s="28">
        <v>2024130010238</v>
      </c>
      <c r="D202" s="28" t="s">
        <v>764</v>
      </c>
      <c r="E202" s="29">
        <f>+VLOOKUP(C202,Hoja1!$B:$C,2,FALSE)</f>
        <v>571003111523.20007</v>
      </c>
      <c r="F202" s="28">
        <v>364</v>
      </c>
      <c r="G202" s="28" t="s">
        <v>732</v>
      </c>
      <c r="H202" s="28" t="s">
        <v>765</v>
      </c>
      <c r="I202" s="28" t="s">
        <v>765</v>
      </c>
      <c r="J202" s="28" t="s">
        <v>134</v>
      </c>
      <c r="K202" s="29" t="s">
        <v>766</v>
      </c>
      <c r="L202" s="30">
        <v>45658</v>
      </c>
      <c r="M202" s="30">
        <v>46022</v>
      </c>
      <c r="N202" s="30"/>
    </row>
    <row r="203" spans="1:14" x14ac:dyDescent="0.25">
      <c r="A203" s="23">
        <v>890480184</v>
      </c>
      <c r="B203" s="24" t="s">
        <v>40</v>
      </c>
      <c r="C203" s="28">
        <v>2024130010239</v>
      </c>
      <c r="D203" s="28" t="s">
        <v>767</v>
      </c>
      <c r="E203" s="29">
        <f>+VLOOKUP(C203,Hoja1!$B:$C,2,FALSE)</f>
        <v>1014604457</v>
      </c>
      <c r="F203" s="28">
        <v>364</v>
      </c>
      <c r="G203" s="28" t="s">
        <v>732</v>
      </c>
      <c r="H203" s="28" t="s">
        <v>768</v>
      </c>
      <c r="I203" s="28" t="s">
        <v>768</v>
      </c>
      <c r="J203" s="28" t="s">
        <v>134</v>
      </c>
      <c r="K203" s="29" t="s">
        <v>734</v>
      </c>
      <c r="L203" s="30">
        <v>45658</v>
      </c>
      <c r="M203" s="30">
        <v>46022</v>
      </c>
      <c r="N203" s="30"/>
    </row>
    <row r="204" spans="1:14" x14ac:dyDescent="0.25">
      <c r="A204" s="23">
        <v>890480184</v>
      </c>
      <c r="B204" s="24" t="s">
        <v>40</v>
      </c>
      <c r="C204" s="28">
        <v>2024130010240</v>
      </c>
      <c r="D204" s="28" t="s">
        <v>769</v>
      </c>
      <c r="E204" s="29">
        <f>+VLOOKUP(C204,Hoja1!$B:$C,2,FALSE)</f>
        <v>8438145232</v>
      </c>
      <c r="F204" s="28">
        <v>364</v>
      </c>
      <c r="G204" s="28" t="s">
        <v>732</v>
      </c>
      <c r="H204" s="28" t="s">
        <v>770</v>
      </c>
      <c r="I204" s="28" t="s">
        <v>770</v>
      </c>
      <c r="J204" s="28" t="s">
        <v>134</v>
      </c>
      <c r="K204" s="29" t="s">
        <v>766</v>
      </c>
      <c r="L204" s="30">
        <v>45658</v>
      </c>
      <c r="M204" s="30">
        <v>46022</v>
      </c>
      <c r="N204" s="30"/>
    </row>
    <row r="205" spans="1:14" x14ac:dyDescent="0.25">
      <c r="A205" s="23">
        <v>890480184</v>
      </c>
      <c r="B205" s="24" t="s">
        <v>40</v>
      </c>
      <c r="C205" s="28">
        <v>2024130010241</v>
      </c>
      <c r="D205" s="28" t="s">
        <v>771</v>
      </c>
      <c r="E205" s="29">
        <f>+VLOOKUP(C205,Hoja1!$B:$C,2,FALSE)</f>
        <v>96504312596</v>
      </c>
      <c r="F205" s="28">
        <v>364</v>
      </c>
      <c r="G205" s="28" t="s">
        <v>732</v>
      </c>
      <c r="H205" s="28" t="s">
        <v>772</v>
      </c>
      <c r="I205" s="28" t="s">
        <v>772</v>
      </c>
      <c r="J205" s="28" t="s">
        <v>134</v>
      </c>
      <c r="K205" s="29" t="s">
        <v>766</v>
      </c>
      <c r="L205" s="30">
        <v>45658</v>
      </c>
      <c r="M205" s="30">
        <v>46022</v>
      </c>
      <c r="N205" s="30"/>
    </row>
    <row r="206" spans="1:14" x14ac:dyDescent="0.25">
      <c r="A206" s="23">
        <v>890480184</v>
      </c>
      <c r="B206" s="24" t="s">
        <v>40</v>
      </c>
      <c r="C206" s="28">
        <v>2024130010242</v>
      </c>
      <c r="D206" s="28" t="s">
        <v>773</v>
      </c>
      <c r="E206" s="29">
        <f>+VLOOKUP(C206,Hoja1!$B:$C,2,FALSE)</f>
        <v>160000000</v>
      </c>
      <c r="F206" s="28">
        <v>364</v>
      </c>
      <c r="G206" s="28" t="s">
        <v>732</v>
      </c>
      <c r="H206" s="28" t="s">
        <v>774</v>
      </c>
      <c r="I206" s="28" t="s">
        <v>774</v>
      </c>
      <c r="J206" s="28" t="s">
        <v>134</v>
      </c>
      <c r="K206" s="29" t="s">
        <v>775</v>
      </c>
      <c r="L206" s="30">
        <v>45658</v>
      </c>
      <c r="M206" s="30">
        <v>46022</v>
      </c>
      <c r="N206" s="30"/>
    </row>
    <row r="207" spans="1:14" x14ac:dyDescent="0.25">
      <c r="A207" s="23">
        <v>890480184</v>
      </c>
      <c r="B207" s="24" t="s">
        <v>40</v>
      </c>
      <c r="C207" s="28">
        <v>2024130010243</v>
      </c>
      <c r="D207" s="28" t="s">
        <v>776</v>
      </c>
      <c r="E207" s="29">
        <f>+VLOOKUP(C207,Hoja1!$B:$C,2,FALSE)</f>
        <v>202027192462.86005</v>
      </c>
      <c r="F207" s="28">
        <v>364</v>
      </c>
      <c r="G207" s="28" t="s">
        <v>732</v>
      </c>
      <c r="H207" s="28" t="s">
        <v>777</v>
      </c>
      <c r="I207" s="28" t="s">
        <v>777</v>
      </c>
      <c r="J207" s="28" t="s">
        <v>134</v>
      </c>
      <c r="K207" s="29" t="s">
        <v>46</v>
      </c>
      <c r="L207" s="30">
        <v>45658</v>
      </c>
      <c r="M207" s="30">
        <v>46022</v>
      </c>
      <c r="N207" s="30"/>
    </row>
    <row r="208" spans="1:14" x14ac:dyDescent="0.25">
      <c r="A208" s="23">
        <v>890480184</v>
      </c>
      <c r="B208" s="24" t="s">
        <v>40</v>
      </c>
      <c r="C208" s="28">
        <v>2024130010244</v>
      </c>
      <c r="D208" s="28" t="s">
        <v>778</v>
      </c>
      <c r="E208" s="29">
        <f>+VLOOKUP(C208,Hoja1!$B:$C,2,FALSE)</f>
        <v>2401643032</v>
      </c>
      <c r="F208" s="28">
        <v>364</v>
      </c>
      <c r="G208" s="28" t="s">
        <v>732</v>
      </c>
      <c r="H208" s="28" t="s">
        <v>779</v>
      </c>
      <c r="I208" s="28" t="s">
        <v>779</v>
      </c>
      <c r="J208" s="28" t="s">
        <v>134</v>
      </c>
      <c r="K208" s="29" t="s">
        <v>734</v>
      </c>
      <c r="L208" s="30">
        <v>45658</v>
      </c>
      <c r="M208" s="30">
        <v>46022</v>
      </c>
      <c r="N208" s="30"/>
    </row>
    <row r="209" spans="1:14" x14ac:dyDescent="0.25">
      <c r="A209" s="23">
        <v>890480184</v>
      </c>
      <c r="B209" s="24" t="s">
        <v>40</v>
      </c>
      <c r="C209" s="28">
        <v>2024130010245</v>
      </c>
      <c r="D209" s="28" t="s">
        <v>780</v>
      </c>
      <c r="E209" s="29">
        <f>+VLOOKUP(C209,Hoja1!$B:$C,2,FALSE)</f>
        <v>666145311.10000002</v>
      </c>
      <c r="F209" s="28">
        <v>364</v>
      </c>
      <c r="G209" s="28" t="s">
        <v>732</v>
      </c>
      <c r="H209" s="28" t="s">
        <v>781</v>
      </c>
      <c r="I209" s="28" t="s">
        <v>782</v>
      </c>
      <c r="J209" s="28" t="s">
        <v>134</v>
      </c>
      <c r="K209" s="29" t="s">
        <v>783</v>
      </c>
      <c r="L209" s="30">
        <v>45658</v>
      </c>
      <c r="M209" s="30">
        <v>46022</v>
      </c>
      <c r="N209" s="30"/>
    </row>
    <row r="210" spans="1:14" x14ac:dyDescent="0.25">
      <c r="A210" s="23">
        <v>890480184</v>
      </c>
      <c r="B210" s="24" t="s">
        <v>40</v>
      </c>
      <c r="C210" s="28">
        <v>2024130010246</v>
      </c>
      <c r="D210" s="28" t="s">
        <v>784</v>
      </c>
      <c r="E210" s="29">
        <f>+VLOOKUP(C210,Hoja1!$B:$C,2,FALSE)</f>
        <v>1405000000</v>
      </c>
      <c r="F210" s="28">
        <v>364</v>
      </c>
      <c r="G210" s="28" t="s">
        <v>785</v>
      </c>
      <c r="H210" s="28" t="s">
        <v>786</v>
      </c>
      <c r="I210" s="28" t="s">
        <v>786</v>
      </c>
      <c r="J210" s="28" t="s">
        <v>57</v>
      </c>
      <c r="K210" s="29" t="s">
        <v>787</v>
      </c>
      <c r="L210" s="30">
        <v>45658</v>
      </c>
      <c r="M210" s="30">
        <v>46022</v>
      </c>
      <c r="N210" s="30"/>
    </row>
    <row r="211" spans="1:14" x14ac:dyDescent="0.25">
      <c r="A211" s="23">
        <v>890480184</v>
      </c>
      <c r="B211" s="24" t="s">
        <v>40</v>
      </c>
      <c r="C211" s="28">
        <v>2024130010247</v>
      </c>
      <c r="D211" s="28" t="s">
        <v>788</v>
      </c>
      <c r="E211" s="29">
        <f>+VLOOKUP(C211,Hoja1!$B:$C,2,FALSE)</f>
        <v>500000000</v>
      </c>
      <c r="F211" s="28">
        <v>364</v>
      </c>
      <c r="G211" s="28" t="s">
        <v>785</v>
      </c>
      <c r="H211" s="28" t="s">
        <v>789</v>
      </c>
      <c r="I211" s="28" t="s">
        <v>789</v>
      </c>
      <c r="J211" s="28" t="s">
        <v>57</v>
      </c>
      <c r="K211" s="29" t="s">
        <v>790</v>
      </c>
      <c r="L211" s="30">
        <v>45658</v>
      </c>
      <c r="M211" s="30">
        <v>46022</v>
      </c>
      <c r="N211" s="30"/>
    </row>
    <row r="212" spans="1:14" x14ac:dyDescent="0.25">
      <c r="A212" s="23">
        <v>890480184</v>
      </c>
      <c r="B212" s="24" t="s">
        <v>40</v>
      </c>
      <c r="C212" s="28">
        <v>2024130010248</v>
      </c>
      <c r="D212" s="28" t="s">
        <v>791</v>
      </c>
      <c r="E212" s="29">
        <f>+VLOOKUP(C212,Hoja1!$B:$C,2,FALSE)</f>
        <v>32523643956.369999</v>
      </c>
      <c r="F212" s="28">
        <v>364</v>
      </c>
      <c r="G212" s="28" t="s">
        <v>732</v>
      </c>
      <c r="H212" s="28" t="s">
        <v>792</v>
      </c>
      <c r="I212" s="28" t="s">
        <v>792</v>
      </c>
      <c r="J212" s="28" t="s">
        <v>134</v>
      </c>
      <c r="K212" s="29" t="s">
        <v>793</v>
      </c>
      <c r="L212" s="30">
        <v>45658</v>
      </c>
      <c r="M212" s="30">
        <v>46022</v>
      </c>
      <c r="N212" s="30"/>
    </row>
    <row r="213" spans="1:14" x14ac:dyDescent="0.25">
      <c r="A213" s="23">
        <v>890480184</v>
      </c>
      <c r="B213" s="24" t="s">
        <v>40</v>
      </c>
      <c r="C213" s="28">
        <v>2024130010249</v>
      </c>
      <c r="D213" s="28" t="s">
        <v>794</v>
      </c>
      <c r="E213" s="29">
        <f>+VLOOKUP(C213,Hoja1!$B:$C,2,FALSE)</f>
        <v>349334000</v>
      </c>
      <c r="F213" s="28">
        <v>364</v>
      </c>
      <c r="G213" s="28" t="s">
        <v>732</v>
      </c>
      <c r="H213" s="28" t="s">
        <v>795</v>
      </c>
      <c r="I213" s="28" t="s">
        <v>795</v>
      </c>
      <c r="J213" s="28" t="s">
        <v>134</v>
      </c>
      <c r="K213" s="29" t="s">
        <v>793</v>
      </c>
      <c r="L213" s="30">
        <v>45658</v>
      </c>
      <c r="M213" s="30">
        <v>46022</v>
      </c>
      <c r="N213" s="30"/>
    </row>
    <row r="214" spans="1:14" x14ac:dyDescent="0.25">
      <c r="A214" s="23">
        <v>890480184</v>
      </c>
      <c r="B214" s="24" t="s">
        <v>40</v>
      </c>
      <c r="C214" s="28">
        <v>2024130010250</v>
      </c>
      <c r="D214" s="28" t="s">
        <v>796</v>
      </c>
      <c r="E214" s="29">
        <f>+VLOOKUP(C214,Hoja1!$B:$C,2,FALSE)</f>
        <v>200000000</v>
      </c>
      <c r="F214" s="28">
        <v>364</v>
      </c>
      <c r="G214" s="28" t="s">
        <v>732</v>
      </c>
      <c r="H214" s="28" t="s">
        <v>797</v>
      </c>
      <c r="I214" s="28" t="s">
        <v>797</v>
      </c>
      <c r="J214" s="28" t="s">
        <v>134</v>
      </c>
      <c r="K214" s="29" t="s">
        <v>793</v>
      </c>
      <c r="L214" s="30">
        <v>45658</v>
      </c>
      <c r="M214" s="30">
        <v>46022</v>
      </c>
      <c r="N214" s="30"/>
    </row>
    <row r="215" spans="1:14" x14ac:dyDescent="0.25">
      <c r="A215" s="23">
        <v>890480184</v>
      </c>
      <c r="B215" s="24" t="s">
        <v>40</v>
      </c>
      <c r="C215" s="28">
        <v>2024130010251</v>
      </c>
      <c r="D215" s="28" t="s">
        <v>798</v>
      </c>
      <c r="E215" s="29">
        <f>+VLOOKUP(C215,Hoja1!$B:$C,2,FALSE)</f>
        <v>500000000</v>
      </c>
      <c r="F215" s="28">
        <v>364</v>
      </c>
      <c r="G215" s="28" t="s">
        <v>785</v>
      </c>
      <c r="H215" s="28" t="s">
        <v>799</v>
      </c>
      <c r="I215" s="28" t="s">
        <v>799</v>
      </c>
      <c r="J215" s="28" t="s">
        <v>57</v>
      </c>
      <c r="K215" s="29" t="s">
        <v>800</v>
      </c>
      <c r="L215" s="30">
        <v>45658</v>
      </c>
      <c r="M215" s="30">
        <v>46022</v>
      </c>
      <c r="N215" s="30"/>
    </row>
    <row r="216" spans="1:14" x14ac:dyDescent="0.25">
      <c r="A216" s="23">
        <v>890480184</v>
      </c>
      <c r="B216" s="24" t="s">
        <v>40</v>
      </c>
      <c r="C216" s="28">
        <v>2024130010252</v>
      </c>
      <c r="D216" s="28" t="s">
        <v>801</v>
      </c>
      <c r="E216" s="29">
        <f>+VLOOKUP(C216,Hoja1!$B:$C,2,FALSE)</f>
        <v>113297669955</v>
      </c>
      <c r="F216" s="28">
        <v>364</v>
      </c>
      <c r="G216" s="28" t="s">
        <v>732</v>
      </c>
      <c r="H216" s="28" t="s">
        <v>802</v>
      </c>
      <c r="I216" s="28" t="s">
        <v>802</v>
      </c>
      <c r="J216" s="28" t="s">
        <v>134</v>
      </c>
      <c r="K216" s="29" t="s">
        <v>766</v>
      </c>
      <c r="L216" s="30">
        <v>45658</v>
      </c>
      <c r="M216" s="30">
        <v>46022</v>
      </c>
      <c r="N216" s="30"/>
    </row>
    <row r="217" spans="1:14" x14ac:dyDescent="0.25">
      <c r="A217" s="23">
        <v>890480184</v>
      </c>
      <c r="B217" s="24" t="s">
        <v>40</v>
      </c>
      <c r="C217" s="28">
        <v>2024130010253</v>
      </c>
      <c r="D217" s="28" t="s">
        <v>803</v>
      </c>
      <c r="E217" s="29">
        <f>+VLOOKUP(C217,Hoja1!$B:$C,2,FALSE)</f>
        <v>1023714000</v>
      </c>
      <c r="F217" s="28">
        <v>364</v>
      </c>
      <c r="G217" s="28" t="s">
        <v>732</v>
      </c>
      <c r="H217" s="28" t="s">
        <v>804</v>
      </c>
      <c r="I217" s="28" t="s">
        <v>804</v>
      </c>
      <c r="J217" s="28" t="s">
        <v>134</v>
      </c>
      <c r="K217" s="29" t="s">
        <v>748</v>
      </c>
      <c r="L217" s="30">
        <v>45658</v>
      </c>
      <c r="M217" s="30">
        <v>46022</v>
      </c>
      <c r="N217" s="30"/>
    </row>
    <row r="218" spans="1:14" x14ac:dyDescent="0.25">
      <c r="A218" s="23">
        <v>890480184</v>
      </c>
      <c r="B218" s="24" t="s">
        <v>40</v>
      </c>
      <c r="C218" s="28">
        <v>2024130010255</v>
      </c>
      <c r="D218" s="28" t="s">
        <v>805</v>
      </c>
      <c r="E218" s="29">
        <f>+VLOOKUP(C218,Hoja1!$B:$C,2,FALSE)</f>
        <v>486893663</v>
      </c>
      <c r="F218" s="28">
        <v>364</v>
      </c>
      <c r="G218" s="28" t="s">
        <v>732</v>
      </c>
      <c r="H218" s="28" t="s">
        <v>806</v>
      </c>
      <c r="I218" s="28" t="s">
        <v>806</v>
      </c>
      <c r="J218" s="28" t="s">
        <v>134</v>
      </c>
      <c r="K218" s="29" t="s">
        <v>807</v>
      </c>
      <c r="L218" s="30">
        <v>45658</v>
      </c>
      <c r="M218" s="30">
        <v>46022</v>
      </c>
      <c r="N218" s="30"/>
    </row>
    <row r="219" spans="1:14" x14ac:dyDescent="0.25">
      <c r="A219" s="23">
        <v>890480184</v>
      </c>
      <c r="B219" s="24" t="s">
        <v>40</v>
      </c>
      <c r="C219" s="28">
        <v>2024130010256</v>
      </c>
      <c r="D219" s="28" t="s">
        <v>808</v>
      </c>
      <c r="E219" s="29">
        <f>+VLOOKUP(C219,Hoja1!$B:$C,2,FALSE)</f>
        <v>112266113683.72</v>
      </c>
      <c r="F219" s="28">
        <v>364</v>
      </c>
      <c r="G219" s="28" t="s">
        <v>732</v>
      </c>
      <c r="H219" s="28" t="s">
        <v>809</v>
      </c>
      <c r="I219" s="28" t="s">
        <v>809</v>
      </c>
      <c r="J219" s="28" t="s">
        <v>134</v>
      </c>
      <c r="K219" s="29" t="s">
        <v>766</v>
      </c>
      <c r="L219" s="30">
        <v>45658</v>
      </c>
      <c r="M219" s="30">
        <v>46022</v>
      </c>
      <c r="N219" s="30"/>
    </row>
    <row r="220" spans="1:14" x14ac:dyDescent="0.25">
      <c r="A220" s="23">
        <v>890480184</v>
      </c>
      <c r="B220" s="24" t="s">
        <v>40</v>
      </c>
      <c r="C220" s="28">
        <v>2024130010258</v>
      </c>
      <c r="D220" s="28" t="s">
        <v>810</v>
      </c>
      <c r="E220" s="29">
        <f>+VLOOKUP(C220,Hoja1!$B:$C,2,FALSE)</f>
        <v>2120000000</v>
      </c>
      <c r="F220" s="28">
        <v>364</v>
      </c>
      <c r="G220" s="28" t="s">
        <v>732</v>
      </c>
      <c r="H220" s="28" t="s">
        <v>811</v>
      </c>
      <c r="I220" s="28" t="s">
        <v>811</v>
      </c>
      <c r="J220" s="28" t="s">
        <v>134</v>
      </c>
      <c r="K220" s="29" t="s">
        <v>807</v>
      </c>
      <c r="L220" s="30">
        <v>45658</v>
      </c>
      <c r="M220" s="30">
        <v>46022</v>
      </c>
      <c r="N220" s="30"/>
    </row>
    <row r="221" spans="1:14" x14ac:dyDescent="0.25">
      <c r="A221" s="23">
        <v>890480184</v>
      </c>
      <c r="B221" s="24" t="s">
        <v>40</v>
      </c>
      <c r="C221" s="28">
        <v>2024130010260</v>
      </c>
      <c r="D221" s="28" t="s">
        <v>812</v>
      </c>
      <c r="E221" s="29">
        <f>+VLOOKUP(C221,Hoja1!$B:$C,2,FALSE)</f>
        <v>711500000</v>
      </c>
      <c r="F221" s="28">
        <v>364</v>
      </c>
      <c r="G221" s="28" t="s">
        <v>73</v>
      </c>
      <c r="H221" s="28" t="s">
        <v>813</v>
      </c>
      <c r="I221" s="28" t="s">
        <v>813</v>
      </c>
      <c r="J221" s="28" t="s">
        <v>57</v>
      </c>
      <c r="K221" s="29" t="s">
        <v>814</v>
      </c>
      <c r="L221" s="30">
        <v>45658</v>
      </c>
      <c r="M221" s="30">
        <v>46022</v>
      </c>
      <c r="N221" s="30"/>
    </row>
    <row r="222" spans="1:14" x14ac:dyDescent="0.25">
      <c r="A222" s="23">
        <v>890480184</v>
      </c>
      <c r="B222" s="24" t="s">
        <v>40</v>
      </c>
      <c r="C222" s="28">
        <v>2024130010261</v>
      </c>
      <c r="D222" s="28" t="s">
        <v>815</v>
      </c>
      <c r="E222" s="29">
        <f>+VLOOKUP(C222,Hoja1!$B:$C,2,FALSE)</f>
        <v>1000000000</v>
      </c>
      <c r="F222" s="28">
        <v>364</v>
      </c>
      <c r="G222" s="28" t="s">
        <v>73</v>
      </c>
      <c r="H222" s="28" t="s">
        <v>816</v>
      </c>
      <c r="I222" s="28" t="s">
        <v>816</v>
      </c>
      <c r="J222" s="28" t="s">
        <v>57</v>
      </c>
      <c r="K222" s="29" t="s">
        <v>817</v>
      </c>
      <c r="L222" s="30">
        <v>45658</v>
      </c>
      <c r="M222" s="30">
        <v>46022</v>
      </c>
      <c r="N222" s="30"/>
    </row>
    <row r="223" spans="1:14" x14ac:dyDescent="0.25">
      <c r="A223" s="23">
        <v>890480184</v>
      </c>
      <c r="B223" s="24" t="s">
        <v>40</v>
      </c>
      <c r="C223" s="28">
        <v>2024130010263</v>
      </c>
      <c r="D223" s="28" t="s">
        <v>818</v>
      </c>
      <c r="E223" s="29">
        <f>+VLOOKUP(C223,Hoja1!$B:$C,2,FALSE)</f>
        <v>900000001</v>
      </c>
      <c r="F223" s="28">
        <v>305</v>
      </c>
      <c r="G223" s="28" t="s">
        <v>73</v>
      </c>
      <c r="H223" s="28" t="s">
        <v>819</v>
      </c>
      <c r="I223" s="28" t="s">
        <v>820</v>
      </c>
      <c r="J223" s="28" t="s">
        <v>51</v>
      </c>
      <c r="K223" s="29" t="s">
        <v>821</v>
      </c>
      <c r="L223" s="30">
        <v>45658</v>
      </c>
      <c r="M223" s="30">
        <v>46022</v>
      </c>
      <c r="N223" s="30"/>
    </row>
    <row r="224" spans="1:14" x14ac:dyDescent="0.25">
      <c r="A224" s="23">
        <v>890480184</v>
      </c>
      <c r="B224" s="24" t="s">
        <v>40</v>
      </c>
      <c r="C224" s="28">
        <v>2024130010271</v>
      </c>
      <c r="D224" s="28" t="s">
        <v>822</v>
      </c>
      <c r="E224" s="29">
        <f>+VLOOKUP(C224,Hoja1!$B:$C,2,FALSE)</f>
        <v>23572010097.009998</v>
      </c>
      <c r="F224" s="28">
        <v>364</v>
      </c>
      <c r="G224" s="28" t="s">
        <v>73</v>
      </c>
      <c r="H224" s="28" t="s">
        <v>823</v>
      </c>
      <c r="I224" s="28" t="s">
        <v>823</v>
      </c>
      <c r="J224" s="28" t="s">
        <v>184</v>
      </c>
      <c r="K224" s="29" t="s">
        <v>295</v>
      </c>
      <c r="L224" s="30">
        <v>45658</v>
      </c>
      <c r="M224" s="30">
        <v>46022</v>
      </c>
      <c r="N224" s="30"/>
    </row>
    <row r="225" spans="1:14" x14ac:dyDescent="0.25">
      <c r="A225" s="23">
        <v>890480184</v>
      </c>
      <c r="B225" s="24" t="s">
        <v>40</v>
      </c>
      <c r="C225" s="28">
        <v>202400000002084</v>
      </c>
      <c r="D225" s="28" t="s">
        <v>824</v>
      </c>
      <c r="E225" s="29">
        <f>+VLOOKUP(C225,Hoja1!$B:$C,2,FALSE)</f>
        <v>200000000</v>
      </c>
      <c r="F225" s="28">
        <v>364</v>
      </c>
      <c r="G225" s="28" t="s">
        <v>42</v>
      </c>
      <c r="H225" s="28" t="s">
        <v>825</v>
      </c>
      <c r="I225" s="28" t="s">
        <v>826</v>
      </c>
      <c r="J225" s="28" t="s">
        <v>45</v>
      </c>
      <c r="K225" s="29" t="s">
        <v>827</v>
      </c>
      <c r="L225" s="30">
        <v>45658</v>
      </c>
      <c r="M225" s="30">
        <v>46022</v>
      </c>
      <c r="N225" s="30"/>
    </row>
    <row r="226" spans="1:14" x14ac:dyDescent="0.25">
      <c r="A226" s="23">
        <v>890480184</v>
      </c>
      <c r="B226" s="24" t="s">
        <v>40</v>
      </c>
      <c r="C226" s="28">
        <v>202400000002122</v>
      </c>
      <c r="D226" s="28" t="s">
        <v>828</v>
      </c>
      <c r="E226" s="29">
        <f>+VLOOKUP(C226,Hoja1!$B:$C,2,FALSE)</f>
        <v>2000000000</v>
      </c>
      <c r="F226" s="28">
        <v>364</v>
      </c>
      <c r="G226" s="28" t="s">
        <v>829</v>
      </c>
      <c r="H226" s="28" t="s">
        <v>830</v>
      </c>
      <c r="I226" s="28" t="s">
        <v>831</v>
      </c>
      <c r="J226" s="28" t="s">
        <v>184</v>
      </c>
      <c r="K226" s="29" t="s">
        <v>250</v>
      </c>
      <c r="L226" s="30">
        <v>45658</v>
      </c>
      <c r="M226" s="30">
        <v>46022</v>
      </c>
      <c r="N226" s="30"/>
    </row>
    <row r="227" spans="1:14" x14ac:dyDescent="0.25">
      <c r="A227" s="23">
        <v>890480184</v>
      </c>
      <c r="B227" s="24" t="s">
        <v>40</v>
      </c>
      <c r="C227" s="28">
        <v>202400000003118</v>
      </c>
      <c r="D227" s="28" t="s">
        <v>832</v>
      </c>
      <c r="E227" s="29">
        <f>+VLOOKUP(C227,Hoja1!$B:$C,2,FALSE)</f>
        <v>50000000</v>
      </c>
      <c r="F227" s="28">
        <v>364</v>
      </c>
      <c r="G227" s="28" t="s">
        <v>216</v>
      </c>
      <c r="H227" s="28" t="s">
        <v>833</v>
      </c>
      <c r="I227" s="28" t="s">
        <v>834</v>
      </c>
      <c r="J227" s="28" t="s">
        <v>219</v>
      </c>
      <c r="K227" s="29" t="s">
        <v>835</v>
      </c>
      <c r="L227" s="30">
        <v>45658</v>
      </c>
      <c r="M227" s="30">
        <v>46022</v>
      </c>
      <c r="N227" s="30"/>
    </row>
    <row r="228" spans="1:14" x14ac:dyDescent="0.25">
      <c r="A228" s="23">
        <v>890480184</v>
      </c>
      <c r="B228" s="24" t="s">
        <v>40</v>
      </c>
      <c r="C228" s="28">
        <v>202400000003131</v>
      </c>
      <c r="D228" s="28" t="s">
        <v>836</v>
      </c>
      <c r="E228" s="29">
        <f>+VLOOKUP(C228,Hoja1!$B:$C,2,FALSE)</f>
        <v>215000000</v>
      </c>
      <c r="F228" s="28">
        <v>364</v>
      </c>
      <c r="G228" s="28" t="s">
        <v>42</v>
      </c>
      <c r="H228" s="28" t="s">
        <v>837</v>
      </c>
      <c r="I228" s="28" t="s">
        <v>838</v>
      </c>
      <c r="J228" s="28" t="s">
        <v>272</v>
      </c>
      <c r="K228" s="29" t="s">
        <v>839</v>
      </c>
      <c r="L228" s="30">
        <v>45658</v>
      </c>
      <c r="M228" s="30">
        <v>46022</v>
      </c>
      <c r="N228" s="30"/>
    </row>
    <row r="229" spans="1:14" x14ac:dyDescent="0.25">
      <c r="A229" s="23">
        <v>890480184</v>
      </c>
      <c r="B229" s="24" t="s">
        <v>40</v>
      </c>
      <c r="C229" s="28">
        <v>202400000003135</v>
      </c>
      <c r="D229" s="28" t="s">
        <v>840</v>
      </c>
      <c r="E229" s="29">
        <f>+VLOOKUP(C229,Hoja1!$B:$C,2,FALSE)</f>
        <v>200000000</v>
      </c>
      <c r="F229" s="28">
        <v>364</v>
      </c>
      <c r="G229" s="28" t="s">
        <v>42</v>
      </c>
      <c r="H229" s="28" t="s">
        <v>841</v>
      </c>
      <c r="I229" s="28" t="s">
        <v>842</v>
      </c>
      <c r="J229" s="28" t="s">
        <v>224</v>
      </c>
      <c r="K229" s="29" t="s">
        <v>843</v>
      </c>
      <c r="L229" s="30">
        <v>45658</v>
      </c>
      <c r="M229" s="30">
        <v>46022</v>
      </c>
      <c r="N229" s="30"/>
    </row>
    <row r="230" spans="1:14" x14ac:dyDescent="0.25">
      <c r="A230" s="23">
        <v>890480184</v>
      </c>
      <c r="B230" s="24" t="s">
        <v>40</v>
      </c>
      <c r="C230" s="28">
        <v>202400000003390</v>
      </c>
      <c r="D230" s="28" t="s">
        <v>844</v>
      </c>
      <c r="E230" s="29">
        <f>+VLOOKUP(C230,Hoja1!$B:$C,2,FALSE)</f>
        <v>1000000000</v>
      </c>
      <c r="F230" s="28">
        <v>364</v>
      </c>
      <c r="G230" s="28" t="s">
        <v>252</v>
      </c>
      <c r="H230" s="28" t="s">
        <v>845</v>
      </c>
      <c r="I230" s="28" t="s">
        <v>846</v>
      </c>
      <c r="J230" s="28" t="s">
        <v>62</v>
      </c>
      <c r="K230" s="29" t="s">
        <v>847</v>
      </c>
      <c r="L230" s="30">
        <v>45658</v>
      </c>
      <c r="M230" s="30">
        <v>46022</v>
      </c>
      <c r="N230" s="30"/>
    </row>
    <row r="231" spans="1:14" x14ac:dyDescent="0.25">
      <c r="A231" s="23">
        <v>890480184</v>
      </c>
      <c r="B231" s="24" t="s">
        <v>40</v>
      </c>
      <c r="C231" s="28">
        <v>202400000003604</v>
      </c>
      <c r="D231" s="28" t="s">
        <v>848</v>
      </c>
      <c r="E231" s="29">
        <f>+VLOOKUP(C231,Hoja1!$B:$C,2,FALSE)</f>
        <v>50000000</v>
      </c>
      <c r="F231" s="28">
        <v>364</v>
      </c>
      <c r="G231" s="28" t="s">
        <v>216</v>
      </c>
      <c r="H231" s="28" t="s">
        <v>849</v>
      </c>
      <c r="I231" s="28" t="s">
        <v>850</v>
      </c>
      <c r="J231" s="28" t="s">
        <v>219</v>
      </c>
      <c r="K231" s="29" t="s">
        <v>851</v>
      </c>
      <c r="L231" s="30">
        <v>45658</v>
      </c>
      <c r="M231" s="30">
        <v>46022</v>
      </c>
      <c r="N231" s="30"/>
    </row>
    <row r="232" spans="1:14" x14ac:dyDescent="0.25">
      <c r="A232" s="23">
        <v>890480184</v>
      </c>
      <c r="B232" s="24" t="s">
        <v>40</v>
      </c>
      <c r="C232" s="28">
        <v>202400000003729</v>
      </c>
      <c r="D232" s="28" t="s">
        <v>852</v>
      </c>
      <c r="E232" s="29">
        <f>+VLOOKUP(C232,Hoja1!$B:$C,2,FALSE)</f>
        <v>200000000</v>
      </c>
      <c r="F232" s="28">
        <v>364</v>
      </c>
      <c r="G232" s="28" t="s">
        <v>42</v>
      </c>
      <c r="H232" s="28" t="s">
        <v>853</v>
      </c>
      <c r="I232" s="28" t="s">
        <v>854</v>
      </c>
      <c r="J232" s="28" t="s">
        <v>45</v>
      </c>
      <c r="K232" s="29" t="s">
        <v>855</v>
      </c>
      <c r="L232" s="30">
        <v>45658</v>
      </c>
      <c r="M232" s="30">
        <v>46022</v>
      </c>
      <c r="N232" s="30"/>
    </row>
    <row r="233" spans="1:14" x14ac:dyDescent="0.25">
      <c r="A233" s="23">
        <v>890480184</v>
      </c>
      <c r="B233" s="24" t="s">
        <v>40</v>
      </c>
      <c r="C233" s="28">
        <v>202400000003737</v>
      </c>
      <c r="D233" s="28" t="s">
        <v>856</v>
      </c>
      <c r="E233" s="29">
        <f>+VLOOKUP(C233,Hoja1!$B:$C,2,FALSE)</f>
        <v>650000000</v>
      </c>
      <c r="F233" s="28">
        <v>364</v>
      </c>
      <c r="G233" s="28" t="s">
        <v>48</v>
      </c>
      <c r="H233" s="28" t="s">
        <v>857</v>
      </c>
      <c r="I233" s="28" t="s">
        <v>858</v>
      </c>
      <c r="J233" s="28" t="s">
        <v>51</v>
      </c>
      <c r="K233" s="29" t="s">
        <v>859</v>
      </c>
      <c r="L233" s="30">
        <v>45658</v>
      </c>
      <c r="M233" s="30">
        <v>46022</v>
      </c>
      <c r="N233" s="30"/>
    </row>
    <row r="234" spans="1:14" x14ac:dyDescent="0.25">
      <c r="A234" s="23">
        <v>890480184</v>
      </c>
      <c r="B234" s="24" t="s">
        <v>40</v>
      </c>
      <c r="C234" s="28">
        <v>202400000003799</v>
      </c>
      <c r="D234" s="28" t="s">
        <v>860</v>
      </c>
      <c r="E234" s="29">
        <f>+VLOOKUP(C234,Hoja1!$B:$C,2,FALSE)</f>
        <v>1100000000</v>
      </c>
      <c r="F234" s="28">
        <v>364</v>
      </c>
      <c r="G234" s="28" t="s">
        <v>73</v>
      </c>
      <c r="H234" s="28" t="s">
        <v>861</v>
      </c>
      <c r="I234" s="28" t="s">
        <v>862</v>
      </c>
      <c r="J234" s="28" t="s">
        <v>57</v>
      </c>
      <c r="K234" s="29" t="s">
        <v>863</v>
      </c>
      <c r="L234" s="30">
        <v>45658</v>
      </c>
      <c r="M234" s="30">
        <v>46022</v>
      </c>
      <c r="N234" s="30"/>
    </row>
    <row r="235" spans="1:14" x14ac:dyDescent="0.25">
      <c r="A235" s="23">
        <v>890480184</v>
      </c>
      <c r="B235" s="24" t="s">
        <v>40</v>
      </c>
      <c r="C235" s="28">
        <v>202400000003911</v>
      </c>
      <c r="D235" s="28" t="s">
        <v>864</v>
      </c>
      <c r="E235" s="29">
        <f>+VLOOKUP(C235,Hoja1!$B:$C,2,FALSE)</f>
        <v>2000000000</v>
      </c>
      <c r="F235" s="28">
        <v>364</v>
      </c>
      <c r="G235" s="28" t="s">
        <v>252</v>
      </c>
      <c r="H235" s="28" t="s">
        <v>865</v>
      </c>
      <c r="I235" s="28" t="s">
        <v>866</v>
      </c>
      <c r="J235" s="28" t="s">
        <v>57</v>
      </c>
      <c r="K235" s="29" t="s">
        <v>867</v>
      </c>
      <c r="L235" s="30">
        <v>45658</v>
      </c>
      <c r="M235" s="30">
        <v>46022</v>
      </c>
      <c r="N235" s="30"/>
    </row>
    <row r="236" spans="1:14" x14ac:dyDescent="0.25">
      <c r="A236" s="23">
        <v>890480184</v>
      </c>
      <c r="B236" s="24" t="s">
        <v>40</v>
      </c>
      <c r="C236" s="28">
        <v>202400000003916</v>
      </c>
      <c r="D236" s="28" t="s">
        <v>868</v>
      </c>
      <c r="E236" s="29">
        <f>+VLOOKUP(C236,Hoja1!$B:$C,2,FALSE)</f>
        <v>1000000000</v>
      </c>
      <c r="F236" s="28">
        <v>364</v>
      </c>
      <c r="G236" s="28" t="s">
        <v>48</v>
      </c>
      <c r="H236" s="28" t="s">
        <v>869</v>
      </c>
      <c r="I236" s="28" t="s">
        <v>870</v>
      </c>
      <c r="J236" s="28" t="s">
        <v>51</v>
      </c>
      <c r="K236" s="29" t="s">
        <v>871</v>
      </c>
      <c r="L236" s="30">
        <v>45658</v>
      </c>
      <c r="M236" s="30">
        <v>46022</v>
      </c>
      <c r="N236" s="30"/>
    </row>
    <row r="237" spans="1:14" x14ac:dyDescent="0.25">
      <c r="A237" s="23">
        <v>890480184</v>
      </c>
      <c r="B237" s="24" t="s">
        <v>40</v>
      </c>
      <c r="C237" s="28">
        <v>202400000003934</v>
      </c>
      <c r="D237" s="28" t="s">
        <v>872</v>
      </c>
      <c r="E237" s="29">
        <f>+VLOOKUP(C237,Hoja1!$B:$C,2,FALSE)</f>
        <v>400000000</v>
      </c>
      <c r="F237" s="28">
        <v>364</v>
      </c>
      <c r="G237" s="28" t="s">
        <v>73</v>
      </c>
      <c r="H237" s="28" t="s">
        <v>873</v>
      </c>
      <c r="I237" s="28" t="s">
        <v>874</v>
      </c>
      <c r="J237" s="28" t="s">
        <v>62</v>
      </c>
      <c r="K237" s="29" t="s">
        <v>875</v>
      </c>
      <c r="L237" s="30">
        <v>45658</v>
      </c>
      <c r="M237" s="30">
        <v>46022</v>
      </c>
      <c r="N237" s="30"/>
    </row>
    <row r="238" spans="1:14" x14ac:dyDescent="0.25">
      <c r="A238" s="23">
        <v>890480184</v>
      </c>
      <c r="B238" s="24" t="s">
        <v>40</v>
      </c>
      <c r="C238" s="28">
        <v>202400000004062</v>
      </c>
      <c r="D238" s="28" t="s">
        <v>876</v>
      </c>
      <c r="E238" s="29">
        <f>+VLOOKUP(C238,Hoja1!$B:$C,2,FALSE)</f>
        <v>1595000000</v>
      </c>
      <c r="F238" s="28">
        <v>364</v>
      </c>
      <c r="G238" s="28" t="s">
        <v>785</v>
      </c>
      <c r="H238" s="28" t="s">
        <v>877</v>
      </c>
      <c r="I238" s="28" t="s">
        <v>878</v>
      </c>
      <c r="J238" s="28" t="s">
        <v>57</v>
      </c>
      <c r="K238" s="29" t="s">
        <v>879</v>
      </c>
      <c r="L238" s="30">
        <v>45658</v>
      </c>
      <c r="M238" s="30">
        <v>46022</v>
      </c>
      <c r="N238" s="30"/>
    </row>
    <row r="239" spans="1:14" x14ac:dyDescent="0.25">
      <c r="A239" s="23">
        <v>890480184</v>
      </c>
      <c r="B239" s="24" t="s">
        <v>40</v>
      </c>
      <c r="C239" s="28">
        <v>202400000004255</v>
      </c>
      <c r="D239" s="28" t="s">
        <v>880</v>
      </c>
      <c r="E239" s="29">
        <f>+VLOOKUP(C239,Hoja1!$B:$C,2,FALSE)</f>
        <v>270000000</v>
      </c>
      <c r="F239" s="28">
        <v>364</v>
      </c>
      <c r="G239" s="28" t="s">
        <v>48</v>
      </c>
      <c r="H239" s="28" t="s">
        <v>881</v>
      </c>
      <c r="I239" s="28" t="s">
        <v>882</v>
      </c>
      <c r="J239" s="28" t="s">
        <v>51</v>
      </c>
      <c r="K239" s="29" t="s">
        <v>883</v>
      </c>
      <c r="L239" s="30">
        <v>45658</v>
      </c>
      <c r="M239" s="30">
        <v>46022</v>
      </c>
      <c r="N239" s="30"/>
    </row>
    <row r="240" spans="1:14" x14ac:dyDescent="0.25">
      <c r="A240" s="23">
        <v>890480184</v>
      </c>
      <c r="B240" s="24" t="s">
        <v>40</v>
      </c>
      <c r="C240" s="28">
        <v>202400000004299</v>
      </c>
      <c r="D240" s="28" t="s">
        <v>884</v>
      </c>
      <c r="E240" s="29">
        <f>+VLOOKUP(C240,Hoja1!$B:$C,2,FALSE)</f>
        <v>50000000</v>
      </c>
      <c r="F240" s="28">
        <v>364</v>
      </c>
      <c r="G240" s="28" t="s">
        <v>42</v>
      </c>
      <c r="H240" s="28" t="s">
        <v>885</v>
      </c>
      <c r="I240" s="28" t="s">
        <v>886</v>
      </c>
      <c r="J240" s="28" t="s">
        <v>184</v>
      </c>
      <c r="K240" s="29" t="s">
        <v>887</v>
      </c>
      <c r="L240" s="30">
        <v>45658</v>
      </c>
      <c r="M240" s="30">
        <v>46022</v>
      </c>
      <c r="N240" s="30"/>
    </row>
    <row r="241" spans="1:14" x14ac:dyDescent="0.25">
      <c r="A241" s="23">
        <v>890480184</v>
      </c>
      <c r="B241" s="24" t="s">
        <v>40</v>
      </c>
      <c r="C241" s="28">
        <v>202400000004341</v>
      </c>
      <c r="D241" s="28" t="s">
        <v>888</v>
      </c>
      <c r="E241" s="29">
        <f>+VLOOKUP(C241,Hoja1!$B:$C,2,FALSE)</f>
        <v>300000000</v>
      </c>
      <c r="F241" s="28">
        <v>364</v>
      </c>
      <c r="G241" s="28" t="s">
        <v>54</v>
      </c>
      <c r="H241" s="28" t="s">
        <v>889</v>
      </c>
      <c r="I241" s="28" t="s">
        <v>890</v>
      </c>
      <c r="J241" s="28" t="s">
        <v>891</v>
      </c>
      <c r="K241" s="29" t="s">
        <v>892</v>
      </c>
      <c r="L241" s="30">
        <v>45658</v>
      </c>
      <c r="M241" s="30">
        <v>46022</v>
      </c>
      <c r="N241" s="30"/>
    </row>
    <row r="242" spans="1:14" x14ac:dyDescent="0.25">
      <c r="A242" s="23">
        <v>890480184</v>
      </c>
      <c r="B242" s="24" t="s">
        <v>40</v>
      </c>
      <c r="C242" s="28">
        <v>202400000004410</v>
      </c>
      <c r="D242" s="28" t="s">
        <v>893</v>
      </c>
      <c r="E242" s="29">
        <f>+VLOOKUP(C242,Hoja1!$B:$C,2,FALSE)</f>
        <v>950000000</v>
      </c>
      <c r="F242" s="28">
        <v>364</v>
      </c>
      <c r="G242" s="28" t="s">
        <v>54</v>
      </c>
      <c r="H242" s="28" t="s">
        <v>894</v>
      </c>
      <c r="I242" s="28" t="s">
        <v>895</v>
      </c>
      <c r="J242" s="28" t="s">
        <v>57</v>
      </c>
      <c r="K242" s="29" t="s">
        <v>896</v>
      </c>
      <c r="L242" s="30">
        <v>45658</v>
      </c>
      <c r="M242" s="30">
        <v>46022</v>
      </c>
      <c r="N242" s="30"/>
    </row>
    <row r="243" spans="1:14" x14ac:dyDescent="0.25">
      <c r="A243" s="23">
        <v>890480184</v>
      </c>
      <c r="B243" s="24" t="s">
        <v>40</v>
      </c>
      <c r="C243" s="28">
        <v>202400000004433</v>
      </c>
      <c r="D243" s="28" t="s">
        <v>897</v>
      </c>
      <c r="E243" s="29">
        <f>+VLOOKUP(C243,Hoja1!$B:$C,2,FALSE)</f>
        <v>900000000</v>
      </c>
      <c r="F243" s="28">
        <v>364</v>
      </c>
      <c r="G243" s="28" t="s">
        <v>54</v>
      </c>
      <c r="H243" s="28" t="s">
        <v>898</v>
      </c>
      <c r="I243" s="28" t="s">
        <v>899</v>
      </c>
      <c r="J243" s="28" t="s">
        <v>57</v>
      </c>
      <c r="K243" s="29" t="s">
        <v>900</v>
      </c>
      <c r="L243" s="30">
        <v>45658</v>
      </c>
      <c r="M243" s="30">
        <v>46022</v>
      </c>
      <c r="N243" s="30"/>
    </row>
    <row r="244" spans="1:14" x14ac:dyDescent="0.25">
      <c r="A244" s="23">
        <v>890480184</v>
      </c>
      <c r="B244" s="24" t="s">
        <v>40</v>
      </c>
      <c r="C244" s="28">
        <v>202400000004448</v>
      </c>
      <c r="D244" s="28" t="s">
        <v>901</v>
      </c>
      <c r="E244" s="29">
        <f>+VLOOKUP(C244,Hoja1!$B:$C,2,FALSE)</f>
        <v>200000000</v>
      </c>
      <c r="F244" s="28">
        <v>364</v>
      </c>
      <c r="G244" s="28" t="s">
        <v>54</v>
      </c>
      <c r="H244" s="28" t="s">
        <v>902</v>
      </c>
      <c r="I244" s="28" t="s">
        <v>903</v>
      </c>
      <c r="J244" s="28" t="s">
        <v>384</v>
      </c>
      <c r="K244" s="29" t="s">
        <v>904</v>
      </c>
      <c r="L244" s="30">
        <v>45658</v>
      </c>
      <c r="M244" s="30">
        <v>46022</v>
      </c>
      <c r="N244" s="30"/>
    </row>
    <row r="245" spans="1:14" x14ac:dyDescent="0.25">
      <c r="A245" s="23">
        <v>890480184</v>
      </c>
      <c r="B245" s="24" t="s">
        <v>40</v>
      </c>
      <c r="C245" s="28">
        <v>202400000004450</v>
      </c>
      <c r="D245" s="28" t="s">
        <v>905</v>
      </c>
      <c r="E245" s="29">
        <f>+VLOOKUP(C245,Hoja1!$B:$C,2,FALSE)</f>
        <v>150000000</v>
      </c>
      <c r="F245" s="28">
        <v>364</v>
      </c>
      <c r="G245" s="28" t="s">
        <v>54</v>
      </c>
      <c r="H245" s="28" t="s">
        <v>906</v>
      </c>
      <c r="I245" s="28" t="s">
        <v>907</v>
      </c>
      <c r="J245" s="28" t="s">
        <v>70</v>
      </c>
      <c r="K245" s="29" t="s">
        <v>908</v>
      </c>
      <c r="L245" s="30">
        <v>45658</v>
      </c>
      <c r="M245" s="30">
        <v>46022</v>
      </c>
      <c r="N245" s="30"/>
    </row>
    <row r="246" spans="1:14" x14ac:dyDescent="0.25">
      <c r="A246" s="23">
        <v>890480184</v>
      </c>
      <c r="B246" s="24" t="s">
        <v>40</v>
      </c>
      <c r="C246" s="28">
        <v>202400000004675</v>
      </c>
      <c r="D246" s="28" t="s">
        <v>909</v>
      </c>
      <c r="E246" s="29">
        <f>+VLOOKUP(C246,Hoja1!$B:$C,2,FALSE)</f>
        <v>150000000</v>
      </c>
      <c r="F246" s="28">
        <v>364</v>
      </c>
      <c r="G246" s="28" t="s">
        <v>54</v>
      </c>
      <c r="H246" s="28" t="s">
        <v>910</v>
      </c>
      <c r="I246" s="28" t="s">
        <v>911</v>
      </c>
      <c r="J246" s="28" t="s">
        <v>70</v>
      </c>
      <c r="K246" s="29" t="s">
        <v>912</v>
      </c>
      <c r="L246" s="30">
        <v>45658</v>
      </c>
      <c r="M246" s="30">
        <v>46022</v>
      </c>
      <c r="N246" s="30"/>
    </row>
    <row r="247" spans="1:14" x14ac:dyDescent="0.25">
      <c r="A247" s="23">
        <v>890480184</v>
      </c>
      <c r="B247" s="24" t="s">
        <v>40</v>
      </c>
      <c r="C247" s="28">
        <v>202400000004686</v>
      </c>
      <c r="D247" s="28" t="s">
        <v>913</v>
      </c>
      <c r="E247" s="29">
        <f>+VLOOKUP(C247,Hoja1!$B:$C,2,FALSE)</f>
        <v>150000000</v>
      </c>
      <c r="F247" s="28">
        <v>364</v>
      </c>
      <c r="G247" s="28" t="s">
        <v>54</v>
      </c>
      <c r="H247" s="28" t="s">
        <v>914</v>
      </c>
      <c r="I247" s="28" t="s">
        <v>915</v>
      </c>
      <c r="J247" s="28" t="s">
        <v>62</v>
      </c>
      <c r="K247" s="29" t="s">
        <v>916</v>
      </c>
      <c r="L247" s="30">
        <v>45658</v>
      </c>
      <c r="M247" s="30">
        <v>46022</v>
      </c>
      <c r="N247" s="30"/>
    </row>
    <row r="248" spans="1:14" x14ac:dyDescent="0.25">
      <c r="A248" s="23">
        <v>890480184</v>
      </c>
      <c r="B248" s="24" t="s">
        <v>40</v>
      </c>
      <c r="C248" s="28">
        <v>202400000004752</v>
      </c>
      <c r="D248" s="28" t="s">
        <v>917</v>
      </c>
      <c r="E248" s="29">
        <f>+VLOOKUP(C248,Hoja1!$B:$C,2,FALSE)</f>
        <v>500000000</v>
      </c>
      <c r="F248" s="28">
        <v>364</v>
      </c>
      <c r="G248" s="28" t="s">
        <v>42</v>
      </c>
      <c r="H248" s="28" t="s">
        <v>918</v>
      </c>
      <c r="I248" s="28" t="s">
        <v>919</v>
      </c>
      <c r="J248" s="28" t="s">
        <v>57</v>
      </c>
      <c r="K248" s="29" t="s">
        <v>920</v>
      </c>
      <c r="L248" s="30">
        <v>45658</v>
      </c>
      <c r="M248" s="30">
        <v>46022</v>
      </c>
      <c r="N248" s="30"/>
    </row>
    <row r="249" spans="1:14" x14ac:dyDescent="0.25">
      <c r="A249" s="23">
        <v>890480184</v>
      </c>
      <c r="B249" s="24" t="s">
        <v>40</v>
      </c>
      <c r="C249" s="28">
        <v>202400000004831</v>
      </c>
      <c r="D249" s="28" t="s">
        <v>921</v>
      </c>
      <c r="E249" s="29">
        <f>+VLOOKUP(C249,Hoja1!$B:$C,2,FALSE)</f>
        <v>500000000</v>
      </c>
      <c r="F249" s="28">
        <v>305</v>
      </c>
      <c r="G249" s="28" t="s">
        <v>54</v>
      </c>
      <c r="H249" s="28" t="s">
        <v>922</v>
      </c>
      <c r="I249" s="28" t="s">
        <v>923</v>
      </c>
      <c r="J249" s="28" t="s">
        <v>189</v>
      </c>
      <c r="K249" s="29" t="s">
        <v>924</v>
      </c>
      <c r="L249" s="30">
        <v>45658</v>
      </c>
      <c r="M249" s="30">
        <v>46022</v>
      </c>
      <c r="N249" s="30"/>
    </row>
    <row r="250" spans="1:14" x14ac:dyDescent="0.25">
      <c r="A250" s="23">
        <v>890480184</v>
      </c>
      <c r="B250" s="24" t="s">
        <v>40</v>
      </c>
      <c r="C250" s="28">
        <v>202400000004834</v>
      </c>
      <c r="D250" s="28" t="s">
        <v>925</v>
      </c>
      <c r="E250" s="29">
        <f>+VLOOKUP(C250,Hoja1!$B:$C,2,FALSE)</f>
        <v>600000000</v>
      </c>
      <c r="F250" s="28">
        <v>364</v>
      </c>
      <c r="G250" s="28" t="s">
        <v>349</v>
      </c>
      <c r="H250" s="28" t="s">
        <v>926</v>
      </c>
      <c r="I250" s="28" t="s">
        <v>927</v>
      </c>
      <c r="J250" s="28" t="s">
        <v>70</v>
      </c>
      <c r="K250" s="29" t="s">
        <v>928</v>
      </c>
      <c r="L250" s="30">
        <v>45658</v>
      </c>
      <c r="M250" s="30">
        <v>46022</v>
      </c>
      <c r="N250" s="30"/>
    </row>
    <row r="251" spans="1:14" x14ac:dyDescent="0.25">
      <c r="A251" s="23">
        <v>890480184</v>
      </c>
      <c r="B251" s="24" t="s">
        <v>40</v>
      </c>
      <c r="C251" s="28">
        <v>202400000005104</v>
      </c>
      <c r="D251" s="28" t="s">
        <v>929</v>
      </c>
      <c r="E251" s="29">
        <f>+VLOOKUP(C251,Hoja1!$B:$C,2,FALSE)</f>
        <v>300000000</v>
      </c>
      <c r="F251" s="28">
        <v>364</v>
      </c>
      <c r="G251" s="28" t="s">
        <v>54</v>
      </c>
      <c r="H251" s="28" t="s">
        <v>930</v>
      </c>
      <c r="I251" s="28" t="s">
        <v>931</v>
      </c>
      <c r="J251" s="28" t="s">
        <v>57</v>
      </c>
      <c r="K251" s="29" t="s">
        <v>932</v>
      </c>
      <c r="L251" s="30">
        <v>45658</v>
      </c>
      <c r="M251" s="30">
        <v>46022</v>
      </c>
      <c r="N251" s="30"/>
    </row>
    <row r="252" spans="1:14" x14ac:dyDescent="0.25">
      <c r="A252" s="23">
        <v>890480184</v>
      </c>
      <c r="B252" s="24" t="s">
        <v>40</v>
      </c>
      <c r="C252" s="28">
        <v>202400000005105</v>
      </c>
      <c r="D252" s="28" t="s">
        <v>933</v>
      </c>
      <c r="E252" s="29">
        <f>+VLOOKUP(C252,Hoja1!$B:$C,2,FALSE)</f>
        <v>15000000000</v>
      </c>
      <c r="F252" s="28">
        <v>364</v>
      </c>
      <c r="G252" s="28" t="s">
        <v>54</v>
      </c>
      <c r="H252" s="28" t="s">
        <v>934</v>
      </c>
      <c r="I252" s="28" t="s">
        <v>935</v>
      </c>
      <c r="J252" s="28" t="s">
        <v>62</v>
      </c>
      <c r="K252" s="29" t="s">
        <v>936</v>
      </c>
      <c r="L252" s="30">
        <v>45658</v>
      </c>
      <c r="M252" s="30">
        <v>46022</v>
      </c>
      <c r="N252" s="30"/>
    </row>
    <row r="253" spans="1:14" x14ac:dyDescent="0.25">
      <c r="A253" s="23">
        <v>890480184</v>
      </c>
      <c r="B253" s="24" t="s">
        <v>40</v>
      </c>
      <c r="C253" s="28">
        <v>202400000005108</v>
      </c>
      <c r="D253" s="28" t="s">
        <v>937</v>
      </c>
      <c r="E253" s="29">
        <f>+VLOOKUP(C253,Hoja1!$B:$C,2,FALSE)</f>
        <v>400000000</v>
      </c>
      <c r="F253" s="28">
        <v>364</v>
      </c>
      <c r="G253" s="28" t="s">
        <v>349</v>
      </c>
      <c r="H253" s="28" t="s">
        <v>938</v>
      </c>
      <c r="I253" s="28" t="s">
        <v>939</v>
      </c>
      <c r="J253" s="28" t="s">
        <v>57</v>
      </c>
      <c r="K253" s="29" t="s">
        <v>928</v>
      </c>
      <c r="L253" s="30">
        <v>45658</v>
      </c>
      <c r="M253" s="30">
        <v>46022</v>
      </c>
      <c r="N253" s="30"/>
    </row>
    <row r="254" spans="1:14" x14ac:dyDescent="0.25">
      <c r="A254" s="23">
        <v>890480184</v>
      </c>
      <c r="B254" s="24" t="s">
        <v>40</v>
      </c>
      <c r="C254" s="28">
        <v>202400000005196</v>
      </c>
      <c r="D254" s="28" t="s">
        <v>940</v>
      </c>
      <c r="E254" s="29">
        <f>+VLOOKUP(C254,Hoja1!$B:$C,2,FALSE)</f>
        <v>2864578811.5</v>
      </c>
      <c r="F254" s="28">
        <v>364</v>
      </c>
      <c r="G254" s="28" t="s">
        <v>78</v>
      </c>
      <c r="H254" s="28" t="s">
        <v>941</v>
      </c>
      <c r="I254" s="28" t="s">
        <v>942</v>
      </c>
      <c r="J254" s="28" t="s">
        <v>62</v>
      </c>
      <c r="K254" s="29" t="s">
        <v>943</v>
      </c>
      <c r="L254" s="30">
        <v>45658</v>
      </c>
      <c r="M254" s="30">
        <v>46022</v>
      </c>
      <c r="N254" s="30"/>
    </row>
    <row r="255" spans="1:14" x14ac:dyDescent="0.25">
      <c r="A255" s="23">
        <v>890480184</v>
      </c>
      <c r="B255" s="24" t="s">
        <v>40</v>
      </c>
      <c r="C255" s="28">
        <v>202400000005202</v>
      </c>
      <c r="D255" s="28" t="s">
        <v>944</v>
      </c>
      <c r="E255" s="29">
        <f>+VLOOKUP(C255,Hoja1!$B:$C,2,FALSE)</f>
        <v>900000000</v>
      </c>
      <c r="F255" s="28">
        <v>364</v>
      </c>
      <c r="G255" s="28" t="s">
        <v>54</v>
      </c>
      <c r="H255" s="28" t="s">
        <v>945</v>
      </c>
      <c r="I255" s="28" t="s">
        <v>946</v>
      </c>
      <c r="J255" s="28" t="s">
        <v>51</v>
      </c>
      <c r="K255" s="29" t="s">
        <v>947</v>
      </c>
      <c r="L255" s="30">
        <v>45658</v>
      </c>
      <c r="M255" s="30">
        <v>46022</v>
      </c>
      <c r="N255" s="30"/>
    </row>
    <row r="256" spans="1:14" x14ac:dyDescent="0.25">
      <c r="A256" s="23">
        <v>890480184</v>
      </c>
      <c r="B256" s="24" t="s">
        <v>40</v>
      </c>
      <c r="C256" s="28">
        <v>202400000005227</v>
      </c>
      <c r="D256" s="28" t="s">
        <v>948</v>
      </c>
      <c r="E256" s="29">
        <f>+VLOOKUP(C256,Hoja1!$B:$C,2,FALSE)</f>
        <v>2000000000</v>
      </c>
      <c r="F256" s="28">
        <v>305</v>
      </c>
      <c r="G256" s="28" t="s">
        <v>381</v>
      </c>
      <c r="H256" s="28" t="s">
        <v>949</v>
      </c>
      <c r="I256" s="28" t="s">
        <v>950</v>
      </c>
      <c r="J256" s="28" t="s">
        <v>384</v>
      </c>
      <c r="K256" s="29" t="s">
        <v>951</v>
      </c>
      <c r="L256" s="30">
        <v>45658</v>
      </c>
      <c r="M256" s="30">
        <v>46022</v>
      </c>
      <c r="N256" s="30"/>
    </row>
    <row r="257" spans="1:14" x14ac:dyDescent="0.25">
      <c r="A257" s="23">
        <v>890480184</v>
      </c>
      <c r="B257" s="24" t="s">
        <v>40</v>
      </c>
      <c r="C257" s="28">
        <v>202400000005234</v>
      </c>
      <c r="D257" s="28" t="s">
        <v>952</v>
      </c>
      <c r="E257" s="29">
        <f>+VLOOKUP(C257,Hoja1!$B:$C,2,FALSE)</f>
        <v>0</v>
      </c>
      <c r="F257" s="28">
        <v>364</v>
      </c>
      <c r="G257" s="28" t="s">
        <v>73</v>
      </c>
      <c r="H257" s="28" t="s">
        <v>953</v>
      </c>
      <c r="I257" s="28" t="s">
        <v>954</v>
      </c>
      <c r="J257" s="28" t="s">
        <v>955</v>
      </c>
      <c r="K257" s="29" t="s">
        <v>956</v>
      </c>
      <c r="L257" s="30">
        <v>45658</v>
      </c>
      <c r="M257" s="30">
        <v>46022</v>
      </c>
      <c r="N257" s="30"/>
    </row>
    <row r="258" spans="1:14" x14ac:dyDescent="0.25">
      <c r="A258" s="23">
        <v>890480184</v>
      </c>
      <c r="B258" s="24" t="s">
        <v>40</v>
      </c>
      <c r="C258" s="28">
        <v>202400000005332</v>
      </c>
      <c r="D258" s="28" t="s">
        <v>957</v>
      </c>
      <c r="E258" s="29">
        <f>+VLOOKUP(C258,Hoja1!$B:$C,2,FALSE)</f>
        <v>3759710564.4699998</v>
      </c>
      <c r="F258" s="28">
        <v>364</v>
      </c>
      <c r="G258" s="28" t="s">
        <v>78</v>
      </c>
      <c r="H258" s="28" t="s">
        <v>958</v>
      </c>
      <c r="I258" s="28" t="s">
        <v>959</v>
      </c>
      <c r="J258" s="28" t="s">
        <v>62</v>
      </c>
      <c r="K258" s="29" t="s">
        <v>960</v>
      </c>
      <c r="L258" s="30">
        <v>45658</v>
      </c>
      <c r="M258" s="30">
        <v>46022</v>
      </c>
      <c r="N258" s="30"/>
    </row>
    <row r="259" spans="1:14" x14ac:dyDescent="0.25">
      <c r="A259" s="23">
        <v>890480184</v>
      </c>
      <c r="B259" s="24" t="s">
        <v>40</v>
      </c>
      <c r="C259" s="28">
        <v>202400000005377</v>
      </c>
      <c r="D259" s="28" t="s">
        <v>961</v>
      </c>
      <c r="E259" s="29">
        <f>+VLOOKUP(C259,Hoja1!$B:$C,2,FALSE)</f>
        <v>3199999998</v>
      </c>
      <c r="F259" s="28">
        <v>364</v>
      </c>
      <c r="G259" s="28" t="s">
        <v>131</v>
      </c>
      <c r="H259" s="28" t="s">
        <v>962</v>
      </c>
      <c r="I259" s="28" t="s">
        <v>963</v>
      </c>
      <c r="J259" s="28" t="s">
        <v>134</v>
      </c>
      <c r="K259" s="29" t="s">
        <v>964</v>
      </c>
      <c r="L259" s="30">
        <v>45658</v>
      </c>
      <c r="M259" s="30">
        <v>46022</v>
      </c>
      <c r="N259" s="30"/>
    </row>
    <row r="260" spans="1:14" x14ac:dyDescent="0.25">
      <c r="A260" s="23">
        <v>890480184</v>
      </c>
      <c r="B260" s="24" t="s">
        <v>40</v>
      </c>
      <c r="C260" s="28">
        <v>202400000005441</v>
      </c>
      <c r="D260" s="28" t="s">
        <v>965</v>
      </c>
      <c r="E260" s="29">
        <f>+VLOOKUP(C260,Hoja1!$B:$C,2,FALSE)</f>
        <v>0</v>
      </c>
      <c r="F260" s="28">
        <v>364</v>
      </c>
      <c r="G260" s="28" t="s">
        <v>732</v>
      </c>
      <c r="H260" s="28" t="s">
        <v>966</v>
      </c>
      <c r="I260" s="28" t="s">
        <v>967</v>
      </c>
      <c r="J260" s="28" t="s">
        <v>134</v>
      </c>
      <c r="K260" s="29" t="s">
        <v>968</v>
      </c>
      <c r="L260" s="30">
        <v>45658</v>
      </c>
      <c r="M260" s="30">
        <v>46022</v>
      </c>
      <c r="N260" s="30"/>
    </row>
    <row r="261" spans="1:14" x14ac:dyDescent="0.25">
      <c r="A261" s="23">
        <v>890480184</v>
      </c>
      <c r="B261" s="24" t="s">
        <v>40</v>
      </c>
      <c r="C261" s="28">
        <v>202400000005445</v>
      </c>
      <c r="D261" s="28" t="s">
        <v>969</v>
      </c>
      <c r="E261" s="29">
        <f>+VLOOKUP(C261,Hoja1!$B:$C,2,FALSE)</f>
        <v>174000000</v>
      </c>
      <c r="F261" s="28">
        <v>364</v>
      </c>
      <c r="G261" s="28" t="s">
        <v>732</v>
      </c>
      <c r="H261" s="28" t="s">
        <v>970</v>
      </c>
      <c r="I261" s="28" t="s">
        <v>971</v>
      </c>
      <c r="J261" s="28" t="s">
        <v>134</v>
      </c>
      <c r="K261" s="29" t="s">
        <v>972</v>
      </c>
      <c r="L261" s="30">
        <v>45658</v>
      </c>
      <c r="M261" s="30">
        <v>46022</v>
      </c>
      <c r="N261" s="30"/>
    </row>
    <row r="262" spans="1:14" x14ac:dyDescent="0.25">
      <c r="A262" s="23">
        <v>890480184</v>
      </c>
      <c r="B262" s="24" t="s">
        <v>40</v>
      </c>
      <c r="C262" s="28">
        <v>202400000005473</v>
      </c>
      <c r="D262" s="28" t="s">
        <v>973</v>
      </c>
      <c r="E262" s="29">
        <f>+VLOOKUP(C262,Hoja1!$B:$C,2,FALSE)</f>
        <v>0</v>
      </c>
      <c r="F262" s="28">
        <v>364</v>
      </c>
      <c r="G262" s="28" t="s">
        <v>732</v>
      </c>
      <c r="H262" s="28" t="s">
        <v>974</v>
      </c>
      <c r="I262" s="28" t="s">
        <v>975</v>
      </c>
      <c r="J262" s="28" t="s">
        <v>134</v>
      </c>
      <c r="K262" s="29" t="s">
        <v>976</v>
      </c>
      <c r="L262" s="30">
        <v>45658</v>
      </c>
      <c r="M262" s="30">
        <v>46022</v>
      </c>
      <c r="N262" s="30"/>
    </row>
    <row r="263" spans="1:14" x14ac:dyDescent="0.25">
      <c r="A263" s="23">
        <v>890480184</v>
      </c>
      <c r="B263" s="24" t="s">
        <v>40</v>
      </c>
      <c r="C263" s="28">
        <v>202400000005619</v>
      </c>
      <c r="D263" s="28" t="s">
        <v>977</v>
      </c>
      <c r="E263" s="29">
        <f>+VLOOKUP(C263,Hoja1!$B:$C,2,FALSE)</f>
        <v>300000000</v>
      </c>
      <c r="F263" s="28">
        <v>364</v>
      </c>
      <c r="G263" s="28" t="s">
        <v>42</v>
      </c>
      <c r="H263" s="28" t="s">
        <v>978</v>
      </c>
      <c r="I263" s="28" t="s">
        <v>979</v>
      </c>
      <c r="J263" s="28" t="s">
        <v>224</v>
      </c>
      <c r="K263" s="29" t="s">
        <v>980</v>
      </c>
      <c r="L263" s="30">
        <v>45658</v>
      </c>
      <c r="M263" s="30">
        <v>46022</v>
      </c>
      <c r="N263" s="30"/>
    </row>
    <row r="264" spans="1:14" x14ac:dyDescent="0.25">
      <c r="A264" s="23">
        <v>890480184</v>
      </c>
      <c r="B264" s="24" t="s">
        <v>40</v>
      </c>
      <c r="C264" s="28">
        <v>202400000005839</v>
      </c>
      <c r="D264" s="28" t="s">
        <v>981</v>
      </c>
      <c r="E264" s="29">
        <f>+VLOOKUP(C264,Hoja1!$B:$C,2,FALSE)</f>
        <v>109813451434.78</v>
      </c>
      <c r="F264" s="28">
        <v>364</v>
      </c>
      <c r="G264" s="28" t="s">
        <v>54</v>
      </c>
      <c r="H264" s="28" t="s">
        <v>982</v>
      </c>
      <c r="I264" s="28" t="s">
        <v>983</v>
      </c>
      <c r="J264" s="28" t="s">
        <v>450</v>
      </c>
      <c r="K264" s="29" t="s">
        <v>984</v>
      </c>
      <c r="L264" s="30">
        <v>45658</v>
      </c>
      <c r="M264" s="30">
        <v>46022</v>
      </c>
      <c r="N264" s="30"/>
    </row>
    <row r="265" spans="1:14" x14ac:dyDescent="0.25">
      <c r="A265" s="23">
        <v>890480184</v>
      </c>
      <c r="B265" s="24" t="s">
        <v>40</v>
      </c>
      <c r="C265" s="28">
        <v>202500000001465</v>
      </c>
      <c r="D265" s="28" t="s">
        <v>985</v>
      </c>
      <c r="E265" s="29">
        <f>+VLOOKUP(C265,Hoja1!$B:$C,2,FALSE)</f>
        <v>140000000</v>
      </c>
      <c r="F265" s="28">
        <v>364</v>
      </c>
      <c r="G265" s="28" t="s">
        <v>48</v>
      </c>
      <c r="H265" s="28" t="s">
        <v>986</v>
      </c>
      <c r="I265" s="28" t="s">
        <v>987</v>
      </c>
      <c r="J265" s="28" t="s">
        <v>51</v>
      </c>
      <c r="K265" s="29" t="s">
        <v>988</v>
      </c>
      <c r="L265" s="30">
        <v>45658</v>
      </c>
      <c r="M265" s="30">
        <v>46022</v>
      </c>
      <c r="N265" s="30"/>
    </row>
    <row r="266" spans="1:14" x14ac:dyDescent="0.25">
      <c r="A266" s="23">
        <v>890480184</v>
      </c>
      <c r="B266" s="24" t="s">
        <v>40</v>
      </c>
      <c r="C266" s="28">
        <v>202500000001549</v>
      </c>
      <c r="D266" s="28" t="s">
        <v>989</v>
      </c>
      <c r="E266" s="29">
        <f>+VLOOKUP(C266,Hoja1!$B:$C,2,FALSE)</f>
        <v>2508000000</v>
      </c>
      <c r="F266" s="28">
        <v>364</v>
      </c>
      <c r="G266" s="28" t="s">
        <v>48</v>
      </c>
      <c r="H266" s="28" t="s">
        <v>990</v>
      </c>
      <c r="I266" s="28" t="s">
        <v>991</v>
      </c>
      <c r="J266" s="28" t="s">
        <v>51</v>
      </c>
      <c r="K266" s="29" t="s">
        <v>883</v>
      </c>
      <c r="L266" s="30">
        <v>45658</v>
      </c>
      <c r="M266" s="30">
        <v>46022</v>
      </c>
      <c r="N266" s="30"/>
    </row>
    <row r="267" spans="1:14" x14ac:dyDescent="0.25">
      <c r="A267" s="23">
        <v>890480184</v>
      </c>
      <c r="B267" s="24" t="s">
        <v>40</v>
      </c>
      <c r="C267" s="28">
        <v>202500000005545</v>
      </c>
      <c r="D267" s="28" t="s">
        <v>992</v>
      </c>
      <c r="E267" s="29">
        <f>+VLOOKUP(C267,Hoja1!$B:$C,2,FALSE)</f>
        <v>10490791</v>
      </c>
      <c r="F267" s="28">
        <v>364</v>
      </c>
      <c r="G267" s="28" t="s">
        <v>381</v>
      </c>
      <c r="H267" s="28" t="s">
        <v>993</v>
      </c>
      <c r="I267" s="28" t="s">
        <v>994</v>
      </c>
      <c r="J267" s="28" t="s">
        <v>384</v>
      </c>
      <c r="K267" s="29" t="s">
        <v>995</v>
      </c>
      <c r="L267" s="30">
        <v>45658</v>
      </c>
      <c r="M267" s="30">
        <v>46022</v>
      </c>
      <c r="N267" s="30"/>
    </row>
    <row r="268" spans="1:14" x14ac:dyDescent="0.25">
      <c r="A268" s="23">
        <v>890480184</v>
      </c>
      <c r="B268" s="24" t="s">
        <v>40</v>
      </c>
      <c r="C268" s="28">
        <v>202500000016310</v>
      </c>
      <c r="D268" s="28" t="s">
        <v>996</v>
      </c>
      <c r="E268" s="29">
        <f>+VLOOKUP(C268,Hoja1!$B:$C,2,FALSE)</f>
        <v>210000000000</v>
      </c>
      <c r="F268" s="28">
        <v>364</v>
      </c>
      <c r="G268" s="28" t="s">
        <v>252</v>
      </c>
      <c r="H268" s="28" t="s">
        <v>997</v>
      </c>
      <c r="I268" s="28" t="s">
        <v>998</v>
      </c>
      <c r="J268" s="28" t="s">
        <v>219</v>
      </c>
      <c r="K268" s="29" t="s">
        <v>999</v>
      </c>
      <c r="L268" s="30">
        <v>45658</v>
      </c>
      <c r="M268" s="30">
        <v>46022</v>
      </c>
      <c r="N268" s="30"/>
    </row>
    <row r="269" spans="1:14" x14ac:dyDescent="0.25">
      <c r="A269" s="23">
        <v>890480184</v>
      </c>
      <c r="B269" s="24" t="s">
        <v>40</v>
      </c>
      <c r="C269" s="28">
        <v>202500000021786</v>
      </c>
      <c r="D269" s="28" t="s">
        <v>1000</v>
      </c>
      <c r="E269" s="29">
        <f>+VLOOKUP(C269,Hoja1!$B:$C,2,FALSE)</f>
        <v>400000000</v>
      </c>
      <c r="F269" s="28">
        <v>364</v>
      </c>
      <c r="G269" s="28" t="s">
        <v>829</v>
      </c>
      <c r="H269" s="28" t="s">
        <v>1001</v>
      </c>
      <c r="I269" s="28" t="s">
        <v>1002</v>
      </c>
      <c r="J269" s="28" t="s">
        <v>134</v>
      </c>
      <c r="K269" s="29" t="s">
        <v>1003</v>
      </c>
      <c r="L269" s="30">
        <v>45658</v>
      </c>
      <c r="M269" s="30">
        <v>46022</v>
      </c>
      <c r="N269" s="30"/>
    </row>
    <row r="270" spans="1:14" x14ac:dyDescent="0.25">
      <c r="A270" s="23">
        <v>890480184</v>
      </c>
      <c r="B270" s="24" t="s">
        <v>40</v>
      </c>
      <c r="C270" s="28">
        <v>202500000023113</v>
      </c>
      <c r="D270" s="28" t="s">
        <v>1004</v>
      </c>
      <c r="E270" s="29">
        <f>+VLOOKUP(C270,Hoja1!$B:$C,2,FALSE)</f>
        <v>1011018421</v>
      </c>
      <c r="F270" s="28">
        <v>364</v>
      </c>
      <c r="G270" s="28" t="s">
        <v>829</v>
      </c>
      <c r="H270" s="28" t="s">
        <v>1005</v>
      </c>
      <c r="I270" s="28" t="s">
        <v>1006</v>
      </c>
      <c r="J270" s="28" t="s">
        <v>425</v>
      </c>
      <c r="K270" s="29" t="s">
        <v>1007</v>
      </c>
      <c r="L270" s="30">
        <v>45658</v>
      </c>
      <c r="M270" s="30">
        <v>46022</v>
      </c>
      <c r="N270" s="30"/>
    </row>
    <row r="271" spans="1:14" x14ac:dyDescent="0.25">
      <c r="A271" s="23">
        <v>890480184</v>
      </c>
      <c r="B271" s="24" t="s">
        <v>40</v>
      </c>
      <c r="C271" s="28">
        <v>202500000023184</v>
      </c>
      <c r="D271" s="28" t="s">
        <v>1008</v>
      </c>
      <c r="E271" s="29">
        <f>+VLOOKUP(C271,Hoja1!$B:$C,2,FALSE)</f>
        <v>1188981579</v>
      </c>
      <c r="F271" s="28">
        <v>364</v>
      </c>
      <c r="G271" s="28" t="s">
        <v>829</v>
      </c>
      <c r="H271" s="28" t="s">
        <v>1009</v>
      </c>
      <c r="I271" s="28" t="s">
        <v>1010</v>
      </c>
      <c r="J271" s="28" t="s">
        <v>425</v>
      </c>
      <c r="K271" s="29" t="s">
        <v>1007</v>
      </c>
      <c r="L271" s="30">
        <v>45658</v>
      </c>
      <c r="M271" s="30">
        <v>46022</v>
      </c>
      <c r="N271" s="30"/>
    </row>
    <row r="272" spans="1:14" x14ac:dyDescent="0.25">
      <c r="A272" s="23">
        <v>890480184</v>
      </c>
      <c r="B272" s="24" t="s">
        <v>40</v>
      </c>
      <c r="C272" s="28">
        <v>202500000023208</v>
      </c>
      <c r="D272" s="28" t="s">
        <v>1011</v>
      </c>
      <c r="E272" s="29">
        <f>+VLOOKUP(C272,Hoja1!$B:$C,2,FALSE)</f>
        <v>1400000000</v>
      </c>
      <c r="F272" s="28">
        <v>364</v>
      </c>
      <c r="G272" s="28" t="s">
        <v>829</v>
      </c>
      <c r="H272" s="28" t="s">
        <v>1012</v>
      </c>
      <c r="I272" s="28" t="s">
        <v>1013</v>
      </c>
      <c r="J272" s="28" t="s">
        <v>425</v>
      </c>
      <c r="K272" s="29" t="s">
        <v>662</v>
      </c>
      <c r="L272" s="30">
        <v>45658</v>
      </c>
      <c r="M272" s="30">
        <v>46022</v>
      </c>
      <c r="N272" s="30"/>
    </row>
    <row r="273" spans="1:14" x14ac:dyDescent="0.25">
      <c r="A273" s="23">
        <v>890480184</v>
      </c>
      <c r="B273" s="24" t="s">
        <v>40</v>
      </c>
      <c r="C273" s="28">
        <v>202500000023217</v>
      </c>
      <c r="D273" s="28" t="s">
        <v>1014</v>
      </c>
      <c r="E273" s="29">
        <f>+VLOOKUP(C273,Hoja1!$B:$C,2,FALSE)</f>
        <v>1400000000</v>
      </c>
      <c r="F273" s="28">
        <v>364</v>
      </c>
      <c r="G273" s="28" t="s">
        <v>829</v>
      </c>
      <c r="H273" s="28" t="s">
        <v>1015</v>
      </c>
      <c r="I273" s="28" t="s">
        <v>1016</v>
      </c>
      <c r="J273" s="28" t="s">
        <v>219</v>
      </c>
      <c r="K273" s="29" t="s">
        <v>1017</v>
      </c>
      <c r="L273" s="30">
        <v>45658</v>
      </c>
      <c r="M273" s="30">
        <v>46022</v>
      </c>
      <c r="N273" s="30"/>
    </row>
    <row r="274" spans="1:14" x14ac:dyDescent="0.25">
      <c r="A274" s="23">
        <v>890480184</v>
      </c>
      <c r="B274" s="24" t="s">
        <v>40</v>
      </c>
      <c r="C274" s="28">
        <v>202500000023225</v>
      </c>
      <c r="D274" s="28" t="s">
        <v>1018</v>
      </c>
      <c r="E274" s="29">
        <f>+VLOOKUP(C274,Hoja1!$B:$C,2,FALSE)</f>
        <v>1000000000</v>
      </c>
      <c r="F274" s="28">
        <v>364</v>
      </c>
      <c r="G274" s="28" t="s">
        <v>829</v>
      </c>
      <c r="H274" s="28" t="s">
        <v>1019</v>
      </c>
      <c r="I274" s="28" t="s">
        <v>1020</v>
      </c>
      <c r="J274" s="28" t="s">
        <v>955</v>
      </c>
      <c r="K274" s="29" t="s">
        <v>63</v>
      </c>
      <c r="L274" s="30">
        <v>45658</v>
      </c>
      <c r="M274" s="30">
        <v>46022</v>
      </c>
      <c r="N274" s="30"/>
    </row>
    <row r="275" spans="1:14" x14ac:dyDescent="0.25">
      <c r="A275" s="23">
        <v>890480184</v>
      </c>
      <c r="B275" s="24" t="s">
        <v>40</v>
      </c>
      <c r="C275" s="28">
        <v>2024130010183</v>
      </c>
      <c r="D275" s="25" t="s">
        <v>1021</v>
      </c>
      <c r="E275" s="29">
        <f>+VLOOKUP(C275,Hoja1!$B:$C,2,FALSE)</f>
        <v>225000000</v>
      </c>
      <c r="F275" s="28">
        <v>364</v>
      </c>
      <c r="G275" s="25" t="s">
        <v>349</v>
      </c>
      <c r="H275" s="25" t="s">
        <v>1022</v>
      </c>
      <c r="I275" s="25" t="s">
        <v>1023</v>
      </c>
      <c r="J275" s="25" t="s">
        <v>189</v>
      </c>
      <c r="K275" s="25" t="s">
        <v>1024</v>
      </c>
      <c r="L275" s="30">
        <v>45658</v>
      </c>
      <c r="M275" s="30">
        <v>46022</v>
      </c>
      <c r="N275" s="30"/>
    </row>
    <row r="276" spans="1:14" x14ac:dyDescent="0.25">
      <c r="A276" s="23">
        <v>890480184</v>
      </c>
      <c r="B276" s="24" t="s">
        <v>40</v>
      </c>
      <c r="C276" s="28">
        <v>2024130010230</v>
      </c>
      <c r="D276" s="25" t="s">
        <v>1025</v>
      </c>
      <c r="E276" s="29">
        <f>+VLOOKUP(C276,Hoja1!$B:$C,2,FALSE)</f>
        <v>0</v>
      </c>
      <c r="F276" s="28">
        <v>364</v>
      </c>
      <c r="G276" s="25" t="s">
        <v>732</v>
      </c>
      <c r="H276" s="28" t="s">
        <v>1026</v>
      </c>
      <c r="I276" s="25" t="s">
        <v>1027</v>
      </c>
      <c r="J276" s="25" t="s">
        <v>134</v>
      </c>
      <c r="K276" s="25" t="s">
        <v>1028</v>
      </c>
      <c r="L276" s="30">
        <v>45658</v>
      </c>
      <c r="M276" s="30">
        <v>46022</v>
      </c>
      <c r="N276" s="30"/>
    </row>
    <row r="277" spans="1:14" x14ac:dyDescent="0.25">
      <c r="A277" s="23">
        <v>890480184</v>
      </c>
      <c r="B277" s="24" t="s">
        <v>40</v>
      </c>
      <c r="C277" s="28">
        <v>2024130010237</v>
      </c>
      <c r="D277" s="25" t="s">
        <v>1029</v>
      </c>
      <c r="E277" s="29">
        <f>+VLOOKUP(C277,Hoja1!$B:$C,2,FALSE)</f>
        <v>0</v>
      </c>
      <c r="F277" s="28">
        <v>364</v>
      </c>
      <c r="G277" s="25" t="s">
        <v>732</v>
      </c>
      <c r="H277" s="28" t="s">
        <v>1030</v>
      </c>
      <c r="I277" s="28" t="s">
        <v>1031</v>
      </c>
      <c r="J277" s="25" t="s">
        <v>134</v>
      </c>
      <c r="K277" s="25" t="s">
        <v>1032</v>
      </c>
      <c r="L277" s="30">
        <v>45658</v>
      </c>
      <c r="M277" s="30">
        <v>46022</v>
      </c>
      <c r="N277" s="30"/>
    </row>
    <row r="278" spans="1:14" x14ac:dyDescent="0.25">
      <c r="A278" s="23">
        <v>890480184</v>
      </c>
      <c r="B278" s="24" t="s">
        <v>40</v>
      </c>
      <c r="C278" s="28">
        <v>202500000006669</v>
      </c>
      <c r="D278" s="25" t="str">
        <f>+VLOOKUP(C278,Hoja3!$A:$C,3,FALSE)</f>
        <v xml:space="preserve">Implementación de la estrategia Cartagena Sostenible: Hambre Cero.  Cartagena de Indias </v>
      </c>
      <c r="E278" s="29">
        <v>20000000</v>
      </c>
      <c r="F278" s="28">
        <f>+M278-L278</f>
        <v>184</v>
      </c>
      <c r="G278" s="25" t="s">
        <v>6</v>
      </c>
      <c r="H278" s="25" t="s">
        <v>1597</v>
      </c>
      <c r="I278" s="25" t="s">
        <v>1596</v>
      </c>
      <c r="J278" s="25" t="str">
        <f>+VLOOKUP(C278,Hoja3!$A:$E,5,FALSE)</f>
        <v xml:space="preserve">Inclusión social y reconciliación </v>
      </c>
      <c r="K278" s="25" t="s">
        <v>1595</v>
      </c>
      <c r="L278" s="30">
        <v>45838</v>
      </c>
      <c r="M278" s="30">
        <v>46022</v>
      </c>
      <c r="N278" s="30"/>
    </row>
    <row r="279" spans="1:14" x14ac:dyDescent="0.25">
      <c r="A279" s="23">
        <v>890480184</v>
      </c>
      <c r="B279" s="24" t="s">
        <v>40</v>
      </c>
      <c r="C279" s="28">
        <v>202500000024423</v>
      </c>
      <c r="D279" s="25" t="str">
        <f>+VLOOKUP(C279,Hoja3!$A:$C,3,FALSE)</f>
        <v xml:space="preserve">Diseño Y CONSTRUCCION DE SISTEMAS DE TRANSPORTE ALTERNATIVOS EN  Cartagena de Indias </v>
      </c>
      <c r="E279" s="29">
        <v>4000000000</v>
      </c>
      <c r="F279" s="28">
        <f t="shared" ref="F279:F292" si="0">+M279-L279</f>
        <v>184</v>
      </c>
      <c r="G279" s="25" t="s">
        <v>6</v>
      </c>
      <c r="H279" s="25" t="str">
        <f>+VLOOKUP(C279,Hoja4!$A:$C,2,FALSE)</f>
        <v xml:space="preserve">Aumentar la cobertura y mejorar la eficiencia del Sistema de Transporte público en Cartagena </v>
      </c>
      <c r="I279" s="25" t="str">
        <f>+VLOOKUP(C279,Hoja4!$A:$C,3,FALSE)</f>
        <v>DISEÑO Y CONSTRUCCION DE SISTEMAS DE TRANSPORTE MULTIMODAL EN CARTAGENA</v>
      </c>
      <c r="J279" s="25" t="str">
        <f>+VLOOKUP(C279,Hoja3!$A:$E,5,FALSE)</f>
        <v>Transporte</v>
      </c>
      <c r="K279" s="25" t="s">
        <v>1598</v>
      </c>
      <c r="L279" s="30">
        <v>45838</v>
      </c>
      <c r="M279" s="30">
        <v>46022</v>
      </c>
      <c r="N279" s="30"/>
    </row>
    <row r="280" spans="1:14" x14ac:dyDescent="0.25">
      <c r="A280" s="23">
        <v>890480184</v>
      </c>
      <c r="B280" s="24" t="s">
        <v>40</v>
      </c>
      <c r="C280" s="28">
        <v>202500000005498</v>
      </c>
      <c r="D280" s="25" t="str">
        <f>+VLOOKUP(C280,Hoja3!$A:$C,3,FALSE)</f>
        <v xml:space="preserve">Implementación de una estrategia para la protección, divulgación, preservación y salvaguarda de las prácticas, costumbres y saberes ancestrales de los pueblos originarios de los cabildos indígenas presentes en el Distrito de  Cartagena de Indias </v>
      </c>
      <c r="E280" s="29">
        <v>10490791</v>
      </c>
      <c r="F280" s="28">
        <f t="shared" si="0"/>
        <v>184</v>
      </c>
      <c r="G280" s="25" t="s">
        <v>13</v>
      </c>
      <c r="H280" s="25" t="str">
        <f>+VLOOKUP(C280,Hoja4!$A:$C,2,FALSE)</f>
        <v>Fortalecer las estrategias para la protección, divulgación, preservación y salvaguarda de las prácticas, costumbres y saberes ancestrales de
los pueblos Indígenas presentes en el Distrito de Cartagena</v>
      </c>
      <c r="I280" s="25" t="str">
        <f>+VLOOKUP(C280,Hoja4!$A:$C,3,FALSE)</f>
        <v>Implementar una estrategia para la protección, divulgación, preservación y salvaguarda de las prácticas, costumbres y saberes ancestrales de los pueblos Indígenas presentes en el Distrito de Cartagena</v>
      </c>
      <c r="J280" s="25" t="str">
        <f>+VLOOKUP(C280,Hoja3!$A:$E,5,FALSE)</f>
        <v>Cultura</v>
      </c>
      <c r="K280" s="25" t="s">
        <v>1599</v>
      </c>
      <c r="L280" s="30">
        <v>45838</v>
      </c>
      <c r="M280" s="30">
        <v>46022</v>
      </c>
      <c r="N280" s="30"/>
    </row>
    <row r="281" spans="1:14" x14ac:dyDescent="0.25">
      <c r="A281" s="23">
        <v>890480184</v>
      </c>
      <c r="B281" s="24" t="s">
        <v>40</v>
      </c>
      <c r="C281" s="28">
        <v>202500000022514</v>
      </c>
      <c r="D281" s="25" t="str">
        <f>+VLOOKUP(C281,Hoja3!$A:$C,3,FALSE)</f>
        <v xml:space="preserve">Recuperación DEL SISTEMA DE CANALES Y DRENAJES PLUVIALES EN LA LOCALIDAD INDUSTRIAL Y DE LA BAHIA EN LA CIUDAD DE  Cartagena de Indias </v>
      </c>
      <c r="E281" s="29">
        <v>3000000000</v>
      </c>
      <c r="F281" s="28">
        <f t="shared" si="0"/>
        <v>184</v>
      </c>
      <c r="G281" s="25" t="s">
        <v>16</v>
      </c>
      <c r="H281" s="25" t="s">
        <v>1593</v>
      </c>
      <c r="I281" s="31" t="s">
        <v>1592</v>
      </c>
      <c r="J281" s="25" t="str">
        <f>+VLOOKUP(C281,Hoja3!$A:$E,5,FALSE)</f>
        <v>Ambiente y desarrollo sostenible</v>
      </c>
      <c r="K281" s="25" t="s">
        <v>1594</v>
      </c>
      <c r="L281" s="30">
        <v>45838</v>
      </c>
      <c r="M281" s="30">
        <v>46022</v>
      </c>
      <c r="N281" s="30"/>
    </row>
    <row r="282" spans="1:14" x14ac:dyDescent="0.25">
      <c r="A282" s="23">
        <v>890480184</v>
      </c>
      <c r="B282" s="24" t="s">
        <v>40</v>
      </c>
      <c r="C282" s="28">
        <v>202500000022560</v>
      </c>
      <c r="D282" s="25" t="str">
        <f>+VLOOKUP(C282,Hoja3!$A:$C,3,FALSE)</f>
        <v xml:space="preserve">Construcción DE UNIDADES SANITARIAS PARA VIVIENDAS EN CONDICIÓN DE POBREZA EXTREMA EN LA LOCALIDAD INDUSTRIAL Y DE LA BAHIA DE LA CIUDAD DE   Cartagena de Indias </v>
      </c>
      <c r="E282" s="29">
        <v>1400000000</v>
      </c>
      <c r="F282" s="28">
        <f t="shared" si="0"/>
        <v>184</v>
      </c>
      <c r="G282" s="25" t="s">
        <v>16</v>
      </c>
      <c r="H282" s="25" t="s">
        <v>1602</v>
      </c>
      <c r="I282" s="25" t="s">
        <v>1601</v>
      </c>
      <c r="J282" s="25" t="str">
        <f>+VLOOKUP(C282,Hoja3!$A:$E,5,FALSE)</f>
        <v>Vivienda, ciudad y territorio</v>
      </c>
      <c r="K282" s="25" t="s">
        <v>1600</v>
      </c>
      <c r="L282" s="30">
        <v>45838</v>
      </c>
      <c r="M282" s="30">
        <v>46022</v>
      </c>
      <c r="N282" s="30"/>
    </row>
    <row r="283" spans="1:14" x14ac:dyDescent="0.25">
      <c r="A283" s="23">
        <v>890480184</v>
      </c>
      <c r="B283" s="24" t="s">
        <v>40</v>
      </c>
      <c r="C283" s="28">
        <v>202500000022698</v>
      </c>
      <c r="D283" s="25" t="str">
        <f>+VLOOKUP(C283,Hoja3!$A:$C,3,FALSE)</f>
        <v xml:space="preserve">Rehabilitación Y RECONSTRUCCION DE LA MALLA VIAL DE LA LOCALIDAD INDUSTRIAL Y DE LA BAHÍA  Cartagena de Indias </v>
      </c>
      <c r="E283" s="29">
        <v>1400000000</v>
      </c>
      <c r="F283" s="28">
        <f t="shared" si="0"/>
        <v>184</v>
      </c>
      <c r="G283" s="25" t="s">
        <v>16</v>
      </c>
      <c r="H283" s="25" t="s">
        <v>1605</v>
      </c>
      <c r="I283" s="25" t="s">
        <v>1604</v>
      </c>
      <c r="J283" s="25" t="str">
        <f>+VLOOKUP(C283,Hoja3!$A:$E,5,FALSE)</f>
        <v>Transporte</v>
      </c>
      <c r="K283" s="25" t="s">
        <v>1603</v>
      </c>
      <c r="L283" s="30">
        <v>45838</v>
      </c>
      <c r="M283" s="30">
        <v>46022</v>
      </c>
      <c r="N283" s="30"/>
    </row>
    <row r="284" spans="1:14" x14ac:dyDescent="0.25">
      <c r="A284" s="23">
        <v>890480184</v>
      </c>
      <c r="B284" s="24" t="s">
        <v>40</v>
      </c>
      <c r="C284" s="28">
        <v>202500000022708</v>
      </c>
      <c r="D284" s="25" t="str">
        <f>+VLOOKUP(C284,Hoja3!$A:$C,3,FALSE)</f>
        <v xml:space="preserve">Mejoramiento Y ADECUACIÓN DE ESCENARIOS DEPORTIVOS EN LA LOCALIDAD INDUSTRIAL Y DE LA BAHIA DE  Cartagena de Indias </v>
      </c>
      <c r="E284" s="29">
        <v>1100000000</v>
      </c>
      <c r="F284" s="28">
        <f t="shared" si="0"/>
        <v>184</v>
      </c>
      <c r="G284" s="25" t="s">
        <v>16</v>
      </c>
      <c r="H284" s="25" t="s">
        <v>1608</v>
      </c>
      <c r="I284" s="25" t="s">
        <v>1607</v>
      </c>
      <c r="J284" s="25" t="str">
        <f>+VLOOKUP(C284,Hoja3!$A:$E,5,FALSE)</f>
        <v>Deporte y Recreación</v>
      </c>
      <c r="K284" s="25" t="s">
        <v>1606</v>
      </c>
      <c r="L284" s="30">
        <v>45838</v>
      </c>
      <c r="M284" s="30">
        <v>46022</v>
      </c>
      <c r="N284" s="30"/>
    </row>
    <row r="285" spans="1:14" x14ac:dyDescent="0.25">
      <c r="A285" s="23">
        <v>890480184</v>
      </c>
      <c r="B285" s="24" t="s">
        <v>40</v>
      </c>
      <c r="C285" s="28">
        <v>202500000022753</v>
      </c>
      <c r="D285" s="25" t="str">
        <f>+VLOOKUP(C285,Hoja3!$A:$C,3,FALSE)</f>
        <v xml:space="preserve">Mejoramiento DE ZONAS VERDES Y PARQUES DE LA LOCALIDAD INDUSTRIAL Y DE LA BAHÍA  Cartagena de Indias </v>
      </c>
      <c r="E285" s="29">
        <v>1400000000</v>
      </c>
      <c r="F285" s="28">
        <f t="shared" si="0"/>
        <v>184</v>
      </c>
      <c r="G285" s="25" t="s">
        <v>16</v>
      </c>
      <c r="H285" s="25" t="s">
        <v>1611</v>
      </c>
      <c r="I285" s="25" t="s">
        <v>1610</v>
      </c>
      <c r="J285" s="25" t="str">
        <f>+VLOOKUP(C285,Hoja3!$A:$E,5,FALSE)</f>
        <v>Vivienda, ciudad y territorio</v>
      </c>
      <c r="K285" s="25" t="s">
        <v>1609</v>
      </c>
      <c r="L285" s="30">
        <v>45838</v>
      </c>
      <c r="M285" s="30">
        <v>46022</v>
      </c>
      <c r="N285" s="30"/>
    </row>
    <row r="286" spans="1:14" x14ac:dyDescent="0.25">
      <c r="A286" s="23">
        <v>890480184</v>
      </c>
      <c r="B286" s="24" t="s">
        <v>40</v>
      </c>
      <c r="C286" s="28">
        <v>202500000025044</v>
      </c>
      <c r="D286" s="25" t="str">
        <f>+VLOOKUP(C286,Hoja3!$A:$C,3,FALSE)</f>
        <v xml:space="preserve">Mejoramiento DE ZONAS VERDES Y PARQUES DE LA LOCALIDAD DE LA VIRGEN Y TURISTICA EN   Cartagena de Indias </v>
      </c>
      <c r="E286" s="29">
        <v>1000000000</v>
      </c>
      <c r="F286" s="28">
        <f t="shared" si="0"/>
        <v>184</v>
      </c>
      <c r="G286" s="25" t="s">
        <v>17</v>
      </c>
      <c r="H286" s="32"/>
      <c r="I286" s="31" t="s">
        <v>1613</v>
      </c>
      <c r="J286" s="25" t="str">
        <f>+VLOOKUP(C286,Hoja3!$A:$E,5,FALSE)</f>
        <v>Vivienda, ciudad y territorio</v>
      </c>
      <c r="K286" s="25" t="s">
        <v>1612</v>
      </c>
      <c r="L286" s="30">
        <v>45838</v>
      </c>
      <c r="M286" s="30">
        <v>46022</v>
      </c>
      <c r="N286" s="30"/>
    </row>
    <row r="287" spans="1:14" x14ac:dyDescent="0.25">
      <c r="A287" s="23">
        <v>890480184</v>
      </c>
      <c r="B287" s="24" t="s">
        <v>40</v>
      </c>
      <c r="C287" s="28">
        <v>202500000025101</v>
      </c>
      <c r="D287" s="25" t="str">
        <f>+VLOOKUP(C287,Hoja3!$A:$C,3,FALSE)</f>
        <v xml:space="preserve">Construcción REHABILITACIÓN Y RECONSTRUCCION DE LA MALLA VIAL DE LA LOCALIDAD DE LA VIRGEN Y TURISTICA EN   Cartagena de Indias </v>
      </c>
      <c r="E287" s="29">
        <v>1790000000</v>
      </c>
      <c r="F287" s="28">
        <f t="shared" si="0"/>
        <v>184</v>
      </c>
      <c r="G287" s="25" t="s">
        <v>17</v>
      </c>
      <c r="H287" s="25" t="s">
        <v>1616</v>
      </c>
      <c r="I287" s="25" t="s">
        <v>1615</v>
      </c>
      <c r="J287" s="25" t="str">
        <f>+VLOOKUP(C287,Hoja3!$A:$E,5,FALSE)</f>
        <v>Transporte</v>
      </c>
      <c r="K287" s="25" t="s">
        <v>1614</v>
      </c>
      <c r="L287" s="30">
        <v>45838</v>
      </c>
      <c r="M287" s="30">
        <v>46022</v>
      </c>
      <c r="N287" s="30"/>
    </row>
    <row r="288" spans="1:14" x14ac:dyDescent="0.25">
      <c r="A288" s="23">
        <v>890480184</v>
      </c>
      <c r="B288" s="24" t="s">
        <v>40</v>
      </c>
      <c r="C288" s="28">
        <v>202500000025104</v>
      </c>
      <c r="D288" s="25" t="str">
        <f>+VLOOKUP(C288,Hoja3!$A:$C,3,FALSE)</f>
        <v xml:space="preserve">Mejoramiento Y ADECUACIÓN DE ESCENARIOS DEPORTIVOS EN LA LOCALIDAD DE LA VIRGEN Y TURISTICA EN  Cartagena de Indias </v>
      </c>
      <c r="E288" s="29">
        <v>1200000001</v>
      </c>
      <c r="F288" s="28">
        <f t="shared" si="0"/>
        <v>184</v>
      </c>
      <c r="G288" s="25" t="s">
        <v>17</v>
      </c>
      <c r="H288" s="25" t="s">
        <v>1619</v>
      </c>
      <c r="I288" s="25" t="s">
        <v>1618</v>
      </c>
      <c r="J288" s="25" t="str">
        <f>+VLOOKUP(C288,Hoja3!$A:$E,5,FALSE)</f>
        <v>Deporte y Recreación</v>
      </c>
      <c r="K288" s="25" t="s">
        <v>1617</v>
      </c>
      <c r="L288" s="30">
        <v>45838</v>
      </c>
      <c r="M288" s="30">
        <v>46022</v>
      </c>
      <c r="N288" s="30"/>
    </row>
    <row r="289" spans="1:14" x14ac:dyDescent="0.25">
      <c r="A289" s="23">
        <v>890480184</v>
      </c>
      <c r="B289" s="24" t="s">
        <v>40</v>
      </c>
      <c r="C289" s="28">
        <v>202500000025107</v>
      </c>
      <c r="D289" s="25" t="str">
        <f>+VLOOKUP(C289,Hoja3!$A:$C,3,FALSE)</f>
        <v xml:space="preserve">Recuperación DEL SISTEMA DE CANALES Y DRENAJES PLUVIALES EN LA LOCALIDAD DE LA VIRGEN Y TURISTICA EN LA CIUDAD DE  Cartagena de Indias </v>
      </c>
      <c r="E289" s="29">
        <v>3070000000</v>
      </c>
      <c r="F289" s="28">
        <f t="shared" si="0"/>
        <v>184</v>
      </c>
      <c r="G289" s="25" t="s">
        <v>17</v>
      </c>
      <c r="H289" s="25" t="s">
        <v>1433</v>
      </c>
      <c r="I289" s="25" t="s">
        <v>1434</v>
      </c>
      <c r="J289" s="25" t="str">
        <f>+VLOOKUP(C289,Hoja3!$A:$E,5,FALSE)</f>
        <v>Ambiente y desarrollo sostenible</v>
      </c>
      <c r="K289" s="25" t="s">
        <v>1594</v>
      </c>
      <c r="L289" s="30">
        <v>45838</v>
      </c>
      <c r="M289" s="30">
        <v>46022</v>
      </c>
      <c r="N289" s="30"/>
    </row>
    <row r="290" spans="1:14" x14ac:dyDescent="0.25">
      <c r="A290" s="23">
        <v>890480184</v>
      </c>
      <c r="B290" s="24" t="s">
        <v>40</v>
      </c>
      <c r="C290" s="28">
        <v>202500000025110</v>
      </c>
      <c r="D290" s="25" t="str">
        <f>+VLOOKUP(C290,Hoja3!$A:$C,3,FALSE)</f>
        <v xml:space="preserve">Construcción DE UNIDADES SANITARIAS PARA VIVIENDAS EN CONDICIÓN DE POBREZA EXTREMA EN LA LOCALIDAD DE LA VIRGEN Y TURISTICA DE LA CIUDAD DE  Cartagena de Indias </v>
      </c>
      <c r="E290" s="29">
        <v>1340000000</v>
      </c>
      <c r="F290" s="28">
        <f t="shared" si="0"/>
        <v>184</v>
      </c>
      <c r="G290" s="25" t="s">
        <v>17</v>
      </c>
      <c r="H290" s="25" t="s">
        <v>1434</v>
      </c>
      <c r="I290" s="25" t="s">
        <v>1433</v>
      </c>
      <c r="J290" s="25" t="str">
        <f>+VLOOKUP(C290,Hoja3!$A:$E,5,FALSE)</f>
        <v>Vivienda, ciudad y territorio</v>
      </c>
      <c r="K290" s="25" t="s">
        <v>1600</v>
      </c>
      <c r="L290" s="30">
        <v>45838</v>
      </c>
      <c r="M290" s="30">
        <v>46022</v>
      </c>
      <c r="N290" s="30"/>
    </row>
    <row r="291" spans="1:14" x14ac:dyDescent="0.25">
      <c r="A291" s="23">
        <v>890480184</v>
      </c>
      <c r="B291" s="24" t="s">
        <v>40</v>
      </c>
      <c r="C291" s="28">
        <v>202500000027521</v>
      </c>
      <c r="D291" s="25" t="str">
        <f>+VLOOKUP(C291,Hoja3!$A:$C,3,FALSE)</f>
        <v xml:space="preserve">Construcción DE OBRAS PARA LA PREVENCION Y CONTROL DE INUNDACIONES EN LOS BARRIOS BOCAGRANDE Y CASTILLOGRANDE DEL DISTRITO DE  Cartagena de Indias </v>
      </c>
      <c r="E291" s="29">
        <v>178247216309</v>
      </c>
      <c r="F291" s="28">
        <f t="shared" si="0"/>
        <v>184</v>
      </c>
      <c r="G291" s="25" t="s">
        <v>20</v>
      </c>
      <c r="H291" s="25" t="s">
        <v>1621</v>
      </c>
      <c r="I291" s="25" t="s">
        <v>1620</v>
      </c>
      <c r="J291" s="25" t="str">
        <f>+VLOOKUP(C291,Hoja3!$A:$E,5,FALSE)</f>
        <v>Ambiente y desarrollo sostenible</v>
      </c>
      <c r="K291" s="25" t="s">
        <v>1594</v>
      </c>
      <c r="L291" s="30">
        <v>45838</v>
      </c>
      <c r="M291" s="30">
        <v>46022</v>
      </c>
      <c r="N291" s="30"/>
    </row>
    <row r="292" spans="1:14" x14ac:dyDescent="0.25">
      <c r="A292" s="23">
        <v>890480184</v>
      </c>
      <c r="B292" s="24" t="s">
        <v>40</v>
      </c>
      <c r="C292" s="28">
        <v>202500000028687</v>
      </c>
      <c r="D292" s="25" t="str">
        <f>+VLOOKUP(C292,Hoja3!$A:$C,3,FALSE)</f>
        <v xml:space="preserve">Construcción MEJORAMIENTO Y REHABILITACIÓN DE VÍAS PARA EL DESARROLLO Y LA FELICIDAD EN EL DISTRITO DE   Cartagena de Indias </v>
      </c>
      <c r="E292" s="29">
        <v>114992219940</v>
      </c>
      <c r="F292" s="28">
        <f t="shared" si="0"/>
        <v>184</v>
      </c>
      <c r="G292" s="25" t="s">
        <v>20</v>
      </c>
      <c r="H292" s="25" t="s">
        <v>1624</v>
      </c>
      <c r="I292" s="25" t="s">
        <v>1623</v>
      </c>
      <c r="J292" s="25" t="str">
        <f>+VLOOKUP(C292,Hoja3!$A:$E,5,FALSE)</f>
        <v>Transporte</v>
      </c>
      <c r="K292" s="25" t="s">
        <v>1622</v>
      </c>
      <c r="L292" s="30">
        <v>45838</v>
      </c>
      <c r="M292" s="30">
        <v>46022</v>
      </c>
      <c r="N292" s="30"/>
    </row>
  </sheetData>
  <conditionalFormatting sqref="C1:C1048576">
    <cfRule type="duplicateValues" dxfId="0" priority="1"/>
  </conditionalFormatting>
  <hyperlinks>
    <hyperlink ref="H286" r:id="rId1" tooltip="Borrar" display="https://mgaweb.dnp.gov.co/Identification/Id06?ProjectId=1467513&amp;TokenMessage=bUFRTU0vbjExM0RlNmtRbjM1SGJZU3ZTTmNRRHdWQkticE1rUmlGejlETU1BUTdwTGh5RzVtNzVUOGZVRGZmY0U5Wk5SMGRMY095RVFzMkUwS2R4UExVd01OM1NkQjc2UmZxYTFwTmpQOGxzbXhSenVTU1FCMzNHUXA2U2tBbkRJTTBUeEtOK1V0b1hwanpBWFFTbU11UmJvWFFyakZkVHNDMmh1Y3Ria2RrPQ2" xr:uid="{2E38F94A-0255-4D2C-9FD4-71AC607E757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4CAB-F4D4-4A7E-B8DA-80993D0E5CF8}">
  <dimension ref="A1:E615"/>
  <sheetViews>
    <sheetView workbookViewId="0">
      <selection activeCell="E4" sqref="E4"/>
    </sheetView>
  </sheetViews>
  <sheetFormatPr baseColWidth="10" defaultRowHeight="15" x14ac:dyDescent="0.25"/>
  <cols>
    <col min="1" max="1" width="16.42578125" customWidth="1"/>
    <col min="5" max="5" width="15" style="5" customWidth="1"/>
  </cols>
  <sheetData>
    <row r="1" spans="1:5" x14ac:dyDescent="0.25">
      <c r="A1" t="s">
        <v>1034</v>
      </c>
      <c r="B1" t="s">
        <v>1035</v>
      </c>
      <c r="C1" t="s">
        <v>1036</v>
      </c>
      <c r="D1" t="s">
        <v>1037</v>
      </c>
      <c r="E1" s="5" t="s">
        <v>35</v>
      </c>
    </row>
    <row r="2" spans="1:5" x14ac:dyDescent="0.25">
      <c r="A2" s="2">
        <v>2020130010300</v>
      </c>
      <c r="B2" t="s">
        <v>1038</v>
      </c>
      <c r="C2" t="s">
        <v>1039</v>
      </c>
      <c r="D2" t="s">
        <v>1040</v>
      </c>
      <c r="E2" s="5" t="s">
        <v>481</v>
      </c>
    </row>
    <row r="3" spans="1:5" x14ac:dyDescent="0.25">
      <c r="A3" s="2">
        <v>2021130010179</v>
      </c>
      <c r="B3" t="s">
        <v>1038</v>
      </c>
      <c r="C3" t="s">
        <v>1041</v>
      </c>
      <c r="D3" t="s">
        <v>1042</v>
      </c>
      <c r="E3" s="5" t="s">
        <v>481</v>
      </c>
    </row>
    <row r="4" spans="1:5" x14ac:dyDescent="0.25">
      <c r="A4" s="2">
        <v>2021130010244</v>
      </c>
      <c r="B4" t="s">
        <v>1038</v>
      </c>
      <c r="C4" t="s">
        <v>1043</v>
      </c>
      <c r="D4" t="s">
        <v>1042</v>
      </c>
      <c r="E4" s="5" t="s">
        <v>481</v>
      </c>
    </row>
    <row r="5" spans="1:5" x14ac:dyDescent="0.25">
      <c r="A5" s="2">
        <v>2024130010186</v>
      </c>
      <c r="B5" t="s">
        <v>1038</v>
      </c>
      <c r="C5" t="s">
        <v>642</v>
      </c>
      <c r="D5" t="s">
        <v>1044</v>
      </c>
      <c r="E5" s="5" t="s">
        <v>481</v>
      </c>
    </row>
    <row r="6" spans="1:5" x14ac:dyDescent="0.25">
      <c r="A6" s="2">
        <v>2024130010159</v>
      </c>
      <c r="B6" t="s">
        <v>1038</v>
      </c>
      <c r="C6" t="s">
        <v>569</v>
      </c>
      <c r="D6" t="s">
        <v>1044</v>
      </c>
      <c r="E6" s="5" t="s">
        <v>481</v>
      </c>
    </row>
    <row r="7" spans="1:5" x14ac:dyDescent="0.25">
      <c r="A7" s="2">
        <v>2024130010203</v>
      </c>
      <c r="B7" t="s">
        <v>1038</v>
      </c>
      <c r="C7" t="s">
        <v>688</v>
      </c>
      <c r="D7" t="s">
        <v>1044</v>
      </c>
      <c r="E7" s="5" t="s">
        <v>481</v>
      </c>
    </row>
    <row r="8" spans="1:5" x14ac:dyDescent="0.25">
      <c r="A8" s="2">
        <v>2024130010132</v>
      </c>
      <c r="B8" t="s">
        <v>1038</v>
      </c>
      <c r="C8" t="s">
        <v>479</v>
      </c>
      <c r="D8" t="s">
        <v>1044</v>
      </c>
      <c r="E8" s="5" t="s">
        <v>481</v>
      </c>
    </row>
    <row r="9" spans="1:5" x14ac:dyDescent="0.25">
      <c r="A9" s="2">
        <v>2020130010030</v>
      </c>
      <c r="B9" t="s">
        <v>1038</v>
      </c>
      <c r="C9" t="s">
        <v>1045</v>
      </c>
      <c r="D9" t="s">
        <v>1046</v>
      </c>
      <c r="E9" s="5" t="s">
        <v>189</v>
      </c>
    </row>
    <row r="10" spans="1:5" x14ac:dyDescent="0.25">
      <c r="A10" s="2">
        <v>2020130010032</v>
      </c>
      <c r="B10" t="s">
        <v>1038</v>
      </c>
      <c r="C10" t="s">
        <v>1047</v>
      </c>
      <c r="D10" t="s">
        <v>1046</v>
      </c>
      <c r="E10" s="5" t="s">
        <v>189</v>
      </c>
    </row>
    <row r="11" spans="1:5" x14ac:dyDescent="0.25">
      <c r="A11" s="2">
        <v>2024130010043</v>
      </c>
      <c r="B11" t="s">
        <v>1038</v>
      </c>
      <c r="C11" t="s">
        <v>194</v>
      </c>
      <c r="D11" t="s">
        <v>1044</v>
      </c>
      <c r="E11" s="5" t="s">
        <v>189</v>
      </c>
    </row>
    <row r="12" spans="1:5" x14ac:dyDescent="0.25">
      <c r="A12" s="2">
        <v>2024130010041</v>
      </c>
      <c r="B12" t="s">
        <v>1038</v>
      </c>
      <c r="C12" t="s">
        <v>186</v>
      </c>
      <c r="D12" t="s">
        <v>1044</v>
      </c>
      <c r="E12" s="5" t="s">
        <v>189</v>
      </c>
    </row>
    <row r="13" spans="1:5" x14ac:dyDescent="0.25">
      <c r="A13" s="2">
        <v>2024130010183</v>
      </c>
      <c r="B13" t="s">
        <v>1038</v>
      </c>
      <c r="C13" t="s">
        <v>1021</v>
      </c>
      <c r="D13" t="s">
        <v>1044</v>
      </c>
      <c r="E13" s="5" t="s">
        <v>189</v>
      </c>
    </row>
    <row r="14" spans="1:5" x14ac:dyDescent="0.25">
      <c r="A14" s="2">
        <v>202400000004831</v>
      </c>
      <c r="B14" t="s">
        <v>1038</v>
      </c>
      <c r="C14" t="s">
        <v>921</v>
      </c>
      <c r="D14" t="s">
        <v>1048</v>
      </c>
      <c r="E14" s="5" t="s">
        <v>189</v>
      </c>
    </row>
    <row r="15" spans="1:5" x14ac:dyDescent="0.25">
      <c r="A15" s="2">
        <v>2021130010085</v>
      </c>
      <c r="B15" t="s">
        <v>1038</v>
      </c>
      <c r="C15" t="s">
        <v>1049</v>
      </c>
      <c r="D15" t="s">
        <v>1040</v>
      </c>
      <c r="E15" s="5" t="s">
        <v>1590</v>
      </c>
    </row>
    <row r="16" spans="1:5" x14ac:dyDescent="0.25">
      <c r="A16" s="2">
        <v>2021130010183</v>
      </c>
      <c r="B16" t="s">
        <v>1038</v>
      </c>
      <c r="C16" t="s">
        <v>1050</v>
      </c>
      <c r="D16" t="s">
        <v>1042</v>
      </c>
      <c r="E16" s="5" t="s">
        <v>1590</v>
      </c>
    </row>
    <row r="17" spans="1:5" x14ac:dyDescent="0.25">
      <c r="A17" s="2">
        <v>2021130010186</v>
      </c>
      <c r="B17" t="s">
        <v>1038</v>
      </c>
      <c r="C17" t="s">
        <v>1051</v>
      </c>
      <c r="D17" t="s">
        <v>1040</v>
      </c>
      <c r="E17" s="5" t="s">
        <v>1590</v>
      </c>
    </row>
    <row r="18" spans="1:5" x14ac:dyDescent="0.25">
      <c r="A18" s="2">
        <v>2021130010187</v>
      </c>
      <c r="B18" t="s">
        <v>1038</v>
      </c>
      <c r="C18" t="s">
        <v>1052</v>
      </c>
      <c r="D18" t="s">
        <v>1040</v>
      </c>
      <c r="E18" s="5" t="s">
        <v>1590</v>
      </c>
    </row>
    <row r="19" spans="1:5" x14ac:dyDescent="0.25">
      <c r="A19" s="2">
        <v>2021130010237</v>
      </c>
      <c r="B19" t="s">
        <v>1038</v>
      </c>
      <c r="C19" t="s">
        <v>1053</v>
      </c>
      <c r="D19" t="s">
        <v>1042</v>
      </c>
      <c r="E19" s="5" t="s">
        <v>1590</v>
      </c>
    </row>
    <row r="20" spans="1:5" x14ac:dyDescent="0.25">
      <c r="A20" s="2">
        <v>2024130010162</v>
      </c>
      <c r="B20" t="s">
        <v>1038</v>
      </c>
      <c r="C20" t="s">
        <v>581</v>
      </c>
      <c r="D20" t="s">
        <v>1044</v>
      </c>
      <c r="E20" s="5" t="s">
        <v>1590</v>
      </c>
    </row>
    <row r="21" spans="1:5" x14ac:dyDescent="0.25">
      <c r="A21" s="2">
        <v>2024130010064</v>
      </c>
      <c r="B21" t="s">
        <v>1038</v>
      </c>
      <c r="C21" t="s">
        <v>269</v>
      </c>
      <c r="D21" t="s">
        <v>1044</v>
      </c>
      <c r="E21" s="5" t="s">
        <v>1590</v>
      </c>
    </row>
    <row r="22" spans="1:5" x14ac:dyDescent="0.25">
      <c r="A22" s="2">
        <v>2024130010072</v>
      </c>
      <c r="B22" t="s">
        <v>1038</v>
      </c>
      <c r="C22" t="s">
        <v>296</v>
      </c>
      <c r="D22" t="s">
        <v>1044</v>
      </c>
      <c r="E22" s="5" t="s">
        <v>1590</v>
      </c>
    </row>
    <row r="23" spans="1:5" x14ac:dyDescent="0.25">
      <c r="A23" s="2">
        <v>202400000003131</v>
      </c>
      <c r="B23" t="s">
        <v>1038</v>
      </c>
      <c r="C23" t="s">
        <v>836</v>
      </c>
      <c r="D23" t="s">
        <v>1048</v>
      </c>
      <c r="E23" s="5" t="s">
        <v>1590</v>
      </c>
    </row>
    <row r="24" spans="1:5" x14ac:dyDescent="0.25">
      <c r="A24" s="2">
        <v>2020130010072</v>
      </c>
      <c r="B24" t="s">
        <v>1038</v>
      </c>
      <c r="C24" t="s">
        <v>1054</v>
      </c>
      <c r="D24" t="s">
        <v>1046</v>
      </c>
      <c r="E24" s="5" t="s">
        <v>94</v>
      </c>
    </row>
    <row r="25" spans="1:5" x14ac:dyDescent="0.25">
      <c r="A25" s="2">
        <v>2020130010058</v>
      </c>
      <c r="B25" t="s">
        <v>1038</v>
      </c>
      <c r="C25" t="s">
        <v>357</v>
      </c>
      <c r="D25" t="s">
        <v>1046</v>
      </c>
      <c r="E25" s="5" t="s">
        <v>94</v>
      </c>
    </row>
    <row r="26" spans="1:5" x14ac:dyDescent="0.25">
      <c r="A26" s="2">
        <v>2020130010157</v>
      </c>
      <c r="B26" t="s">
        <v>1038</v>
      </c>
      <c r="C26" t="s">
        <v>377</v>
      </c>
      <c r="D26" t="s">
        <v>1046</v>
      </c>
      <c r="E26" s="5" t="s">
        <v>94</v>
      </c>
    </row>
    <row r="27" spans="1:5" x14ac:dyDescent="0.25">
      <c r="A27" s="2">
        <v>2020130010063</v>
      </c>
      <c r="B27" t="s">
        <v>1038</v>
      </c>
      <c r="C27" t="s">
        <v>1055</v>
      </c>
      <c r="D27" t="s">
        <v>1046</v>
      </c>
      <c r="E27" s="5" t="s">
        <v>94</v>
      </c>
    </row>
    <row r="28" spans="1:5" x14ac:dyDescent="0.25">
      <c r="A28" s="2">
        <v>2020130010060</v>
      </c>
      <c r="B28" t="s">
        <v>1038</v>
      </c>
      <c r="C28" t="s">
        <v>364</v>
      </c>
      <c r="D28" t="s">
        <v>1046</v>
      </c>
      <c r="E28" s="5" t="s">
        <v>94</v>
      </c>
    </row>
    <row r="29" spans="1:5" x14ac:dyDescent="0.25">
      <c r="A29" s="2">
        <v>2020130010069</v>
      </c>
      <c r="B29" t="s">
        <v>1038</v>
      </c>
      <c r="C29" t="s">
        <v>1056</v>
      </c>
      <c r="D29" t="s">
        <v>1046</v>
      </c>
      <c r="E29" s="5" t="s">
        <v>94</v>
      </c>
    </row>
    <row r="30" spans="1:5" x14ac:dyDescent="0.25">
      <c r="A30" s="2">
        <v>2020130010129</v>
      </c>
      <c r="B30" t="s">
        <v>1038</v>
      </c>
      <c r="C30" t="s">
        <v>1057</v>
      </c>
      <c r="D30" t="s">
        <v>1046</v>
      </c>
      <c r="E30" s="5" t="s">
        <v>94</v>
      </c>
    </row>
    <row r="31" spans="1:5" x14ac:dyDescent="0.25">
      <c r="A31" s="2">
        <v>2020130010070</v>
      </c>
      <c r="B31" t="s">
        <v>1038</v>
      </c>
      <c r="C31" t="s">
        <v>1058</v>
      </c>
      <c r="D31" t="s">
        <v>1046</v>
      </c>
      <c r="E31" s="5" t="s">
        <v>94</v>
      </c>
    </row>
    <row r="32" spans="1:5" x14ac:dyDescent="0.25">
      <c r="A32" s="2">
        <v>2020130010158</v>
      </c>
      <c r="B32" t="s">
        <v>1038</v>
      </c>
      <c r="C32" t="s">
        <v>1059</v>
      </c>
      <c r="D32" t="s">
        <v>1046</v>
      </c>
      <c r="E32" s="5" t="s">
        <v>94</v>
      </c>
    </row>
    <row r="33" spans="1:5" x14ac:dyDescent="0.25">
      <c r="A33" s="2">
        <v>2020130010124</v>
      </c>
      <c r="B33" t="s">
        <v>1038</v>
      </c>
      <c r="C33" t="s">
        <v>1060</v>
      </c>
      <c r="D33" t="s">
        <v>1046</v>
      </c>
      <c r="E33" s="5" t="s">
        <v>94</v>
      </c>
    </row>
    <row r="34" spans="1:5" x14ac:dyDescent="0.25">
      <c r="A34" s="2">
        <v>2020130010130</v>
      </c>
      <c r="B34" t="s">
        <v>1038</v>
      </c>
      <c r="C34" t="s">
        <v>1061</v>
      </c>
      <c r="D34" t="s">
        <v>1046</v>
      </c>
      <c r="E34" s="5" t="s">
        <v>94</v>
      </c>
    </row>
    <row r="35" spans="1:5" x14ac:dyDescent="0.25">
      <c r="A35" s="2">
        <v>2020130010177</v>
      </c>
      <c r="B35" t="s">
        <v>1038</v>
      </c>
      <c r="C35" t="s">
        <v>1062</v>
      </c>
      <c r="D35" t="s">
        <v>1046</v>
      </c>
      <c r="E35" s="5" t="s">
        <v>94</v>
      </c>
    </row>
    <row r="36" spans="1:5" x14ac:dyDescent="0.25">
      <c r="A36" s="2">
        <v>2020130010173</v>
      </c>
      <c r="B36" t="s">
        <v>1038</v>
      </c>
      <c r="C36" t="s">
        <v>1063</v>
      </c>
      <c r="D36" t="s">
        <v>1046</v>
      </c>
      <c r="E36" s="5" t="s">
        <v>94</v>
      </c>
    </row>
    <row r="37" spans="1:5" x14ac:dyDescent="0.25">
      <c r="A37" s="2">
        <v>2020130010132</v>
      </c>
      <c r="B37" t="s">
        <v>1038</v>
      </c>
      <c r="C37" t="s">
        <v>1064</v>
      </c>
      <c r="D37" t="s">
        <v>1046</v>
      </c>
      <c r="E37" s="5" t="s">
        <v>94</v>
      </c>
    </row>
    <row r="38" spans="1:5" x14ac:dyDescent="0.25">
      <c r="A38" s="2">
        <v>2020130010164</v>
      </c>
      <c r="B38" t="s">
        <v>1038</v>
      </c>
      <c r="C38" t="s">
        <v>1065</v>
      </c>
      <c r="D38" t="s">
        <v>1046</v>
      </c>
      <c r="E38" s="5" t="s">
        <v>94</v>
      </c>
    </row>
    <row r="39" spans="1:5" x14ac:dyDescent="0.25">
      <c r="A39" s="2">
        <v>2020130010151</v>
      </c>
      <c r="B39" t="s">
        <v>1038</v>
      </c>
      <c r="C39" t="s">
        <v>1066</v>
      </c>
      <c r="D39" t="s">
        <v>1046</v>
      </c>
      <c r="E39" s="5" t="s">
        <v>94</v>
      </c>
    </row>
    <row r="40" spans="1:5" x14ac:dyDescent="0.25">
      <c r="A40" s="2">
        <v>2020130010144</v>
      </c>
      <c r="B40" t="s">
        <v>1038</v>
      </c>
      <c r="C40" t="s">
        <v>1067</v>
      </c>
      <c r="D40" t="s">
        <v>1046</v>
      </c>
      <c r="E40" s="5" t="s">
        <v>94</v>
      </c>
    </row>
    <row r="41" spans="1:5" x14ac:dyDescent="0.25">
      <c r="A41" s="2">
        <v>2020130010145</v>
      </c>
      <c r="B41" t="s">
        <v>1038</v>
      </c>
      <c r="C41" t="s">
        <v>1068</v>
      </c>
      <c r="D41" t="s">
        <v>1046</v>
      </c>
      <c r="E41" s="5" t="s">
        <v>94</v>
      </c>
    </row>
    <row r="42" spans="1:5" x14ac:dyDescent="0.25">
      <c r="A42" s="2">
        <v>2020130010146</v>
      </c>
      <c r="B42" t="s">
        <v>1038</v>
      </c>
      <c r="C42" t="s">
        <v>1069</v>
      </c>
      <c r="D42" t="s">
        <v>1046</v>
      </c>
      <c r="E42" s="5" t="s">
        <v>94</v>
      </c>
    </row>
    <row r="43" spans="1:5" x14ac:dyDescent="0.25">
      <c r="A43" s="2">
        <v>2020130010150</v>
      </c>
      <c r="B43" t="s">
        <v>1038</v>
      </c>
      <c r="C43" t="s">
        <v>1070</v>
      </c>
      <c r="D43" t="s">
        <v>1046</v>
      </c>
      <c r="E43" s="5" t="s">
        <v>94</v>
      </c>
    </row>
    <row r="44" spans="1:5" x14ac:dyDescent="0.25">
      <c r="A44" s="2">
        <v>2020130010166</v>
      </c>
      <c r="B44" t="s">
        <v>1038</v>
      </c>
      <c r="C44" t="s">
        <v>1071</v>
      </c>
      <c r="D44" t="s">
        <v>1046</v>
      </c>
      <c r="E44" s="5" t="s">
        <v>94</v>
      </c>
    </row>
    <row r="45" spans="1:5" x14ac:dyDescent="0.25">
      <c r="A45" s="2">
        <v>2020130010169</v>
      </c>
      <c r="B45" t="s">
        <v>1038</v>
      </c>
      <c r="C45" t="s">
        <v>1072</v>
      </c>
      <c r="D45" t="s">
        <v>1046</v>
      </c>
      <c r="E45" s="5" t="s">
        <v>94</v>
      </c>
    </row>
    <row r="46" spans="1:5" x14ac:dyDescent="0.25">
      <c r="A46" s="2">
        <v>2020130010175</v>
      </c>
      <c r="B46" t="s">
        <v>1038</v>
      </c>
      <c r="C46" t="s">
        <v>1073</v>
      </c>
      <c r="D46" t="s">
        <v>1046</v>
      </c>
      <c r="E46" s="5" t="s">
        <v>94</v>
      </c>
    </row>
    <row r="47" spans="1:5" x14ac:dyDescent="0.25">
      <c r="A47" s="2">
        <v>2021130010064</v>
      </c>
      <c r="B47" t="s">
        <v>1038</v>
      </c>
      <c r="C47" t="s">
        <v>1074</v>
      </c>
      <c r="D47" t="s">
        <v>1040</v>
      </c>
      <c r="E47" s="5" t="s">
        <v>94</v>
      </c>
    </row>
    <row r="48" spans="1:5" x14ac:dyDescent="0.25">
      <c r="A48" s="2">
        <v>2021130010121</v>
      </c>
      <c r="B48" t="s">
        <v>1038</v>
      </c>
      <c r="C48" t="s">
        <v>1075</v>
      </c>
      <c r="D48" t="s">
        <v>1040</v>
      </c>
      <c r="E48" s="5" t="s">
        <v>94</v>
      </c>
    </row>
    <row r="49" spans="1:5" x14ac:dyDescent="0.25">
      <c r="A49" s="2">
        <v>2021130010153</v>
      </c>
      <c r="B49" t="s">
        <v>1038</v>
      </c>
      <c r="C49" t="s">
        <v>1076</v>
      </c>
      <c r="D49" t="s">
        <v>1040</v>
      </c>
      <c r="E49" s="5" t="s">
        <v>94</v>
      </c>
    </row>
    <row r="50" spans="1:5" x14ac:dyDescent="0.25">
      <c r="A50" s="2">
        <v>2021130010156</v>
      </c>
      <c r="B50" t="s">
        <v>1038</v>
      </c>
      <c r="C50" t="s">
        <v>1077</v>
      </c>
      <c r="D50" t="s">
        <v>1040</v>
      </c>
      <c r="E50" s="5" t="s">
        <v>94</v>
      </c>
    </row>
    <row r="51" spans="1:5" x14ac:dyDescent="0.25">
      <c r="A51" s="2">
        <v>2021130010150</v>
      </c>
      <c r="B51" t="s">
        <v>1038</v>
      </c>
      <c r="C51" t="s">
        <v>1078</v>
      </c>
      <c r="D51" t="s">
        <v>1040</v>
      </c>
      <c r="E51" s="5" t="s">
        <v>94</v>
      </c>
    </row>
    <row r="52" spans="1:5" x14ac:dyDescent="0.25">
      <c r="A52" s="2">
        <v>2021130010157</v>
      </c>
      <c r="B52" t="s">
        <v>1038</v>
      </c>
      <c r="C52" t="s">
        <v>1079</v>
      </c>
      <c r="D52" t="s">
        <v>1040</v>
      </c>
      <c r="E52" s="5" t="s">
        <v>94</v>
      </c>
    </row>
    <row r="53" spans="1:5" x14ac:dyDescent="0.25">
      <c r="A53" s="2">
        <v>2021130010170</v>
      </c>
      <c r="B53" t="s">
        <v>1038</v>
      </c>
      <c r="C53" t="s">
        <v>1080</v>
      </c>
      <c r="D53" t="s">
        <v>1040</v>
      </c>
      <c r="E53" s="5" t="s">
        <v>94</v>
      </c>
    </row>
    <row r="54" spans="1:5" x14ac:dyDescent="0.25">
      <c r="A54" s="2">
        <v>2021130010169</v>
      </c>
      <c r="B54" t="s">
        <v>1038</v>
      </c>
      <c r="C54" t="s">
        <v>1081</v>
      </c>
      <c r="D54" t="s">
        <v>1040</v>
      </c>
      <c r="E54" s="5" t="s">
        <v>94</v>
      </c>
    </row>
    <row r="55" spans="1:5" x14ac:dyDescent="0.25">
      <c r="A55" s="2">
        <v>2024130010018</v>
      </c>
      <c r="B55" t="s">
        <v>1038</v>
      </c>
      <c r="C55" t="s">
        <v>103</v>
      </c>
      <c r="D55" t="s">
        <v>1044</v>
      </c>
      <c r="E55" s="5" t="s">
        <v>94</v>
      </c>
    </row>
    <row r="56" spans="1:5" x14ac:dyDescent="0.25">
      <c r="A56" s="2">
        <v>2024130010015</v>
      </c>
      <c r="B56" t="s">
        <v>1038</v>
      </c>
      <c r="C56" t="s">
        <v>90</v>
      </c>
      <c r="D56" t="s">
        <v>1044</v>
      </c>
      <c r="E56" s="5" t="s">
        <v>94</v>
      </c>
    </row>
    <row r="57" spans="1:5" x14ac:dyDescent="0.25">
      <c r="A57" s="2">
        <v>2024130010019</v>
      </c>
      <c r="B57" t="s">
        <v>1038</v>
      </c>
      <c r="C57" t="s">
        <v>107</v>
      </c>
      <c r="D57" t="s">
        <v>1044</v>
      </c>
      <c r="E57" s="5" t="s">
        <v>94</v>
      </c>
    </row>
    <row r="58" spans="1:5" x14ac:dyDescent="0.25">
      <c r="A58" s="2">
        <v>2024130010143</v>
      </c>
      <c r="B58" t="s">
        <v>1038</v>
      </c>
      <c r="C58" t="s">
        <v>513</v>
      </c>
      <c r="D58" t="s">
        <v>1044</v>
      </c>
      <c r="E58" s="5" t="s">
        <v>94</v>
      </c>
    </row>
    <row r="59" spans="1:5" x14ac:dyDescent="0.25">
      <c r="A59" s="2">
        <v>2024130010016</v>
      </c>
      <c r="B59" t="s">
        <v>1038</v>
      </c>
      <c r="C59" t="s">
        <v>96</v>
      </c>
      <c r="D59" t="s">
        <v>1044</v>
      </c>
      <c r="E59" s="5" t="s">
        <v>94</v>
      </c>
    </row>
    <row r="60" spans="1:5" x14ac:dyDescent="0.25">
      <c r="A60" s="2">
        <v>2024130010020</v>
      </c>
      <c r="B60" t="s">
        <v>1038</v>
      </c>
      <c r="C60" t="s">
        <v>111</v>
      </c>
      <c r="D60" t="s">
        <v>1044</v>
      </c>
      <c r="E60" s="5" t="s">
        <v>94</v>
      </c>
    </row>
    <row r="61" spans="1:5" x14ac:dyDescent="0.25">
      <c r="A61" s="2">
        <v>2024130010087</v>
      </c>
      <c r="B61" t="s">
        <v>1038</v>
      </c>
      <c r="C61" t="s">
        <v>337</v>
      </c>
      <c r="D61" t="s">
        <v>1044</v>
      </c>
      <c r="E61" s="5" t="s">
        <v>94</v>
      </c>
    </row>
    <row r="62" spans="1:5" x14ac:dyDescent="0.25">
      <c r="A62" s="2">
        <v>2024130010098</v>
      </c>
      <c r="B62" t="s">
        <v>1038</v>
      </c>
      <c r="C62" t="s">
        <v>377</v>
      </c>
      <c r="D62" t="s">
        <v>1044</v>
      </c>
      <c r="E62" s="5" t="s">
        <v>94</v>
      </c>
    </row>
    <row r="63" spans="1:5" x14ac:dyDescent="0.25">
      <c r="A63" s="2">
        <v>2024130010086</v>
      </c>
      <c r="B63" t="s">
        <v>1038</v>
      </c>
      <c r="C63" t="s">
        <v>333</v>
      </c>
      <c r="D63" t="s">
        <v>1044</v>
      </c>
      <c r="E63" s="5" t="s">
        <v>94</v>
      </c>
    </row>
    <row r="64" spans="1:5" x14ac:dyDescent="0.25">
      <c r="A64" s="2">
        <v>2024130010151</v>
      </c>
      <c r="B64" t="s">
        <v>1038</v>
      </c>
      <c r="C64" t="s">
        <v>539</v>
      </c>
      <c r="D64" t="s">
        <v>1044</v>
      </c>
      <c r="E64" s="5" t="s">
        <v>94</v>
      </c>
    </row>
    <row r="65" spans="1:5" x14ac:dyDescent="0.25">
      <c r="A65" s="2">
        <v>2024130010091</v>
      </c>
      <c r="B65" t="s">
        <v>1038</v>
      </c>
      <c r="C65" t="s">
        <v>354</v>
      </c>
      <c r="D65" t="s">
        <v>1044</v>
      </c>
      <c r="E65" s="5" t="s">
        <v>94</v>
      </c>
    </row>
    <row r="66" spans="1:5" x14ac:dyDescent="0.25">
      <c r="A66" s="2">
        <v>2024130010095</v>
      </c>
      <c r="B66" t="s">
        <v>1038</v>
      </c>
      <c r="C66" t="s">
        <v>367</v>
      </c>
      <c r="D66" t="s">
        <v>1044</v>
      </c>
      <c r="E66" s="5" t="s">
        <v>94</v>
      </c>
    </row>
    <row r="67" spans="1:5" x14ac:dyDescent="0.25">
      <c r="A67" s="2">
        <v>2024130010104</v>
      </c>
      <c r="B67" t="s">
        <v>1038</v>
      </c>
      <c r="C67" t="s">
        <v>395</v>
      </c>
      <c r="D67" t="s">
        <v>1044</v>
      </c>
      <c r="E67" s="5" t="s">
        <v>94</v>
      </c>
    </row>
    <row r="68" spans="1:5" x14ac:dyDescent="0.25">
      <c r="A68" s="2">
        <v>2024130010123</v>
      </c>
      <c r="B68" t="s">
        <v>1038</v>
      </c>
      <c r="C68" t="s">
        <v>459</v>
      </c>
      <c r="D68" t="s">
        <v>1044</v>
      </c>
      <c r="E68" s="5" t="s">
        <v>94</v>
      </c>
    </row>
    <row r="69" spans="1:5" x14ac:dyDescent="0.25">
      <c r="A69" s="2">
        <v>2024130010122</v>
      </c>
      <c r="B69" t="s">
        <v>1038</v>
      </c>
      <c r="C69" t="s">
        <v>456</v>
      </c>
      <c r="D69" t="s">
        <v>1044</v>
      </c>
      <c r="E69" s="5" t="s">
        <v>94</v>
      </c>
    </row>
    <row r="70" spans="1:5" x14ac:dyDescent="0.25">
      <c r="A70" s="2">
        <v>2024130010094</v>
      </c>
      <c r="B70" t="s">
        <v>1038</v>
      </c>
      <c r="C70" t="s">
        <v>364</v>
      </c>
      <c r="D70" t="s">
        <v>1044</v>
      </c>
      <c r="E70" s="5" t="s">
        <v>94</v>
      </c>
    </row>
    <row r="71" spans="1:5" x14ac:dyDescent="0.25">
      <c r="A71" s="2">
        <v>2024130010126</v>
      </c>
      <c r="B71" t="s">
        <v>1038</v>
      </c>
      <c r="C71" t="s">
        <v>466</v>
      </c>
      <c r="D71" t="s">
        <v>1044</v>
      </c>
      <c r="E71" s="5" t="s">
        <v>94</v>
      </c>
    </row>
    <row r="72" spans="1:5" x14ac:dyDescent="0.25">
      <c r="A72" s="2">
        <v>2024130010138</v>
      </c>
      <c r="B72" t="s">
        <v>1038</v>
      </c>
      <c r="C72" t="s">
        <v>496</v>
      </c>
      <c r="D72" t="s">
        <v>1044</v>
      </c>
      <c r="E72" s="5" t="s">
        <v>94</v>
      </c>
    </row>
    <row r="73" spans="1:5" x14ac:dyDescent="0.25">
      <c r="A73" s="2">
        <v>2024130010092</v>
      </c>
      <c r="B73" t="s">
        <v>1038</v>
      </c>
      <c r="C73" t="s">
        <v>357</v>
      </c>
      <c r="D73" t="s">
        <v>1044</v>
      </c>
      <c r="E73" s="5" t="s">
        <v>94</v>
      </c>
    </row>
    <row r="74" spans="1:5" x14ac:dyDescent="0.25">
      <c r="A74" s="2">
        <v>2024130010131</v>
      </c>
      <c r="B74" t="s">
        <v>1038</v>
      </c>
      <c r="C74" t="s">
        <v>476</v>
      </c>
      <c r="D74" t="s">
        <v>1044</v>
      </c>
      <c r="E74" s="5" t="s">
        <v>94</v>
      </c>
    </row>
    <row r="75" spans="1:5" x14ac:dyDescent="0.25">
      <c r="A75" s="2">
        <v>2024130010115</v>
      </c>
      <c r="B75" t="s">
        <v>1038</v>
      </c>
      <c r="C75" t="s">
        <v>434</v>
      </c>
      <c r="D75" t="s">
        <v>1044</v>
      </c>
      <c r="E75" s="5" t="s">
        <v>94</v>
      </c>
    </row>
    <row r="76" spans="1:5" x14ac:dyDescent="0.25">
      <c r="A76" s="2">
        <v>2024130010118</v>
      </c>
      <c r="B76" t="s">
        <v>1038</v>
      </c>
      <c r="C76" t="s">
        <v>444</v>
      </c>
      <c r="D76" t="s">
        <v>1044</v>
      </c>
      <c r="E76" s="5" t="s">
        <v>94</v>
      </c>
    </row>
    <row r="77" spans="1:5" x14ac:dyDescent="0.25">
      <c r="A77" s="2">
        <v>2024130010146</v>
      </c>
      <c r="B77" t="s">
        <v>1038</v>
      </c>
      <c r="C77" t="s">
        <v>523</v>
      </c>
      <c r="D77" t="s">
        <v>1044</v>
      </c>
      <c r="E77" s="5" t="s">
        <v>94</v>
      </c>
    </row>
    <row r="78" spans="1:5" x14ac:dyDescent="0.25">
      <c r="A78" s="2">
        <v>2024130010141</v>
      </c>
      <c r="B78" t="s">
        <v>1038</v>
      </c>
      <c r="C78" t="s">
        <v>506</v>
      </c>
      <c r="D78" t="s">
        <v>1044</v>
      </c>
      <c r="E78" s="5" t="s">
        <v>94</v>
      </c>
    </row>
    <row r="79" spans="1:5" x14ac:dyDescent="0.25">
      <c r="A79" s="2">
        <v>2024130010148</v>
      </c>
      <c r="B79" t="s">
        <v>1038</v>
      </c>
      <c r="C79" t="s">
        <v>530</v>
      </c>
      <c r="D79" t="s">
        <v>1044</v>
      </c>
      <c r="E79" s="5" t="s">
        <v>94</v>
      </c>
    </row>
    <row r="80" spans="1:5" x14ac:dyDescent="0.25">
      <c r="A80" s="2">
        <v>2024130010150</v>
      </c>
      <c r="B80" t="s">
        <v>1038</v>
      </c>
      <c r="C80" t="s">
        <v>536</v>
      </c>
      <c r="D80" t="s">
        <v>1044</v>
      </c>
      <c r="E80" s="5" t="s">
        <v>94</v>
      </c>
    </row>
    <row r="81" spans="1:5" x14ac:dyDescent="0.25">
      <c r="A81" s="2">
        <v>2021130010195</v>
      </c>
      <c r="B81" t="s">
        <v>1038</v>
      </c>
      <c r="C81" t="s">
        <v>1082</v>
      </c>
      <c r="D81" t="s">
        <v>1083</v>
      </c>
      <c r="E81" s="5" t="s">
        <v>450</v>
      </c>
    </row>
    <row r="82" spans="1:5" x14ac:dyDescent="0.25">
      <c r="A82" s="2">
        <v>2021130010202</v>
      </c>
      <c r="B82" t="s">
        <v>1038</v>
      </c>
      <c r="C82" t="s">
        <v>1084</v>
      </c>
      <c r="D82" t="s">
        <v>1042</v>
      </c>
      <c r="E82" s="5" t="s">
        <v>450</v>
      </c>
    </row>
    <row r="83" spans="1:5" x14ac:dyDescent="0.25">
      <c r="A83" s="2">
        <v>2024130010119</v>
      </c>
      <c r="B83" t="s">
        <v>1038</v>
      </c>
      <c r="C83" t="s">
        <v>447</v>
      </c>
      <c r="D83" t="s">
        <v>1044</v>
      </c>
      <c r="E83" s="5" t="s">
        <v>450</v>
      </c>
    </row>
    <row r="84" spans="1:5" x14ac:dyDescent="0.25">
      <c r="A84" s="2">
        <v>202400000005839</v>
      </c>
      <c r="B84" t="s">
        <v>1038</v>
      </c>
      <c r="C84" t="s">
        <v>981</v>
      </c>
      <c r="D84" t="s">
        <v>1048</v>
      </c>
      <c r="E84" s="5" t="s">
        <v>450</v>
      </c>
    </row>
    <row r="85" spans="1:5" x14ac:dyDescent="0.25">
      <c r="A85" s="2">
        <v>2020130010094</v>
      </c>
      <c r="B85" t="s">
        <v>1038</v>
      </c>
      <c r="C85" t="s">
        <v>1085</v>
      </c>
      <c r="D85" t="s">
        <v>1046</v>
      </c>
      <c r="E85" s="5" t="s">
        <v>134</v>
      </c>
    </row>
    <row r="86" spans="1:5" x14ac:dyDescent="0.25">
      <c r="A86" s="2">
        <v>2020130010136</v>
      </c>
      <c r="B86" t="s">
        <v>1038</v>
      </c>
      <c r="C86" t="s">
        <v>1086</v>
      </c>
      <c r="D86" t="s">
        <v>1046</v>
      </c>
      <c r="E86" s="5" t="s">
        <v>134</v>
      </c>
    </row>
    <row r="87" spans="1:5" x14ac:dyDescent="0.25">
      <c r="A87" s="2">
        <v>2020130010195</v>
      </c>
      <c r="B87" t="s">
        <v>1038</v>
      </c>
      <c r="C87" t="s">
        <v>1087</v>
      </c>
      <c r="D87" t="s">
        <v>1046</v>
      </c>
      <c r="E87" s="5" t="s">
        <v>134</v>
      </c>
    </row>
    <row r="88" spans="1:5" x14ac:dyDescent="0.25">
      <c r="A88" s="2">
        <v>2020130010162</v>
      </c>
      <c r="B88" t="s">
        <v>1038</v>
      </c>
      <c r="C88" t="s">
        <v>1088</v>
      </c>
      <c r="D88" t="s">
        <v>1046</v>
      </c>
      <c r="E88" s="5" t="s">
        <v>134</v>
      </c>
    </row>
    <row r="89" spans="1:5" x14ac:dyDescent="0.25">
      <c r="A89" s="2">
        <v>2020130010065</v>
      </c>
      <c r="B89" t="s">
        <v>1038</v>
      </c>
      <c r="C89" t="s">
        <v>1089</v>
      </c>
      <c r="D89" t="s">
        <v>1046</v>
      </c>
      <c r="E89" s="5" t="s">
        <v>134</v>
      </c>
    </row>
    <row r="90" spans="1:5" x14ac:dyDescent="0.25">
      <c r="A90" s="2">
        <v>2020130010057</v>
      </c>
      <c r="B90" t="s">
        <v>1038</v>
      </c>
      <c r="C90" t="s">
        <v>1090</v>
      </c>
      <c r="D90" t="s">
        <v>1046</v>
      </c>
      <c r="E90" s="5" t="s">
        <v>134</v>
      </c>
    </row>
    <row r="91" spans="1:5" x14ac:dyDescent="0.25">
      <c r="A91" s="2">
        <v>2020130010052</v>
      </c>
      <c r="B91" t="s">
        <v>1038</v>
      </c>
      <c r="C91" t="s">
        <v>1091</v>
      </c>
      <c r="D91" t="s">
        <v>1046</v>
      </c>
      <c r="E91" s="5" t="s">
        <v>134</v>
      </c>
    </row>
    <row r="92" spans="1:5" x14ac:dyDescent="0.25">
      <c r="A92" s="2">
        <v>2020130010082</v>
      </c>
      <c r="B92" t="s">
        <v>1038</v>
      </c>
      <c r="C92" t="s">
        <v>1092</v>
      </c>
      <c r="D92" t="s">
        <v>1046</v>
      </c>
      <c r="E92" s="5" t="s">
        <v>134</v>
      </c>
    </row>
    <row r="93" spans="1:5" x14ac:dyDescent="0.25">
      <c r="A93" s="2">
        <v>2020130010139</v>
      </c>
      <c r="B93" t="s">
        <v>1038</v>
      </c>
      <c r="C93" t="s">
        <v>1093</v>
      </c>
      <c r="D93" t="s">
        <v>1046</v>
      </c>
      <c r="E93" s="5" t="s">
        <v>134</v>
      </c>
    </row>
    <row r="94" spans="1:5" x14ac:dyDescent="0.25">
      <c r="A94" s="2">
        <v>2020130010117</v>
      </c>
      <c r="B94" t="s">
        <v>1038</v>
      </c>
      <c r="C94" t="s">
        <v>1094</v>
      </c>
      <c r="D94" t="s">
        <v>1046</v>
      </c>
      <c r="E94" s="5" t="s">
        <v>134</v>
      </c>
    </row>
    <row r="95" spans="1:5" x14ac:dyDescent="0.25">
      <c r="A95" s="2">
        <v>2020130010256</v>
      </c>
      <c r="B95" t="s">
        <v>1038</v>
      </c>
      <c r="C95" t="s">
        <v>1095</v>
      </c>
      <c r="D95" t="s">
        <v>1046</v>
      </c>
      <c r="E95" s="5" t="s">
        <v>134</v>
      </c>
    </row>
    <row r="96" spans="1:5" x14ac:dyDescent="0.25">
      <c r="A96" s="2">
        <v>2020130010185</v>
      </c>
      <c r="B96" t="s">
        <v>1038</v>
      </c>
      <c r="C96" t="s">
        <v>1096</v>
      </c>
      <c r="D96" t="s">
        <v>1046</v>
      </c>
      <c r="E96" s="5" t="s">
        <v>134</v>
      </c>
    </row>
    <row r="97" spans="1:5" x14ac:dyDescent="0.25">
      <c r="A97" s="2">
        <v>2020130010186</v>
      </c>
      <c r="B97" t="s">
        <v>1038</v>
      </c>
      <c r="C97" t="s">
        <v>1097</v>
      </c>
      <c r="D97" t="s">
        <v>1046</v>
      </c>
      <c r="E97" s="5" t="s">
        <v>134</v>
      </c>
    </row>
    <row r="98" spans="1:5" x14ac:dyDescent="0.25">
      <c r="A98" s="2">
        <v>2020130010165</v>
      </c>
      <c r="B98" t="s">
        <v>1038</v>
      </c>
      <c r="C98" t="s">
        <v>1098</v>
      </c>
      <c r="D98" t="s">
        <v>1046</v>
      </c>
      <c r="E98" s="5" t="s">
        <v>134</v>
      </c>
    </row>
    <row r="99" spans="1:5" x14ac:dyDescent="0.25">
      <c r="A99" s="2">
        <v>2020130010257</v>
      </c>
      <c r="B99" t="s">
        <v>1038</v>
      </c>
      <c r="C99" t="s">
        <v>1099</v>
      </c>
      <c r="D99" t="s">
        <v>1046</v>
      </c>
      <c r="E99" s="5" t="s">
        <v>134</v>
      </c>
    </row>
    <row r="100" spans="1:5" x14ac:dyDescent="0.25">
      <c r="A100" s="2">
        <v>2020130010240</v>
      </c>
      <c r="B100" t="s">
        <v>1038</v>
      </c>
      <c r="C100" t="s">
        <v>1100</v>
      </c>
      <c r="D100" t="s">
        <v>1046</v>
      </c>
      <c r="E100" s="5" t="s">
        <v>134</v>
      </c>
    </row>
    <row r="101" spans="1:5" x14ac:dyDescent="0.25">
      <c r="A101" s="2">
        <v>2020130010270</v>
      </c>
      <c r="B101" t="s">
        <v>1038</v>
      </c>
      <c r="C101" t="s">
        <v>1101</v>
      </c>
      <c r="D101" t="s">
        <v>1046</v>
      </c>
      <c r="E101" s="5" t="s">
        <v>134</v>
      </c>
    </row>
    <row r="102" spans="1:5" x14ac:dyDescent="0.25">
      <c r="A102" s="2">
        <v>2020130010268</v>
      </c>
      <c r="B102" t="s">
        <v>1038</v>
      </c>
      <c r="C102" t="s">
        <v>1102</v>
      </c>
      <c r="D102" t="s">
        <v>1046</v>
      </c>
      <c r="E102" s="5" t="s">
        <v>134</v>
      </c>
    </row>
    <row r="103" spans="1:5" x14ac:dyDescent="0.25">
      <c r="A103" s="2">
        <v>2020130010309</v>
      </c>
      <c r="B103" t="s">
        <v>1038</v>
      </c>
      <c r="C103" t="s">
        <v>1103</v>
      </c>
      <c r="D103" t="s">
        <v>1040</v>
      </c>
      <c r="E103" s="5" t="s">
        <v>134</v>
      </c>
    </row>
    <row r="104" spans="1:5" x14ac:dyDescent="0.25">
      <c r="A104" s="2">
        <v>2021130010039</v>
      </c>
      <c r="B104" t="s">
        <v>1038</v>
      </c>
      <c r="C104" t="s">
        <v>1104</v>
      </c>
      <c r="D104" t="s">
        <v>1040</v>
      </c>
      <c r="E104" s="5" t="s">
        <v>134</v>
      </c>
    </row>
    <row r="105" spans="1:5" x14ac:dyDescent="0.25">
      <c r="A105" s="2">
        <v>2021130010036</v>
      </c>
      <c r="B105" t="s">
        <v>1038</v>
      </c>
      <c r="C105" t="s">
        <v>1105</v>
      </c>
      <c r="D105" t="s">
        <v>1040</v>
      </c>
      <c r="E105" s="5" t="s">
        <v>134</v>
      </c>
    </row>
    <row r="106" spans="1:5" x14ac:dyDescent="0.25">
      <c r="A106" s="2">
        <v>2021130010152</v>
      </c>
      <c r="B106" t="s">
        <v>1038</v>
      </c>
      <c r="C106" t="s">
        <v>1106</v>
      </c>
      <c r="D106" t="s">
        <v>1042</v>
      </c>
      <c r="E106" s="5" t="s">
        <v>134</v>
      </c>
    </row>
    <row r="107" spans="1:5" x14ac:dyDescent="0.25">
      <c r="A107" s="2">
        <v>2021130010151</v>
      </c>
      <c r="B107" t="s">
        <v>1038</v>
      </c>
      <c r="C107" t="s">
        <v>1107</v>
      </c>
      <c r="D107" t="s">
        <v>1042</v>
      </c>
      <c r="E107" s="5" t="s">
        <v>134</v>
      </c>
    </row>
    <row r="108" spans="1:5" x14ac:dyDescent="0.25">
      <c r="A108" s="2">
        <v>2021130010224</v>
      </c>
      <c r="B108" t="s">
        <v>1038</v>
      </c>
      <c r="C108" t="s">
        <v>1108</v>
      </c>
      <c r="D108" t="s">
        <v>1109</v>
      </c>
      <c r="E108" s="5" t="s">
        <v>134</v>
      </c>
    </row>
    <row r="109" spans="1:5" x14ac:dyDescent="0.25">
      <c r="A109" s="2">
        <v>2021130010172</v>
      </c>
      <c r="B109" t="s">
        <v>1038</v>
      </c>
      <c r="C109" t="s">
        <v>1110</v>
      </c>
      <c r="D109" t="s">
        <v>1042</v>
      </c>
      <c r="E109" s="5" t="s">
        <v>134</v>
      </c>
    </row>
    <row r="110" spans="1:5" x14ac:dyDescent="0.25">
      <c r="A110" s="2">
        <v>2021130010227</v>
      </c>
      <c r="B110" t="s">
        <v>1038</v>
      </c>
      <c r="C110" t="s">
        <v>1111</v>
      </c>
      <c r="D110" t="s">
        <v>1042</v>
      </c>
      <c r="E110" s="5" t="s">
        <v>134</v>
      </c>
    </row>
    <row r="111" spans="1:5" x14ac:dyDescent="0.25">
      <c r="A111" s="2">
        <v>2021130010226</v>
      </c>
      <c r="B111" t="s">
        <v>1038</v>
      </c>
      <c r="C111" t="s">
        <v>1112</v>
      </c>
      <c r="D111" t="s">
        <v>1109</v>
      </c>
      <c r="E111" s="5" t="s">
        <v>134</v>
      </c>
    </row>
    <row r="112" spans="1:5" x14ac:dyDescent="0.25">
      <c r="A112" s="2">
        <v>2021130010277</v>
      </c>
      <c r="B112" t="s">
        <v>1038</v>
      </c>
      <c r="C112" t="s">
        <v>1113</v>
      </c>
      <c r="D112" t="s">
        <v>1042</v>
      </c>
      <c r="E112" s="5" t="s">
        <v>134</v>
      </c>
    </row>
    <row r="113" spans="1:5" x14ac:dyDescent="0.25">
      <c r="A113" s="2">
        <v>2024130010003</v>
      </c>
      <c r="B113" t="s">
        <v>1038</v>
      </c>
      <c r="C113" t="s">
        <v>1114</v>
      </c>
      <c r="D113" t="s">
        <v>1115</v>
      </c>
      <c r="E113" s="5" t="s">
        <v>134</v>
      </c>
    </row>
    <row r="114" spans="1:5" x14ac:dyDescent="0.25">
      <c r="A114" s="2">
        <v>2024130010026</v>
      </c>
      <c r="B114" t="s">
        <v>1038</v>
      </c>
      <c r="C114" t="s">
        <v>1116</v>
      </c>
      <c r="D114" t="s">
        <v>1044</v>
      </c>
      <c r="E114" s="5" t="s">
        <v>134</v>
      </c>
    </row>
    <row r="115" spans="1:5" x14ac:dyDescent="0.25">
      <c r="A115" s="2">
        <v>2024130010243</v>
      </c>
      <c r="B115" t="s">
        <v>1038</v>
      </c>
      <c r="C115" t="s">
        <v>776</v>
      </c>
      <c r="D115" t="s">
        <v>1044</v>
      </c>
      <c r="E115" s="5" t="s">
        <v>134</v>
      </c>
    </row>
    <row r="116" spans="1:5" x14ac:dyDescent="0.25">
      <c r="A116" s="2">
        <v>2024130010027</v>
      </c>
      <c r="B116" t="s">
        <v>1038</v>
      </c>
      <c r="C116" t="s">
        <v>130</v>
      </c>
      <c r="D116" t="s">
        <v>1044</v>
      </c>
      <c r="E116" s="5" t="s">
        <v>134</v>
      </c>
    </row>
    <row r="117" spans="1:5" x14ac:dyDescent="0.25">
      <c r="A117" s="2">
        <v>2024130010231</v>
      </c>
      <c r="B117" t="s">
        <v>1038</v>
      </c>
      <c r="C117" t="s">
        <v>749</v>
      </c>
      <c r="D117" t="s">
        <v>1044</v>
      </c>
      <c r="E117" s="5" t="s">
        <v>134</v>
      </c>
    </row>
    <row r="118" spans="1:5" x14ac:dyDescent="0.25">
      <c r="A118" s="2">
        <v>2024130010241</v>
      </c>
      <c r="B118" t="s">
        <v>1038</v>
      </c>
      <c r="C118" t="s">
        <v>771</v>
      </c>
      <c r="D118" t="s">
        <v>1044</v>
      </c>
      <c r="E118" s="5" t="s">
        <v>134</v>
      </c>
    </row>
    <row r="119" spans="1:5" x14ac:dyDescent="0.25">
      <c r="A119" s="2">
        <v>2024130010244</v>
      </c>
      <c r="B119" t="s">
        <v>1038</v>
      </c>
      <c r="C119" t="s">
        <v>778</v>
      </c>
      <c r="D119" t="s">
        <v>1044</v>
      </c>
      <c r="E119" s="5" t="s">
        <v>134</v>
      </c>
    </row>
    <row r="120" spans="1:5" x14ac:dyDescent="0.25">
      <c r="A120" s="2">
        <v>2024130010238</v>
      </c>
      <c r="B120" t="s">
        <v>1038</v>
      </c>
      <c r="C120" t="s">
        <v>764</v>
      </c>
      <c r="D120" t="s">
        <v>1044</v>
      </c>
      <c r="E120" s="5" t="s">
        <v>134</v>
      </c>
    </row>
    <row r="121" spans="1:5" x14ac:dyDescent="0.25">
      <c r="A121" s="2">
        <v>2024130010234</v>
      </c>
      <c r="B121" t="s">
        <v>1038</v>
      </c>
      <c r="C121" t="s">
        <v>758</v>
      </c>
      <c r="D121" t="s">
        <v>1044</v>
      </c>
      <c r="E121" s="5" t="s">
        <v>134</v>
      </c>
    </row>
    <row r="122" spans="1:5" x14ac:dyDescent="0.25">
      <c r="A122" s="2">
        <v>2024130010242</v>
      </c>
      <c r="B122" t="s">
        <v>1038</v>
      </c>
      <c r="C122" t="s">
        <v>773</v>
      </c>
      <c r="D122" t="s">
        <v>1044</v>
      </c>
      <c r="E122" s="5" t="s">
        <v>134</v>
      </c>
    </row>
    <row r="123" spans="1:5" x14ac:dyDescent="0.25">
      <c r="A123" s="2">
        <v>2024130010252</v>
      </c>
      <c r="B123" t="s">
        <v>1038</v>
      </c>
      <c r="C123" t="s">
        <v>801</v>
      </c>
      <c r="D123" t="s">
        <v>1044</v>
      </c>
      <c r="E123" s="5" t="s">
        <v>134</v>
      </c>
    </row>
    <row r="124" spans="1:5" x14ac:dyDescent="0.25">
      <c r="A124" s="2">
        <v>2024130010223</v>
      </c>
      <c r="B124" t="s">
        <v>1038</v>
      </c>
      <c r="C124" t="s">
        <v>731</v>
      </c>
      <c r="D124" t="s">
        <v>1044</v>
      </c>
      <c r="E124" s="5" t="s">
        <v>134</v>
      </c>
    </row>
    <row r="125" spans="1:5" x14ac:dyDescent="0.25">
      <c r="A125" s="2">
        <v>2024130010228</v>
      </c>
      <c r="B125" t="s">
        <v>1038</v>
      </c>
      <c r="C125" t="s">
        <v>742</v>
      </c>
      <c r="D125" t="s">
        <v>1044</v>
      </c>
      <c r="E125" s="5" t="s">
        <v>134</v>
      </c>
    </row>
    <row r="126" spans="1:5" x14ac:dyDescent="0.25">
      <c r="A126" s="2">
        <v>2024130010235</v>
      </c>
      <c r="B126" t="s">
        <v>1038</v>
      </c>
      <c r="C126" t="s">
        <v>761</v>
      </c>
      <c r="D126" t="s">
        <v>1044</v>
      </c>
      <c r="E126" s="5" t="s">
        <v>134</v>
      </c>
    </row>
    <row r="127" spans="1:5" x14ac:dyDescent="0.25">
      <c r="A127" s="2">
        <v>2024130010245</v>
      </c>
      <c r="B127" t="s">
        <v>1038</v>
      </c>
      <c r="C127" t="s">
        <v>780</v>
      </c>
      <c r="D127" t="s">
        <v>1044</v>
      </c>
      <c r="E127" s="5" t="s">
        <v>134</v>
      </c>
    </row>
    <row r="128" spans="1:5" x14ac:dyDescent="0.25">
      <c r="A128" s="2">
        <v>2024130010229</v>
      </c>
      <c r="B128" t="s">
        <v>1038</v>
      </c>
      <c r="C128" t="s">
        <v>746</v>
      </c>
      <c r="D128" t="s">
        <v>1044</v>
      </c>
      <c r="E128" s="5" t="s">
        <v>134</v>
      </c>
    </row>
    <row r="129" spans="1:5" x14ac:dyDescent="0.25">
      <c r="A129" s="2">
        <v>2024130010232</v>
      </c>
      <c r="B129" t="s">
        <v>1038</v>
      </c>
      <c r="C129" t="s">
        <v>752</v>
      </c>
      <c r="D129" t="s">
        <v>1044</v>
      </c>
      <c r="E129" s="5" t="s">
        <v>134</v>
      </c>
    </row>
    <row r="130" spans="1:5" x14ac:dyDescent="0.25">
      <c r="A130" s="2">
        <v>2024130010248</v>
      </c>
      <c r="B130" t="s">
        <v>1038</v>
      </c>
      <c r="C130" t="s">
        <v>791</v>
      </c>
      <c r="D130" t="s">
        <v>1044</v>
      </c>
      <c r="E130" s="5" t="s">
        <v>134</v>
      </c>
    </row>
    <row r="131" spans="1:5" x14ac:dyDescent="0.25">
      <c r="A131" s="2">
        <v>2024130010240</v>
      </c>
      <c r="B131" t="s">
        <v>1038</v>
      </c>
      <c r="C131" t="s">
        <v>769</v>
      </c>
      <c r="D131" t="s">
        <v>1044</v>
      </c>
      <c r="E131" s="5" t="s">
        <v>134</v>
      </c>
    </row>
    <row r="132" spans="1:5" x14ac:dyDescent="0.25">
      <c r="A132" s="2">
        <v>2024130010237</v>
      </c>
      <c r="B132" t="s">
        <v>1038</v>
      </c>
      <c r="C132" t="s">
        <v>1029</v>
      </c>
      <c r="D132" t="s">
        <v>1044</v>
      </c>
      <c r="E132" s="5" t="s">
        <v>134</v>
      </c>
    </row>
    <row r="133" spans="1:5" x14ac:dyDescent="0.25">
      <c r="A133" s="2">
        <v>2024130010249</v>
      </c>
      <c r="B133" t="s">
        <v>1038</v>
      </c>
      <c r="C133" t="s">
        <v>794</v>
      </c>
      <c r="D133" t="s">
        <v>1044</v>
      </c>
      <c r="E133" s="5" t="s">
        <v>134</v>
      </c>
    </row>
    <row r="134" spans="1:5" x14ac:dyDescent="0.25">
      <c r="A134" s="2">
        <v>2024130010233</v>
      </c>
      <c r="B134" t="s">
        <v>1038</v>
      </c>
      <c r="C134" t="s">
        <v>755</v>
      </c>
      <c r="D134" t="s">
        <v>1044</v>
      </c>
      <c r="E134" s="5" t="s">
        <v>134</v>
      </c>
    </row>
    <row r="135" spans="1:5" x14ac:dyDescent="0.25">
      <c r="A135" s="2">
        <v>2024130010230</v>
      </c>
      <c r="B135" t="s">
        <v>1038</v>
      </c>
      <c r="C135" t="s">
        <v>1025</v>
      </c>
      <c r="D135" t="s">
        <v>1044</v>
      </c>
      <c r="E135" s="5" t="s">
        <v>134</v>
      </c>
    </row>
    <row r="136" spans="1:5" x14ac:dyDescent="0.25">
      <c r="A136" s="2">
        <v>2024130010250</v>
      </c>
      <c r="B136" t="s">
        <v>1038</v>
      </c>
      <c r="C136" t="s">
        <v>796</v>
      </c>
      <c r="D136" t="s">
        <v>1044</v>
      </c>
      <c r="E136" s="5" t="s">
        <v>134</v>
      </c>
    </row>
    <row r="137" spans="1:5" x14ac:dyDescent="0.25">
      <c r="A137" s="2">
        <v>2024130010253</v>
      </c>
      <c r="B137" t="s">
        <v>1038</v>
      </c>
      <c r="C137" t="s">
        <v>803</v>
      </c>
      <c r="D137" t="s">
        <v>1044</v>
      </c>
      <c r="E137" s="5" t="s">
        <v>134</v>
      </c>
    </row>
    <row r="138" spans="1:5" x14ac:dyDescent="0.25">
      <c r="A138" s="2">
        <v>2024130010239</v>
      </c>
      <c r="B138" t="s">
        <v>1038</v>
      </c>
      <c r="C138" t="s">
        <v>767</v>
      </c>
      <c r="D138" t="s">
        <v>1044</v>
      </c>
      <c r="E138" s="5" t="s">
        <v>134</v>
      </c>
    </row>
    <row r="139" spans="1:5" x14ac:dyDescent="0.25">
      <c r="A139" s="2">
        <v>2024130010255</v>
      </c>
      <c r="B139" t="s">
        <v>1038</v>
      </c>
      <c r="C139" t="s">
        <v>805</v>
      </c>
      <c r="D139" t="s">
        <v>1044</v>
      </c>
      <c r="E139" s="5" t="s">
        <v>134</v>
      </c>
    </row>
    <row r="140" spans="1:5" x14ac:dyDescent="0.25">
      <c r="A140" s="2">
        <v>2024130010258</v>
      </c>
      <c r="B140" t="s">
        <v>1038</v>
      </c>
      <c r="C140" t="s">
        <v>810</v>
      </c>
      <c r="D140" t="s">
        <v>1044</v>
      </c>
      <c r="E140" s="5" t="s">
        <v>134</v>
      </c>
    </row>
    <row r="141" spans="1:5" x14ac:dyDescent="0.25">
      <c r="A141" s="2">
        <v>2024130010256</v>
      </c>
      <c r="B141" t="s">
        <v>1038</v>
      </c>
      <c r="C141" t="s">
        <v>808</v>
      </c>
      <c r="D141" t="s">
        <v>1044</v>
      </c>
      <c r="E141" s="5" t="s">
        <v>134</v>
      </c>
    </row>
    <row r="142" spans="1:5" x14ac:dyDescent="0.25">
      <c r="A142" s="2">
        <v>202400000005441</v>
      </c>
      <c r="B142" t="s">
        <v>1038</v>
      </c>
      <c r="C142" t="s">
        <v>965</v>
      </c>
      <c r="D142" t="s">
        <v>1048</v>
      </c>
      <c r="E142" s="5" t="s">
        <v>134</v>
      </c>
    </row>
    <row r="143" spans="1:5" x14ac:dyDescent="0.25">
      <c r="A143" s="2">
        <v>1202609</v>
      </c>
      <c r="B143" t="s">
        <v>1117</v>
      </c>
      <c r="C143" t="s">
        <v>1118</v>
      </c>
      <c r="D143" t="s">
        <v>1115</v>
      </c>
      <c r="E143" s="5" t="s">
        <v>134</v>
      </c>
    </row>
    <row r="144" spans="1:5" x14ac:dyDescent="0.25">
      <c r="A144" s="2">
        <v>202400000005473</v>
      </c>
      <c r="B144" t="s">
        <v>1038</v>
      </c>
      <c r="C144" t="s">
        <v>973</v>
      </c>
      <c r="D144" t="s">
        <v>1048</v>
      </c>
      <c r="E144" s="5" t="s">
        <v>134</v>
      </c>
    </row>
    <row r="145" spans="1:5" x14ac:dyDescent="0.25">
      <c r="A145" s="2">
        <v>202400000005445</v>
      </c>
      <c r="B145" t="s">
        <v>1038</v>
      </c>
      <c r="C145" t="s">
        <v>969</v>
      </c>
      <c r="D145" t="s">
        <v>1048</v>
      </c>
      <c r="E145" s="5" t="s">
        <v>134</v>
      </c>
    </row>
    <row r="146" spans="1:5" x14ac:dyDescent="0.25">
      <c r="A146" s="2">
        <v>202400000005377</v>
      </c>
      <c r="B146" t="s">
        <v>1038</v>
      </c>
      <c r="C146" t="s">
        <v>961</v>
      </c>
      <c r="D146" t="s">
        <v>1048</v>
      </c>
      <c r="E146" s="5" t="s">
        <v>134</v>
      </c>
    </row>
    <row r="147" spans="1:5" x14ac:dyDescent="0.25">
      <c r="A147" s="2">
        <v>202500000021786</v>
      </c>
      <c r="B147" t="s">
        <v>1038</v>
      </c>
      <c r="C147" t="s">
        <v>1119</v>
      </c>
      <c r="D147" t="s">
        <v>1120</v>
      </c>
      <c r="E147" s="5" t="s">
        <v>134</v>
      </c>
    </row>
    <row r="148" spans="1:5" x14ac:dyDescent="0.25">
      <c r="A148" s="2">
        <v>2021130010189</v>
      </c>
      <c r="B148" t="s">
        <v>1038</v>
      </c>
      <c r="C148" t="s">
        <v>1121</v>
      </c>
      <c r="D148" t="s">
        <v>1042</v>
      </c>
      <c r="E148" s="5" t="s">
        <v>70</v>
      </c>
    </row>
    <row r="149" spans="1:5" x14ac:dyDescent="0.25">
      <c r="A149" s="2">
        <v>2021130010290</v>
      </c>
      <c r="B149" t="s">
        <v>1038</v>
      </c>
      <c r="C149" t="s">
        <v>1122</v>
      </c>
      <c r="D149" t="s">
        <v>1042</v>
      </c>
      <c r="E149" s="5" t="s">
        <v>70</v>
      </c>
    </row>
    <row r="150" spans="1:5" x14ac:dyDescent="0.25">
      <c r="A150" s="2">
        <v>2024130010009</v>
      </c>
      <c r="B150" t="s">
        <v>1038</v>
      </c>
      <c r="C150" t="s">
        <v>67</v>
      </c>
      <c r="D150" t="s">
        <v>1044</v>
      </c>
      <c r="E150" s="5" t="s">
        <v>70</v>
      </c>
    </row>
    <row r="151" spans="1:5" x14ac:dyDescent="0.25">
      <c r="A151" s="2">
        <v>2024130010021</v>
      </c>
      <c r="B151" t="s">
        <v>1038</v>
      </c>
      <c r="C151" t="s">
        <v>114</v>
      </c>
      <c r="D151" t="s">
        <v>1044</v>
      </c>
      <c r="E151" s="5" t="s">
        <v>70</v>
      </c>
    </row>
    <row r="152" spans="1:5" x14ac:dyDescent="0.25">
      <c r="A152" s="2">
        <v>202400000004675</v>
      </c>
      <c r="B152" t="s">
        <v>1038</v>
      </c>
      <c r="C152" t="s">
        <v>909</v>
      </c>
      <c r="D152" t="s">
        <v>1048</v>
      </c>
      <c r="E152" s="5" t="s">
        <v>70</v>
      </c>
    </row>
    <row r="153" spans="1:5" x14ac:dyDescent="0.25">
      <c r="A153" s="2">
        <v>202400000004450</v>
      </c>
      <c r="B153" t="s">
        <v>1038</v>
      </c>
      <c r="C153" t="s">
        <v>905</v>
      </c>
      <c r="D153" t="s">
        <v>1048</v>
      </c>
      <c r="E153" s="5" t="s">
        <v>70</v>
      </c>
    </row>
    <row r="154" spans="1:5" x14ac:dyDescent="0.25">
      <c r="A154" s="2">
        <v>202400000004834</v>
      </c>
      <c r="B154" t="s">
        <v>1038</v>
      </c>
      <c r="C154" t="s">
        <v>925</v>
      </c>
      <c r="D154" t="s">
        <v>1048</v>
      </c>
      <c r="E154" s="5" t="s">
        <v>70</v>
      </c>
    </row>
    <row r="155" spans="1:5" x14ac:dyDescent="0.25">
      <c r="A155" s="2">
        <v>2020130010075</v>
      </c>
      <c r="B155" t="s">
        <v>1038</v>
      </c>
      <c r="C155" t="s">
        <v>1123</v>
      </c>
      <c r="D155" t="s">
        <v>1040</v>
      </c>
      <c r="E155" s="5" t="s">
        <v>219</v>
      </c>
    </row>
    <row r="156" spans="1:5" x14ac:dyDescent="0.25">
      <c r="A156" s="2">
        <v>2020130010160</v>
      </c>
      <c r="B156" t="s">
        <v>1038</v>
      </c>
      <c r="C156" t="s">
        <v>1124</v>
      </c>
      <c r="D156" t="s">
        <v>1046</v>
      </c>
      <c r="E156" s="5" t="s">
        <v>219</v>
      </c>
    </row>
    <row r="157" spans="1:5" x14ac:dyDescent="0.25">
      <c r="A157" s="2">
        <v>2020130010329</v>
      </c>
      <c r="B157" t="s">
        <v>1038</v>
      </c>
      <c r="C157" t="s">
        <v>1125</v>
      </c>
      <c r="D157" t="s">
        <v>1040</v>
      </c>
      <c r="E157" s="5" t="s">
        <v>219</v>
      </c>
    </row>
    <row r="158" spans="1:5" x14ac:dyDescent="0.25">
      <c r="A158" s="2">
        <v>2021130010025</v>
      </c>
      <c r="B158" t="s">
        <v>1038</v>
      </c>
      <c r="C158" t="s">
        <v>1126</v>
      </c>
      <c r="D158" t="s">
        <v>1040</v>
      </c>
      <c r="E158" s="5" t="s">
        <v>219</v>
      </c>
    </row>
    <row r="159" spans="1:5" x14ac:dyDescent="0.25">
      <c r="A159" s="2">
        <v>2021130010076</v>
      </c>
      <c r="B159" t="s">
        <v>1038</v>
      </c>
      <c r="C159" t="s">
        <v>1127</v>
      </c>
      <c r="D159" t="s">
        <v>1040</v>
      </c>
      <c r="E159" s="5" t="s">
        <v>219</v>
      </c>
    </row>
    <row r="160" spans="1:5" x14ac:dyDescent="0.25">
      <c r="A160" s="2">
        <v>2021130010166</v>
      </c>
      <c r="B160" t="s">
        <v>1038</v>
      </c>
      <c r="C160" t="s">
        <v>1128</v>
      </c>
      <c r="D160" t="s">
        <v>1040</v>
      </c>
      <c r="E160" s="5" t="s">
        <v>219</v>
      </c>
    </row>
    <row r="161" spans="1:5" x14ac:dyDescent="0.25">
      <c r="A161" s="2">
        <v>2021130010181</v>
      </c>
      <c r="B161" t="s">
        <v>1038</v>
      </c>
      <c r="C161" t="s">
        <v>1129</v>
      </c>
      <c r="D161" t="s">
        <v>1042</v>
      </c>
      <c r="E161" s="5" t="s">
        <v>219</v>
      </c>
    </row>
    <row r="162" spans="1:5" x14ac:dyDescent="0.25">
      <c r="A162" s="2">
        <v>2021130010155</v>
      </c>
      <c r="B162" t="s">
        <v>1038</v>
      </c>
      <c r="C162" t="s">
        <v>1130</v>
      </c>
      <c r="D162" t="s">
        <v>1040</v>
      </c>
      <c r="E162" s="5" t="s">
        <v>219</v>
      </c>
    </row>
    <row r="163" spans="1:5" x14ac:dyDescent="0.25">
      <c r="A163" s="2">
        <v>2021130010246</v>
      </c>
      <c r="B163" t="s">
        <v>1038</v>
      </c>
      <c r="C163" t="s">
        <v>1131</v>
      </c>
      <c r="D163" t="s">
        <v>1042</v>
      </c>
      <c r="E163" s="5" t="s">
        <v>219</v>
      </c>
    </row>
    <row r="164" spans="1:5" x14ac:dyDescent="0.25">
      <c r="A164" s="2">
        <v>2021130010247</v>
      </c>
      <c r="B164" t="s">
        <v>1038</v>
      </c>
      <c r="C164" t="s">
        <v>1132</v>
      </c>
      <c r="D164" t="s">
        <v>1042</v>
      </c>
      <c r="E164" s="5" t="s">
        <v>219</v>
      </c>
    </row>
    <row r="165" spans="1:5" x14ac:dyDescent="0.25">
      <c r="A165" s="2">
        <v>2021130010249</v>
      </c>
      <c r="B165" t="s">
        <v>1038</v>
      </c>
      <c r="C165" t="s">
        <v>1133</v>
      </c>
      <c r="D165" t="s">
        <v>1042</v>
      </c>
      <c r="E165" s="5" t="s">
        <v>219</v>
      </c>
    </row>
    <row r="166" spans="1:5" x14ac:dyDescent="0.25">
      <c r="A166" s="2">
        <v>2021130010250</v>
      </c>
      <c r="B166" t="s">
        <v>1038</v>
      </c>
      <c r="C166" t="s">
        <v>1134</v>
      </c>
      <c r="D166" t="s">
        <v>1042</v>
      </c>
      <c r="E166" s="5" t="s">
        <v>219</v>
      </c>
    </row>
    <row r="167" spans="1:5" x14ac:dyDescent="0.25">
      <c r="A167" s="2">
        <v>2021130010251</v>
      </c>
      <c r="B167" t="s">
        <v>1038</v>
      </c>
      <c r="C167" t="s">
        <v>1135</v>
      </c>
      <c r="D167" t="s">
        <v>1042</v>
      </c>
      <c r="E167" s="5" t="s">
        <v>219</v>
      </c>
    </row>
    <row r="168" spans="1:5" x14ac:dyDescent="0.25">
      <c r="A168" s="2">
        <v>2021130010272</v>
      </c>
      <c r="B168" t="s">
        <v>1038</v>
      </c>
      <c r="C168" t="s">
        <v>1136</v>
      </c>
      <c r="D168" t="s">
        <v>1042</v>
      </c>
      <c r="E168" s="5" t="s">
        <v>219</v>
      </c>
    </row>
    <row r="169" spans="1:5" x14ac:dyDescent="0.25">
      <c r="A169" s="2">
        <v>2022130010002</v>
      </c>
      <c r="B169" t="s">
        <v>1038</v>
      </c>
      <c r="C169" t="s">
        <v>1137</v>
      </c>
      <c r="D169" t="s">
        <v>1042</v>
      </c>
      <c r="E169" s="5" t="s">
        <v>219</v>
      </c>
    </row>
    <row r="170" spans="1:5" x14ac:dyDescent="0.25">
      <c r="A170" s="2">
        <v>2024130010059</v>
      </c>
      <c r="B170" t="s">
        <v>1038</v>
      </c>
      <c r="C170" t="s">
        <v>251</v>
      </c>
      <c r="D170" t="s">
        <v>1044</v>
      </c>
      <c r="E170" s="5" t="s">
        <v>219</v>
      </c>
    </row>
    <row r="171" spans="1:5" x14ac:dyDescent="0.25">
      <c r="A171" s="2">
        <v>2024130010055</v>
      </c>
      <c r="B171" t="s">
        <v>1038</v>
      </c>
      <c r="C171" t="s">
        <v>234</v>
      </c>
      <c r="D171" t="s">
        <v>1044</v>
      </c>
      <c r="E171" s="5" t="s">
        <v>219</v>
      </c>
    </row>
    <row r="172" spans="1:5" x14ac:dyDescent="0.25">
      <c r="A172" s="2">
        <v>2024130010054</v>
      </c>
      <c r="B172" t="s">
        <v>1038</v>
      </c>
      <c r="C172" t="s">
        <v>232</v>
      </c>
      <c r="D172" t="s">
        <v>1044</v>
      </c>
      <c r="E172" s="5" t="s">
        <v>219</v>
      </c>
    </row>
    <row r="173" spans="1:5" x14ac:dyDescent="0.25">
      <c r="A173" s="2">
        <v>2024130010053</v>
      </c>
      <c r="B173" t="s">
        <v>1038</v>
      </c>
      <c r="C173" t="s">
        <v>229</v>
      </c>
      <c r="D173" t="s">
        <v>1044</v>
      </c>
      <c r="E173" s="5" t="s">
        <v>219</v>
      </c>
    </row>
    <row r="174" spans="1:5" x14ac:dyDescent="0.25">
      <c r="A174" s="2">
        <v>2024130010049</v>
      </c>
      <c r="B174" t="s">
        <v>1038</v>
      </c>
      <c r="C174" t="s">
        <v>215</v>
      </c>
      <c r="D174" t="s">
        <v>1044</v>
      </c>
      <c r="E174" s="5" t="s">
        <v>219</v>
      </c>
    </row>
    <row r="175" spans="1:5" x14ac:dyDescent="0.25">
      <c r="A175" s="2">
        <v>2024130010057</v>
      </c>
      <c r="B175" t="s">
        <v>1038</v>
      </c>
      <c r="C175" t="s">
        <v>243</v>
      </c>
      <c r="D175" t="s">
        <v>1044</v>
      </c>
      <c r="E175" s="5" t="s">
        <v>219</v>
      </c>
    </row>
    <row r="176" spans="1:5" x14ac:dyDescent="0.25">
      <c r="A176" s="2">
        <v>2024130010088</v>
      </c>
      <c r="B176" t="s">
        <v>1038</v>
      </c>
      <c r="C176" t="s">
        <v>341</v>
      </c>
      <c r="D176" t="s">
        <v>1044</v>
      </c>
      <c r="E176" s="5" t="s">
        <v>219</v>
      </c>
    </row>
    <row r="177" spans="1:5" x14ac:dyDescent="0.25">
      <c r="A177" s="2">
        <v>2024130010175</v>
      </c>
      <c r="B177" t="s">
        <v>1038</v>
      </c>
      <c r="C177" t="s">
        <v>1138</v>
      </c>
      <c r="D177" t="s">
        <v>1044</v>
      </c>
      <c r="E177" s="5" t="s">
        <v>219</v>
      </c>
    </row>
    <row r="178" spans="1:5" x14ac:dyDescent="0.25">
      <c r="A178" s="2">
        <v>2024130010176</v>
      </c>
      <c r="B178" t="s">
        <v>1038</v>
      </c>
      <c r="C178" t="s">
        <v>616</v>
      </c>
      <c r="D178" t="s">
        <v>1044</v>
      </c>
      <c r="E178" s="5" t="s">
        <v>219</v>
      </c>
    </row>
    <row r="179" spans="1:5" x14ac:dyDescent="0.25">
      <c r="A179" s="2">
        <v>1206901</v>
      </c>
      <c r="B179" t="s">
        <v>1117</v>
      </c>
      <c r="C179" t="s">
        <v>1139</v>
      </c>
      <c r="D179" t="s">
        <v>1140</v>
      </c>
      <c r="E179" s="5" t="s">
        <v>219</v>
      </c>
    </row>
    <row r="180" spans="1:5" x14ac:dyDescent="0.25">
      <c r="A180" s="2">
        <v>202400000003118</v>
      </c>
      <c r="B180" t="s">
        <v>1038</v>
      </c>
      <c r="C180" t="s">
        <v>832</v>
      </c>
      <c r="D180" t="s">
        <v>1048</v>
      </c>
      <c r="E180" s="5" t="s">
        <v>219</v>
      </c>
    </row>
    <row r="181" spans="1:5" x14ac:dyDescent="0.25">
      <c r="A181" s="2">
        <v>202400000003604</v>
      </c>
      <c r="B181" t="s">
        <v>1038</v>
      </c>
      <c r="C181" t="s">
        <v>848</v>
      </c>
      <c r="D181" t="s">
        <v>1048</v>
      </c>
      <c r="E181" s="5" t="s">
        <v>219</v>
      </c>
    </row>
    <row r="182" spans="1:5" x14ac:dyDescent="0.25">
      <c r="A182" s="2">
        <v>202500000016310</v>
      </c>
      <c r="B182" t="s">
        <v>1038</v>
      </c>
      <c r="C182" t="s">
        <v>996</v>
      </c>
      <c r="D182" t="s">
        <v>1120</v>
      </c>
      <c r="E182" s="5" t="s">
        <v>219</v>
      </c>
    </row>
    <row r="183" spans="1:5" x14ac:dyDescent="0.25">
      <c r="A183" s="2">
        <v>1414323</v>
      </c>
      <c r="B183" t="s">
        <v>1117</v>
      </c>
      <c r="C183" t="s">
        <v>1141</v>
      </c>
      <c r="D183" t="s">
        <v>1048</v>
      </c>
      <c r="E183" s="5" t="s">
        <v>219</v>
      </c>
    </row>
    <row r="184" spans="1:5" x14ac:dyDescent="0.25">
      <c r="A184" s="2">
        <v>202500000022698</v>
      </c>
      <c r="B184" t="s">
        <v>1038</v>
      </c>
      <c r="C184" t="s">
        <v>1142</v>
      </c>
      <c r="D184" t="s">
        <v>1048</v>
      </c>
      <c r="E184" s="5" t="s">
        <v>219</v>
      </c>
    </row>
    <row r="185" spans="1:5" x14ac:dyDescent="0.25">
      <c r="A185" s="2">
        <v>202500000023217</v>
      </c>
      <c r="B185" t="s">
        <v>1038</v>
      </c>
      <c r="C185" t="s">
        <v>1143</v>
      </c>
      <c r="D185" t="s">
        <v>1048</v>
      </c>
      <c r="E185" s="5" t="s">
        <v>219</v>
      </c>
    </row>
    <row r="186" spans="1:5" x14ac:dyDescent="0.25">
      <c r="A186" s="2">
        <v>202500000025101</v>
      </c>
      <c r="B186" t="s">
        <v>1038</v>
      </c>
      <c r="C186" t="s">
        <v>1144</v>
      </c>
      <c r="D186" t="s">
        <v>1048</v>
      </c>
      <c r="E186" s="5" t="s">
        <v>219</v>
      </c>
    </row>
    <row r="187" spans="1:5" x14ac:dyDescent="0.25">
      <c r="A187" s="2">
        <v>202500000024423</v>
      </c>
      <c r="B187" t="s">
        <v>1038</v>
      </c>
      <c r="C187" t="s">
        <v>1145</v>
      </c>
      <c r="D187" t="s">
        <v>1048</v>
      </c>
      <c r="E187" s="5" t="s">
        <v>219</v>
      </c>
    </row>
    <row r="188" spans="1:5" x14ac:dyDescent="0.25">
      <c r="A188" s="2">
        <v>202500000028687</v>
      </c>
      <c r="B188" t="s">
        <v>1038</v>
      </c>
      <c r="C188" t="s">
        <v>1146</v>
      </c>
      <c r="D188" t="s">
        <v>1120</v>
      </c>
      <c r="E188" s="5" t="s">
        <v>219</v>
      </c>
    </row>
    <row r="189" spans="1:5" x14ac:dyDescent="0.25">
      <c r="A189" s="2">
        <v>2020130010201</v>
      </c>
      <c r="B189" t="s">
        <v>1038</v>
      </c>
      <c r="C189" t="s">
        <v>1147</v>
      </c>
      <c r="D189" t="s">
        <v>1046</v>
      </c>
      <c r="E189" s="5" t="s">
        <v>184</v>
      </c>
    </row>
    <row r="190" spans="1:5" x14ac:dyDescent="0.25">
      <c r="A190" s="2">
        <v>2020130010239</v>
      </c>
      <c r="B190" t="s">
        <v>1038</v>
      </c>
      <c r="C190" t="s">
        <v>1148</v>
      </c>
      <c r="D190" t="s">
        <v>1046</v>
      </c>
      <c r="E190" s="5" t="s">
        <v>184</v>
      </c>
    </row>
    <row r="191" spans="1:5" x14ac:dyDescent="0.25">
      <c r="A191" s="2">
        <v>2020130010241</v>
      </c>
      <c r="B191" t="s">
        <v>1038</v>
      </c>
      <c r="C191" t="s">
        <v>1149</v>
      </c>
      <c r="D191" t="s">
        <v>1046</v>
      </c>
      <c r="E191" s="5" t="s">
        <v>184</v>
      </c>
    </row>
    <row r="192" spans="1:5" x14ac:dyDescent="0.25">
      <c r="A192" s="2">
        <v>2020130010179</v>
      </c>
      <c r="B192" t="s">
        <v>1038</v>
      </c>
      <c r="C192" t="s">
        <v>1150</v>
      </c>
      <c r="D192" t="s">
        <v>1046</v>
      </c>
      <c r="E192" s="5" t="s">
        <v>184</v>
      </c>
    </row>
    <row r="193" spans="1:5" x14ac:dyDescent="0.25">
      <c r="A193" s="2">
        <v>2020130010183</v>
      </c>
      <c r="B193" t="s">
        <v>1038</v>
      </c>
      <c r="C193" t="s">
        <v>1151</v>
      </c>
      <c r="D193" t="s">
        <v>1046</v>
      </c>
      <c r="E193" s="5" t="s">
        <v>184</v>
      </c>
    </row>
    <row r="194" spans="1:5" x14ac:dyDescent="0.25">
      <c r="A194" s="2">
        <v>2020130010203</v>
      </c>
      <c r="B194" t="s">
        <v>1038</v>
      </c>
      <c r="C194" t="s">
        <v>1152</v>
      </c>
      <c r="D194" t="s">
        <v>1046</v>
      </c>
      <c r="E194" s="5" t="s">
        <v>184</v>
      </c>
    </row>
    <row r="195" spans="1:5" x14ac:dyDescent="0.25">
      <c r="A195" s="2">
        <v>2020130010216</v>
      </c>
      <c r="B195" t="s">
        <v>1038</v>
      </c>
      <c r="C195" t="s">
        <v>1153</v>
      </c>
      <c r="D195" t="s">
        <v>1046</v>
      </c>
      <c r="E195" s="5" t="s">
        <v>184</v>
      </c>
    </row>
    <row r="196" spans="1:5" x14ac:dyDescent="0.25">
      <c r="A196" s="2">
        <v>2020130010211</v>
      </c>
      <c r="B196" t="s">
        <v>1038</v>
      </c>
      <c r="C196" t="s">
        <v>1154</v>
      </c>
      <c r="D196" t="s">
        <v>1046</v>
      </c>
      <c r="E196" s="5" t="s">
        <v>184</v>
      </c>
    </row>
    <row r="197" spans="1:5" x14ac:dyDescent="0.25">
      <c r="A197" s="2">
        <v>2021130010016</v>
      </c>
      <c r="B197" t="s">
        <v>1038</v>
      </c>
      <c r="C197" t="s">
        <v>1155</v>
      </c>
      <c r="D197" t="s">
        <v>1040</v>
      </c>
      <c r="E197" s="5" t="s">
        <v>184</v>
      </c>
    </row>
    <row r="198" spans="1:5" x14ac:dyDescent="0.25">
      <c r="A198" s="2">
        <v>2021130010070</v>
      </c>
      <c r="B198" t="s">
        <v>1038</v>
      </c>
      <c r="C198" t="s">
        <v>1156</v>
      </c>
      <c r="D198" t="s">
        <v>1040</v>
      </c>
      <c r="E198" s="5" t="s">
        <v>184</v>
      </c>
    </row>
    <row r="199" spans="1:5" x14ac:dyDescent="0.25">
      <c r="A199" s="2">
        <v>2021130010141</v>
      </c>
      <c r="B199" t="s">
        <v>1038</v>
      </c>
      <c r="C199" t="s">
        <v>1157</v>
      </c>
      <c r="D199" t="s">
        <v>1040</v>
      </c>
      <c r="E199" s="5" t="s">
        <v>184</v>
      </c>
    </row>
    <row r="200" spans="1:5" x14ac:dyDescent="0.25">
      <c r="A200" s="2">
        <v>2021130010184</v>
      </c>
      <c r="B200" t="s">
        <v>1038</v>
      </c>
      <c r="C200" t="s">
        <v>1158</v>
      </c>
      <c r="D200" t="s">
        <v>1040</v>
      </c>
      <c r="E200" s="5" t="s">
        <v>184</v>
      </c>
    </row>
    <row r="201" spans="1:5" x14ac:dyDescent="0.25">
      <c r="A201" s="2">
        <v>2021130010174</v>
      </c>
      <c r="B201" t="s">
        <v>1038</v>
      </c>
      <c r="C201" t="s">
        <v>1159</v>
      </c>
      <c r="D201" t="s">
        <v>1042</v>
      </c>
      <c r="E201" s="5" t="s">
        <v>184</v>
      </c>
    </row>
    <row r="202" spans="1:5" x14ac:dyDescent="0.25">
      <c r="A202" s="2">
        <v>2021130010191</v>
      </c>
      <c r="B202" t="s">
        <v>1038</v>
      </c>
      <c r="C202" t="s">
        <v>1160</v>
      </c>
      <c r="D202" t="s">
        <v>1042</v>
      </c>
      <c r="E202" s="5" t="s">
        <v>184</v>
      </c>
    </row>
    <row r="203" spans="1:5" x14ac:dyDescent="0.25">
      <c r="A203" s="2">
        <v>2021130010198</v>
      </c>
      <c r="B203" t="s">
        <v>1038</v>
      </c>
      <c r="C203" t="s">
        <v>1161</v>
      </c>
      <c r="D203" t="s">
        <v>1042</v>
      </c>
      <c r="E203" s="5" t="s">
        <v>184</v>
      </c>
    </row>
    <row r="204" spans="1:5" x14ac:dyDescent="0.25">
      <c r="A204" s="2">
        <v>2021130010197</v>
      </c>
      <c r="B204" t="s">
        <v>1038</v>
      </c>
      <c r="C204" t="s">
        <v>1162</v>
      </c>
      <c r="D204" t="s">
        <v>1042</v>
      </c>
      <c r="E204" s="5" t="s">
        <v>184</v>
      </c>
    </row>
    <row r="205" spans="1:5" x14ac:dyDescent="0.25">
      <c r="A205" s="2">
        <v>2021130010200</v>
      </c>
      <c r="B205" t="s">
        <v>1038</v>
      </c>
      <c r="C205" t="s">
        <v>1163</v>
      </c>
      <c r="D205" t="s">
        <v>1042</v>
      </c>
      <c r="E205" s="5" t="s">
        <v>184</v>
      </c>
    </row>
    <row r="206" spans="1:5" x14ac:dyDescent="0.25">
      <c r="A206" s="2">
        <v>2021130010201</v>
      </c>
      <c r="B206" t="s">
        <v>1038</v>
      </c>
      <c r="C206" t="s">
        <v>1164</v>
      </c>
      <c r="D206" t="s">
        <v>1042</v>
      </c>
      <c r="E206" s="5" t="s">
        <v>184</v>
      </c>
    </row>
    <row r="207" spans="1:5" x14ac:dyDescent="0.25">
      <c r="A207" s="2">
        <v>2021130010217</v>
      </c>
      <c r="B207" t="s">
        <v>1038</v>
      </c>
      <c r="C207" t="s">
        <v>1165</v>
      </c>
      <c r="D207" t="s">
        <v>1042</v>
      </c>
      <c r="E207" s="5" t="s">
        <v>184</v>
      </c>
    </row>
    <row r="208" spans="1:5" x14ac:dyDescent="0.25">
      <c r="A208" s="2">
        <v>2021130010218</v>
      </c>
      <c r="B208" t="s">
        <v>1038</v>
      </c>
      <c r="C208" t="s">
        <v>1166</v>
      </c>
      <c r="D208" t="s">
        <v>1042</v>
      </c>
      <c r="E208" s="5" t="s">
        <v>184</v>
      </c>
    </row>
    <row r="209" spans="1:5" x14ac:dyDescent="0.25">
      <c r="A209" s="2">
        <v>2021130010223</v>
      </c>
      <c r="B209" t="s">
        <v>1038</v>
      </c>
      <c r="C209" t="s">
        <v>1167</v>
      </c>
      <c r="D209" t="s">
        <v>1042</v>
      </c>
      <c r="E209" s="5" t="s">
        <v>184</v>
      </c>
    </row>
    <row r="210" spans="1:5" x14ac:dyDescent="0.25">
      <c r="A210" s="2">
        <v>2023130010003</v>
      </c>
      <c r="B210" t="s">
        <v>1038</v>
      </c>
      <c r="C210" t="s">
        <v>1168</v>
      </c>
      <c r="D210" t="s">
        <v>1169</v>
      </c>
      <c r="E210" s="5" t="s">
        <v>184</v>
      </c>
    </row>
    <row r="211" spans="1:5" x14ac:dyDescent="0.25">
      <c r="A211" s="2">
        <v>2024130010060</v>
      </c>
      <c r="B211" t="s">
        <v>1038</v>
      </c>
      <c r="C211" t="s">
        <v>256</v>
      </c>
      <c r="D211" t="s">
        <v>1044</v>
      </c>
      <c r="E211" s="5" t="s">
        <v>184</v>
      </c>
    </row>
    <row r="212" spans="1:5" x14ac:dyDescent="0.25">
      <c r="A212" s="2">
        <v>2024130010101</v>
      </c>
      <c r="B212" t="s">
        <v>1038</v>
      </c>
      <c r="C212" t="s">
        <v>386</v>
      </c>
      <c r="D212" t="s">
        <v>1044</v>
      </c>
      <c r="E212" s="5" t="s">
        <v>184</v>
      </c>
    </row>
    <row r="213" spans="1:5" x14ac:dyDescent="0.25">
      <c r="A213" s="2">
        <v>2024130010040</v>
      </c>
      <c r="B213" t="s">
        <v>1038</v>
      </c>
      <c r="C213" t="s">
        <v>180</v>
      </c>
      <c r="D213" t="s">
        <v>1044</v>
      </c>
      <c r="E213" s="5" t="s">
        <v>184</v>
      </c>
    </row>
    <row r="214" spans="1:5" x14ac:dyDescent="0.25">
      <c r="A214" s="2">
        <v>2024130010058</v>
      </c>
      <c r="B214" t="s">
        <v>1038</v>
      </c>
      <c r="C214" t="s">
        <v>247</v>
      </c>
      <c r="D214" t="s">
        <v>1044</v>
      </c>
      <c r="E214" s="5" t="s">
        <v>184</v>
      </c>
    </row>
    <row r="215" spans="1:5" x14ac:dyDescent="0.25">
      <c r="A215" s="2">
        <v>2024130010063</v>
      </c>
      <c r="B215" t="s">
        <v>1038</v>
      </c>
      <c r="C215" t="s">
        <v>265</v>
      </c>
      <c r="D215" t="s">
        <v>1044</v>
      </c>
      <c r="E215" s="5" t="s">
        <v>184</v>
      </c>
    </row>
    <row r="216" spans="1:5" x14ac:dyDescent="0.25">
      <c r="A216" s="2">
        <v>2024130010056</v>
      </c>
      <c r="B216" t="s">
        <v>1038</v>
      </c>
      <c r="C216" t="s">
        <v>238</v>
      </c>
      <c r="D216" t="s">
        <v>1044</v>
      </c>
      <c r="E216" s="5" t="s">
        <v>184</v>
      </c>
    </row>
    <row r="217" spans="1:5" x14ac:dyDescent="0.25">
      <c r="A217" s="2">
        <v>2024130010066</v>
      </c>
      <c r="B217" t="s">
        <v>1038</v>
      </c>
      <c r="C217" t="s">
        <v>277</v>
      </c>
      <c r="D217" t="s">
        <v>1044</v>
      </c>
      <c r="E217" s="5" t="s">
        <v>184</v>
      </c>
    </row>
    <row r="218" spans="1:5" x14ac:dyDescent="0.25">
      <c r="A218" s="2">
        <v>2024130010068</v>
      </c>
      <c r="B218" t="s">
        <v>1038</v>
      </c>
      <c r="C218" t="s">
        <v>285</v>
      </c>
      <c r="D218" t="s">
        <v>1044</v>
      </c>
      <c r="E218" s="5" t="s">
        <v>184</v>
      </c>
    </row>
    <row r="219" spans="1:5" x14ac:dyDescent="0.25">
      <c r="A219" s="2">
        <v>2024130010082</v>
      </c>
      <c r="B219" t="s">
        <v>1038</v>
      </c>
      <c r="C219" t="s">
        <v>325</v>
      </c>
      <c r="D219" t="s">
        <v>1044</v>
      </c>
      <c r="E219" s="5" t="s">
        <v>184</v>
      </c>
    </row>
    <row r="220" spans="1:5" x14ac:dyDescent="0.25">
      <c r="A220" s="2">
        <v>2024130010071</v>
      </c>
      <c r="B220" t="s">
        <v>1038</v>
      </c>
      <c r="C220" t="s">
        <v>292</v>
      </c>
      <c r="D220" t="s">
        <v>1044</v>
      </c>
      <c r="E220" s="5" t="s">
        <v>184</v>
      </c>
    </row>
    <row r="221" spans="1:5" x14ac:dyDescent="0.25">
      <c r="A221" s="2">
        <v>2024130010074</v>
      </c>
      <c r="B221" t="s">
        <v>1038</v>
      </c>
      <c r="C221" t="s">
        <v>303</v>
      </c>
      <c r="D221" t="s">
        <v>1044</v>
      </c>
      <c r="E221" s="5" t="s">
        <v>184</v>
      </c>
    </row>
    <row r="222" spans="1:5" x14ac:dyDescent="0.25">
      <c r="A222" s="2">
        <v>2024130010077</v>
      </c>
      <c r="B222" t="s">
        <v>1038</v>
      </c>
      <c r="C222" t="s">
        <v>311</v>
      </c>
      <c r="D222" t="s">
        <v>1044</v>
      </c>
      <c r="E222" s="5" t="s">
        <v>184</v>
      </c>
    </row>
    <row r="223" spans="1:5" x14ac:dyDescent="0.25">
      <c r="A223" s="2">
        <v>2024130010079</v>
      </c>
      <c r="B223" t="s">
        <v>1038</v>
      </c>
      <c r="C223" t="s">
        <v>318</v>
      </c>
      <c r="D223" t="s">
        <v>1044</v>
      </c>
      <c r="E223" s="5" t="s">
        <v>184</v>
      </c>
    </row>
    <row r="224" spans="1:5" x14ac:dyDescent="0.25">
      <c r="A224" s="2">
        <v>2024130010090</v>
      </c>
      <c r="B224" t="s">
        <v>1038</v>
      </c>
      <c r="C224" t="s">
        <v>1170</v>
      </c>
      <c r="D224" t="s">
        <v>1044</v>
      </c>
      <c r="E224" s="5" t="s">
        <v>184</v>
      </c>
    </row>
    <row r="225" spans="1:5" x14ac:dyDescent="0.25">
      <c r="A225" s="2">
        <v>2024130010093</v>
      </c>
      <c r="B225" t="s">
        <v>1038</v>
      </c>
      <c r="C225" t="s">
        <v>360</v>
      </c>
      <c r="D225" t="s">
        <v>1044</v>
      </c>
      <c r="E225" s="5" t="s">
        <v>184</v>
      </c>
    </row>
    <row r="226" spans="1:5" x14ac:dyDescent="0.25">
      <c r="A226" s="2">
        <v>2024130010097</v>
      </c>
      <c r="B226" t="s">
        <v>1038</v>
      </c>
      <c r="C226" t="s">
        <v>374</v>
      </c>
      <c r="D226" t="s">
        <v>1044</v>
      </c>
      <c r="E226" s="5" t="s">
        <v>184</v>
      </c>
    </row>
    <row r="227" spans="1:5" x14ac:dyDescent="0.25">
      <c r="A227" s="2">
        <v>2024130010206</v>
      </c>
      <c r="B227" t="s">
        <v>1038</v>
      </c>
      <c r="C227" t="s">
        <v>694</v>
      </c>
      <c r="D227" t="s">
        <v>1044</v>
      </c>
      <c r="E227" s="5" t="s">
        <v>184</v>
      </c>
    </row>
    <row r="228" spans="1:5" x14ac:dyDescent="0.25">
      <c r="A228" s="2">
        <v>2024130010212</v>
      </c>
      <c r="B228" t="s">
        <v>1038</v>
      </c>
      <c r="C228" t="s">
        <v>1171</v>
      </c>
      <c r="D228" t="s">
        <v>1115</v>
      </c>
      <c r="E228" s="5" t="s">
        <v>184</v>
      </c>
    </row>
    <row r="229" spans="1:5" x14ac:dyDescent="0.25">
      <c r="A229" s="2">
        <v>2024130010271</v>
      </c>
      <c r="B229" t="s">
        <v>1038</v>
      </c>
      <c r="C229" t="s">
        <v>822</v>
      </c>
      <c r="D229" t="s">
        <v>1044</v>
      </c>
      <c r="E229" s="5" t="s">
        <v>184</v>
      </c>
    </row>
    <row r="230" spans="1:5" x14ac:dyDescent="0.25">
      <c r="A230" s="2">
        <v>202400000002122</v>
      </c>
      <c r="B230" t="s">
        <v>1038</v>
      </c>
      <c r="C230" t="s">
        <v>1172</v>
      </c>
      <c r="D230" t="s">
        <v>1044</v>
      </c>
      <c r="E230" s="5" t="s">
        <v>184</v>
      </c>
    </row>
    <row r="231" spans="1:5" x14ac:dyDescent="0.25">
      <c r="A231" s="2">
        <v>202400000004299</v>
      </c>
      <c r="B231" t="s">
        <v>1038</v>
      </c>
      <c r="C231" t="s">
        <v>884</v>
      </c>
      <c r="D231" t="s">
        <v>1120</v>
      </c>
      <c r="E231" s="5" t="s">
        <v>184</v>
      </c>
    </row>
    <row r="232" spans="1:5" x14ac:dyDescent="0.25">
      <c r="A232" s="2">
        <v>202500000022514</v>
      </c>
      <c r="B232" t="s">
        <v>1038</v>
      </c>
      <c r="C232" t="s">
        <v>1173</v>
      </c>
      <c r="D232" t="s">
        <v>1048</v>
      </c>
      <c r="E232" s="5" t="s">
        <v>184</v>
      </c>
    </row>
    <row r="233" spans="1:5" x14ac:dyDescent="0.25">
      <c r="A233" s="2">
        <v>202500000025107</v>
      </c>
      <c r="B233" t="s">
        <v>1038</v>
      </c>
      <c r="C233" t="s">
        <v>1174</v>
      </c>
      <c r="D233" t="s">
        <v>1048</v>
      </c>
      <c r="E233" s="5" t="s">
        <v>184</v>
      </c>
    </row>
    <row r="234" spans="1:5" x14ac:dyDescent="0.25">
      <c r="A234" s="2">
        <v>202500000027521</v>
      </c>
      <c r="B234" t="s">
        <v>1038</v>
      </c>
      <c r="C234" t="s">
        <v>1175</v>
      </c>
      <c r="D234" t="s">
        <v>1048</v>
      </c>
      <c r="E234" s="5" t="s">
        <v>184</v>
      </c>
    </row>
    <row r="235" spans="1:5" x14ac:dyDescent="0.25">
      <c r="A235" s="2">
        <v>2020130010045</v>
      </c>
      <c r="B235" t="s">
        <v>1038</v>
      </c>
      <c r="C235" t="s">
        <v>1176</v>
      </c>
      <c r="D235" t="s">
        <v>1046</v>
      </c>
      <c r="E235" s="5" t="s">
        <v>384</v>
      </c>
    </row>
    <row r="236" spans="1:5" x14ac:dyDescent="0.25">
      <c r="A236" s="2">
        <v>2020130010043</v>
      </c>
      <c r="B236" t="s">
        <v>1038</v>
      </c>
      <c r="C236" t="s">
        <v>1177</v>
      </c>
      <c r="D236" t="s">
        <v>1046</v>
      </c>
      <c r="E236" s="5" t="s">
        <v>384</v>
      </c>
    </row>
    <row r="237" spans="1:5" x14ac:dyDescent="0.25">
      <c r="A237" s="2">
        <v>2020130010042</v>
      </c>
      <c r="B237" t="s">
        <v>1038</v>
      </c>
      <c r="C237" t="s">
        <v>1178</v>
      </c>
      <c r="D237" t="s">
        <v>1046</v>
      </c>
      <c r="E237" s="5" t="s">
        <v>384</v>
      </c>
    </row>
    <row r="238" spans="1:5" x14ac:dyDescent="0.25">
      <c r="A238" s="2">
        <v>2020130010218</v>
      </c>
      <c r="B238" t="s">
        <v>1038</v>
      </c>
      <c r="C238" t="s">
        <v>1179</v>
      </c>
      <c r="D238" t="s">
        <v>1046</v>
      </c>
      <c r="E238" s="5" t="s">
        <v>384</v>
      </c>
    </row>
    <row r="239" spans="1:5" x14ac:dyDescent="0.25">
      <c r="A239" s="2">
        <v>2020130010213</v>
      </c>
      <c r="B239" t="s">
        <v>1038</v>
      </c>
      <c r="C239" t="s">
        <v>1180</v>
      </c>
      <c r="D239" t="s">
        <v>1046</v>
      </c>
      <c r="E239" s="5" t="s">
        <v>384</v>
      </c>
    </row>
    <row r="240" spans="1:5" x14ac:dyDescent="0.25">
      <c r="A240" s="2">
        <v>2021130010006</v>
      </c>
      <c r="B240" t="s">
        <v>1038</v>
      </c>
      <c r="C240" t="s">
        <v>1181</v>
      </c>
      <c r="D240" t="s">
        <v>1040</v>
      </c>
      <c r="E240" s="5" t="s">
        <v>384</v>
      </c>
    </row>
    <row r="241" spans="1:5" x14ac:dyDescent="0.25">
      <c r="A241" s="2">
        <v>2021130010005</v>
      </c>
      <c r="B241" t="s">
        <v>1038</v>
      </c>
      <c r="C241" t="s">
        <v>1182</v>
      </c>
      <c r="D241" t="s">
        <v>1040</v>
      </c>
      <c r="E241" s="5" t="s">
        <v>384</v>
      </c>
    </row>
    <row r="242" spans="1:5" x14ac:dyDescent="0.25">
      <c r="A242" s="2">
        <v>2021130010042</v>
      </c>
      <c r="B242" t="s">
        <v>1038</v>
      </c>
      <c r="C242" t="s">
        <v>1183</v>
      </c>
      <c r="D242" t="s">
        <v>1040</v>
      </c>
      <c r="E242" s="5" t="s">
        <v>384</v>
      </c>
    </row>
    <row r="243" spans="1:5" x14ac:dyDescent="0.25">
      <c r="A243" s="2">
        <v>2021130010090</v>
      </c>
      <c r="B243" t="s">
        <v>1038</v>
      </c>
      <c r="C243" t="s">
        <v>1184</v>
      </c>
      <c r="D243" t="s">
        <v>1040</v>
      </c>
      <c r="E243" s="5" t="s">
        <v>384</v>
      </c>
    </row>
    <row r="244" spans="1:5" x14ac:dyDescent="0.25">
      <c r="A244" s="2">
        <v>2021130010095</v>
      </c>
      <c r="B244" t="s">
        <v>1038</v>
      </c>
      <c r="C244" t="s">
        <v>1185</v>
      </c>
      <c r="D244" t="s">
        <v>1040</v>
      </c>
      <c r="E244" s="5" t="s">
        <v>384</v>
      </c>
    </row>
    <row r="245" spans="1:5" x14ac:dyDescent="0.25">
      <c r="A245" s="2">
        <v>2021130010107</v>
      </c>
      <c r="B245" t="s">
        <v>1038</v>
      </c>
      <c r="C245" t="s">
        <v>1186</v>
      </c>
      <c r="D245" t="s">
        <v>1040</v>
      </c>
      <c r="E245" s="5" t="s">
        <v>384</v>
      </c>
    </row>
    <row r="246" spans="1:5" x14ac:dyDescent="0.25">
      <c r="A246" s="2">
        <v>2021130010134</v>
      </c>
      <c r="B246" t="s">
        <v>1038</v>
      </c>
      <c r="C246" t="s">
        <v>1187</v>
      </c>
      <c r="D246" t="s">
        <v>1040</v>
      </c>
      <c r="E246" s="5" t="s">
        <v>384</v>
      </c>
    </row>
    <row r="247" spans="1:5" x14ac:dyDescent="0.25">
      <c r="A247" s="2">
        <v>2021130010255</v>
      </c>
      <c r="B247" t="s">
        <v>1038</v>
      </c>
      <c r="C247" t="s">
        <v>1188</v>
      </c>
      <c r="D247" t="s">
        <v>1042</v>
      </c>
      <c r="E247" s="5" t="s">
        <v>384</v>
      </c>
    </row>
    <row r="248" spans="1:5" x14ac:dyDescent="0.25">
      <c r="A248" s="2">
        <v>2021130010265</v>
      </c>
      <c r="B248" t="s">
        <v>1038</v>
      </c>
      <c r="C248" t="s">
        <v>1189</v>
      </c>
      <c r="D248" t="s">
        <v>1042</v>
      </c>
      <c r="E248" s="5" t="s">
        <v>384</v>
      </c>
    </row>
    <row r="249" spans="1:5" x14ac:dyDescent="0.25">
      <c r="A249" s="2">
        <v>2021130010264</v>
      </c>
      <c r="B249" t="s">
        <v>1038</v>
      </c>
      <c r="C249" t="s">
        <v>1190</v>
      </c>
      <c r="D249" t="s">
        <v>1042</v>
      </c>
      <c r="E249" s="5" t="s">
        <v>384</v>
      </c>
    </row>
    <row r="250" spans="1:5" x14ac:dyDescent="0.25">
      <c r="A250" s="2">
        <v>2021130010291</v>
      </c>
      <c r="B250" t="s">
        <v>1038</v>
      </c>
      <c r="C250" t="s">
        <v>1191</v>
      </c>
      <c r="D250" t="s">
        <v>1042</v>
      </c>
      <c r="E250" s="5" t="s">
        <v>384</v>
      </c>
    </row>
    <row r="251" spans="1:5" x14ac:dyDescent="0.25">
      <c r="A251" s="2">
        <v>2024130010106</v>
      </c>
      <c r="B251" t="s">
        <v>1038</v>
      </c>
      <c r="C251" t="s">
        <v>402</v>
      </c>
      <c r="D251" t="s">
        <v>1044</v>
      </c>
      <c r="E251" s="5" t="s">
        <v>384</v>
      </c>
    </row>
    <row r="252" spans="1:5" x14ac:dyDescent="0.25">
      <c r="A252" s="2">
        <v>2024130010107</v>
      </c>
      <c r="B252" t="s">
        <v>1038</v>
      </c>
      <c r="C252" t="s">
        <v>406</v>
      </c>
      <c r="D252" t="s">
        <v>1044</v>
      </c>
      <c r="E252" s="5" t="s">
        <v>384</v>
      </c>
    </row>
    <row r="253" spans="1:5" x14ac:dyDescent="0.25">
      <c r="A253" s="2">
        <v>2024130010113</v>
      </c>
      <c r="B253" t="s">
        <v>1038</v>
      </c>
      <c r="C253" t="s">
        <v>427</v>
      </c>
      <c r="D253" t="s">
        <v>1044</v>
      </c>
      <c r="E253" s="5" t="s">
        <v>384</v>
      </c>
    </row>
    <row r="254" spans="1:5" x14ac:dyDescent="0.25">
      <c r="A254" s="2">
        <v>2024130010100</v>
      </c>
      <c r="B254" t="s">
        <v>1038</v>
      </c>
      <c r="C254" t="s">
        <v>380</v>
      </c>
      <c r="D254" t="s">
        <v>1044</v>
      </c>
      <c r="E254" s="5" t="s">
        <v>384</v>
      </c>
    </row>
    <row r="255" spans="1:5" x14ac:dyDescent="0.25">
      <c r="A255" s="2">
        <v>2024130010114</v>
      </c>
      <c r="B255" t="s">
        <v>1038</v>
      </c>
      <c r="C255" t="s">
        <v>431</v>
      </c>
      <c r="D255" t="s">
        <v>1044</v>
      </c>
      <c r="E255" s="5" t="s">
        <v>384</v>
      </c>
    </row>
    <row r="256" spans="1:5" x14ac:dyDescent="0.25">
      <c r="A256" s="2">
        <v>2024130010105</v>
      </c>
      <c r="B256" t="s">
        <v>1038</v>
      </c>
      <c r="C256" t="s">
        <v>398</v>
      </c>
      <c r="D256" t="s">
        <v>1044</v>
      </c>
      <c r="E256" s="5" t="s">
        <v>384</v>
      </c>
    </row>
    <row r="257" spans="1:5" x14ac:dyDescent="0.25">
      <c r="A257" s="2">
        <v>1201119</v>
      </c>
      <c r="B257" t="s">
        <v>1117</v>
      </c>
      <c r="C257" t="s">
        <v>1192</v>
      </c>
      <c r="D257" t="s">
        <v>1048</v>
      </c>
      <c r="E257" s="5" t="s">
        <v>384</v>
      </c>
    </row>
    <row r="258" spans="1:5" x14ac:dyDescent="0.25">
      <c r="A258" s="2">
        <v>202400000004448</v>
      </c>
      <c r="B258" t="s">
        <v>1038</v>
      </c>
      <c r="C258" t="s">
        <v>901</v>
      </c>
      <c r="D258" t="s">
        <v>1048</v>
      </c>
      <c r="E258" s="5" t="s">
        <v>384</v>
      </c>
    </row>
    <row r="259" spans="1:5" x14ac:dyDescent="0.25">
      <c r="A259" s="2">
        <v>202400000005227</v>
      </c>
      <c r="B259" t="s">
        <v>1038</v>
      </c>
      <c r="C259" t="s">
        <v>948</v>
      </c>
      <c r="D259" t="s">
        <v>1120</v>
      </c>
      <c r="E259" s="5" t="s">
        <v>384</v>
      </c>
    </row>
    <row r="260" spans="1:5" x14ac:dyDescent="0.25">
      <c r="A260" s="2">
        <v>202400000005197</v>
      </c>
      <c r="B260" t="s">
        <v>1193</v>
      </c>
      <c r="C260" t="s">
        <v>1194</v>
      </c>
      <c r="D260" t="s">
        <v>1048</v>
      </c>
      <c r="E260" s="5" t="s">
        <v>384</v>
      </c>
    </row>
    <row r="261" spans="1:5" x14ac:dyDescent="0.25">
      <c r="A261" s="2">
        <v>1255900</v>
      </c>
      <c r="B261" t="s">
        <v>1117</v>
      </c>
      <c r="C261" t="s">
        <v>1195</v>
      </c>
      <c r="D261" t="s">
        <v>1140</v>
      </c>
      <c r="E261" s="5" t="s">
        <v>384</v>
      </c>
    </row>
    <row r="262" spans="1:5" x14ac:dyDescent="0.25">
      <c r="A262" s="2">
        <v>202500000005545</v>
      </c>
      <c r="B262" t="s">
        <v>1038</v>
      </c>
      <c r="C262" t="s">
        <v>992</v>
      </c>
      <c r="D262" t="s">
        <v>1048</v>
      </c>
      <c r="E262" s="5" t="s">
        <v>384</v>
      </c>
    </row>
    <row r="263" spans="1:5" x14ac:dyDescent="0.25">
      <c r="A263" s="2">
        <v>202500000005498</v>
      </c>
      <c r="B263" t="s">
        <v>1038</v>
      </c>
      <c r="C263" t="s">
        <v>1196</v>
      </c>
      <c r="D263" t="s">
        <v>1048</v>
      </c>
      <c r="E263" s="5" t="s">
        <v>384</v>
      </c>
    </row>
    <row r="264" spans="1:5" x14ac:dyDescent="0.25">
      <c r="A264" s="2">
        <v>2020130010326</v>
      </c>
      <c r="B264" t="s">
        <v>1038</v>
      </c>
      <c r="C264" t="s">
        <v>1197</v>
      </c>
      <c r="D264" t="s">
        <v>1040</v>
      </c>
      <c r="E264" s="5" t="s">
        <v>51</v>
      </c>
    </row>
    <row r="265" spans="1:5" x14ac:dyDescent="0.25">
      <c r="A265" s="2">
        <v>2020130010324</v>
      </c>
      <c r="B265" t="s">
        <v>1038</v>
      </c>
      <c r="C265" t="s">
        <v>1198</v>
      </c>
      <c r="D265" t="s">
        <v>1040</v>
      </c>
      <c r="E265" s="5" t="s">
        <v>51</v>
      </c>
    </row>
    <row r="266" spans="1:5" x14ac:dyDescent="0.25">
      <c r="A266" s="2">
        <v>2020130010327</v>
      </c>
      <c r="B266" t="s">
        <v>1038</v>
      </c>
      <c r="C266" t="s">
        <v>1199</v>
      </c>
      <c r="D266" t="s">
        <v>1040</v>
      </c>
      <c r="E266" s="5" t="s">
        <v>51</v>
      </c>
    </row>
    <row r="267" spans="1:5" x14ac:dyDescent="0.25">
      <c r="A267" s="2">
        <v>2021130010146</v>
      </c>
      <c r="B267" t="s">
        <v>1038</v>
      </c>
      <c r="C267" t="s">
        <v>1200</v>
      </c>
      <c r="D267" t="s">
        <v>1040</v>
      </c>
      <c r="E267" s="5" t="s">
        <v>51</v>
      </c>
    </row>
    <row r="268" spans="1:5" x14ac:dyDescent="0.25">
      <c r="A268" s="2">
        <v>2021130010205</v>
      </c>
      <c r="B268" t="s">
        <v>1038</v>
      </c>
      <c r="C268" t="s">
        <v>1201</v>
      </c>
      <c r="D268" t="s">
        <v>1042</v>
      </c>
      <c r="E268" s="5" t="s">
        <v>51</v>
      </c>
    </row>
    <row r="269" spans="1:5" x14ac:dyDescent="0.25">
      <c r="A269" s="2">
        <v>2021130010204</v>
      </c>
      <c r="B269" t="s">
        <v>1038</v>
      </c>
      <c r="C269" t="s">
        <v>1202</v>
      </c>
      <c r="D269" t="s">
        <v>1042</v>
      </c>
      <c r="E269" s="5" t="s">
        <v>51</v>
      </c>
    </row>
    <row r="270" spans="1:5" x14ac:dyDescent="0.25">
      <c r="A270" s="2">
        <v>2021130010203</v>
      </c>
      <c r="B270" t="s">
        <v>1038</v>
      </c>
      <c r="C270" t="s">
        <v>1203</v>
      </c>
      <c r="D270" t="s">
        <v>1042</v>
      </c>
      <c r="E270" s="5" t="s">
        <v>51</v>
      </c>
    </row>
    <row r="271" spans="1:5" x14ac:dyDescent="0.25">
      <c r="A271" s="2">
        <v>2021130010278</v>
      </c>
      <c r="B271" t="s">
        <v>1038</v>
      </c>
      <c r="C271" t="s">
        <v>1204</v>
      </c>
      <c r="D271" t="s">
        <v>1042</v>
      </c>
      <c r="E271" s="5" t="s">
        <v>51</v>
      </c>
    </row>
    <row r="272" spans="1:5" x14ac:dyDescent="0.25">
      <c r="A272" s="2">
        <v>2021130010289</v>
      </c>
      <c r="B272" t="s">
        <v>1038</v>
      </c>
      <c r="C272" t="s">
        <v>1205</v>
      </c>
      <c r="D272" t="s">
        <v>1042</v>
      </c>
      <c r="E272" s="5" t="s">
        <v>51</v>
      </c>
    </row>
    <row r="273" spans="1:5" x14ac:dyDescent="0.25">
      <c r="A273" s="2">
        <v>2024130010125</v>
      </c>
      <c r="B273" t="s">
        <v>1038</v>
      </c>
      <c r="C273" t="s">
        <v>462</v>
      </c>
      <c r="D273" t="s">
        <v>1044</v>
      </c>
      <c r="E273" s="5" t="s">
        <v>51</v>
      </c>
    </row>
    <row r="274" spans="1:5" x14ac:dyDescent="0.25">
      <c r="A274" s="2">
        <v>2024130010075</v>
      </c>
      <c r="B274" t="s">
        <v>1038</v>
      </c>
      <c r="C274" t="s">
        <v>307</v>
      </c>
      <c r="D274" t="s">
        <v>1044</v>
      </c>
      <c r="E274" s="5" t="s">
        <v>51</v>
      </c>
    </row>
    <row r="275" spans="1:5" x14ac:dyDescent="0.25">
      <c r="A275" s="2">
        <v>2024130010089</v>
      </c>
      <c r="B275" t="s">
        <v>1038</v>
      </c>
      <c r="C275" t="s">
        <v>344</v>
      </c>
      <c r="D275" t="s">
        <v>1044</v>
      </c>
      <c r="E275" s="5" t="s">
        <v>51</v>
      </c>
    </row>
    <row r="276" spans="1:5" x14ac:dyDescent="0.25">
      <c r="A276" s="2">
        <v>2024130010078</v>
      </c>
      <c r="B276" t="s">
        <v>1038</v>
      </c>
      <c r="C276" t="s">
        <v>314</v>
      </c>
      <c r="D276" t="s">
        <v>1044</v>
      </c>
      <c r="E276" s="5" t="s">
        <v>51</v>
      </c>
    </row>
    <row r="277" spans="1:5" x14ac:dyDescent="0.25">
      <c r="A277" s="2">
        <v>2024130010120</v>
      </c>
      <c r="B277" t="s">
        <v>1038</v>
      </c>
      <c r="C277" t="s">
        <v>452</v>
      </c>
      <c r="D277" t="s">
        <v>1044</v>
      </c>
      <c r="E277" s="5" t="s">
        <v>51</v>
      </c>
    </row>
    <row r="278" spans="1:5" x14ac:dyDescent="0.25">
      <c r="A278" s="2">
        <v>2024130010005</v>
      </c>
      <c r="B278" t="s">
        <v>1038</v>
      </c>
      <c r="C278" t="s">
        <v>47</v>
      </c>
      <c r="D278" t="s">
        <v>1044</v>
      </c>
      <c r="E278" s="5" t="s">
        <v>51</v>
      </c>
    </row>
    <row r="279" spans="1:5" x14ac:dyDescent="0.25">
      <c r="A279" s="2">
        <v>2024130010023</v>
      </c>
      <c r="B279" t="s">
        <v>1038</v>
      </c>
      <c r="C279" t="s">
        <v>122</v>
      </c>
      <c r="D279" t="s">
        <v>1206</v>
      </c>
      <c r="E279" s="5" t="s">
        <v>51</v>
      </c>
    </row>
    <row r="280" spans="1:5" x14ac:dyDescent="0.25">
      <c r="A280" s="2">
        <v>2024130010073</v>
      </c>
      <c r="B280" t="s">
        <v>1038</v>
      </c>
      <c r="C280" t="s">
        <v>300</v>
      </c>
      <c r="D280" t="s">
        <v>1044</v>
      </c>
      <c r="E280" s="5" t="s">
        <v>51</v>
      </c>
    </row>
    <row r="281" spans="1:5" x14ac:dyDescent="0.25">
      <c r="A281" s="2">
        <v>2024130010109</v>
      </c>
      <c r="B281" t="s">
        <v>1038</v>
      </c>
      <c r="C281" t="s">
        <v>413</v>
      </c>
      <c r="D281" t="s">
        <v>1044</v>
      </c>
      <c r="E281" s="5" t="s">
        <v>51</v>
      </c>
    </row>
    <row r="282" spans="1:5" x14ac:dyDescent="0.25">
      <c r="A282" s="2">
        <v>2024130010110</v>
      </c>
      <c r="B282" t="s">
        <v>1038</v>
      </c>
      <c r="C282" t="s">
        <v>417</v>
      </c>
      <c r="D282" t="s">
        <v>1044</v>
      </c>
      <c r="E282" s="5" t="s">
        <v>51</v>
      </c>
    </row>
    <row r="283" spans="1:5" x14ac:dyDescent="0.25">
      <c r="A283" s="2">
        <v>2024130010163</v>
      </c>
      <c r="B283" t="s">
        <v>1038</v>
      </c>
      <c r="C283" t="s">
        <v>585</v>
      </c>
      <c r="D283" t="s">
        <v>1044</v>
      </c>
      <c r="E283" s="5" t="s">
        <v>51</v>
      </c>
    </row>
    <row r="284" spans="1:5" x14ac:dyDescent="0.25">
      <c r="A284" s="2">
        <v>2024130010140</v>
      </c>
      <c r="B284" t="s">
        <v>1038</v>
      </c>
      <c r="C284" t="s">
        <v>502</v>
      </c>
      <c r="D284" t="s">
        <v>1044</v>
      </c>
      <c r="E284" s="5" t="s">
        <v>51</v>
      </c>
    </row>
    <row r="285" spans="1:5" x14ac:dyDescent="0.25">
      <c r="A285" s="2">
        <v>2024130010263</v>
      </c>
      <c r="B285" t="s">
        <v>1038</v>
      </c>
      <c r="C285" t="s">
        <v>1207</v>
      </c>
      <c r="D285" t="s">
        <v>1206</v>
      </c>
      <c r="E285" s="5" t="s">
        <v>51</v>
      </c>
    </row>
    <row r="286" spans="1:5" x14ac:dyDescent="0.25">
      <c r="A286" s="2">
        <v>202400000003092</v>
      </c>
      <c r="B286" t="s">
        <v>1208</v>
      </c>
      <c r="C286" t="s">
        <v>985</v>
      </c>
      <c r="D286" t="s">
        <v>1044</v>
      </c>
      <c r="E286" s="5" t="s">
        <v>51</v>
      </c>
    </row>
    <row r="287" spans="1:5" x14ac:dyDescent="0.25">
      <c r="A287" s="2">
        <v>202400000003916</v>
      </c>
      <c r="B287" t="s">
        <v>1038</v>
      </c>
      <c r="C287" t="s">
        <v>868</v>
      </c>
      <c r="D287" t="s">
        <v>1048</v>
      </c>
      <c r="E287" s="5" t="s">
        <v>51</v>
      </c>
    </row>
    <row r="288" spans="1:5" x14ac:dyDescent="0.25">
      <c r="A288" s="2">
        <v>202400000003737</v>
      </c>
      <c r="B288" t="s">
        <v>1038</v>
      </c>
      <c r="C288" t="s">
        <v>856</v>
      </c>
      <c r="D288" t="s">
        <v>1048</v>
      </c>
      <c r="E288" s="5" t="s">
        <v>51</v>
      </c>
    </row>
    <row r="289" spans="1:5" x14ac:dyDescent="0.25">
      <c r="A289" s="2">
        <v>202400000003693</v>
      </c>
      <c r="B289" t="s">
        <v>1208</v>
      </c>
      <c r="C289" t="s">
        <v>1209</v>
      </c>
      <c r="D289" t="s">
        <v>1210</v>
      </c>
      <c r="E289" s="5" t="s">
        <v>51</v>
      </c>
    </row>
    <row r="290" spans="1:5" x14ac:dyDescent="0.25">
      <c r="A290" s="2">
        <v>202400000004255</v>
      </c>
      <c r="B290" t="s">
        <v>1038</v>
      </c>
      <c r="C290" t="s">
        <v>880</v>
      </c>
      <c r="D290" t="s">
        <v>1048</v>
      </c>
      <c r="E290" s="5" t="s">
        <v>51</v>
      </c>
    </row>
    <row r="291" spans="1:5" x14ac:dyDescent="0.25">
      <c r="A291" s="2">
        <v>202400000005202</v>
      </c>
      <c r="B291" t="s">
        <v>1038</v>
      </c>
      <c r="C291" t="s">
        <v>944</v>
      </c>
      <c r="D291" t="s">
        <v>1048</v>
      </c>
      <c r="E291" s="5" t="s">
        <v>51</v>
      </c>
    </row>
    <row r="292" spans="1:5" x14ac:dyDescent="0.25">
      <c r="A292" s="2">
        <v>202500000001465</v>
      </c>
      <c r="B292" t="s">
        <v>1038</v>
      </c>
      <c r="C292" t="s">
        <v>985</v>
      </c>
      <c r="D292" t="s">
        <v>1048</v>
      </c>
      <c r="E292" s="5" t="s">
        <v>51</v>
      </c>
    </row>
    <row r="293" spans="1:5" x14ac:dyDescent="0.25">
      <c r="A293" s="2">
        <v>202500000001549</v>
      </c>
      <c r="B293" t="s">
        <v>1038</v>
      </c>
      <c r="C293" t="s">
        <v>1209</v>
      </c>
      <c r="D293" t="s">
        <v>1048</v>
      </c>
      <c r="E293" s="5" t="s">
        <v>51</v>
      </c>
    </row>
    <row r="294" spans="1:5" x14ac:dyDescent="0.25">
      <c r="A294" s="2">
        <v>2020130010296</v>
      </c>
      <c r="B294" t="s">
        <v>1038</v>
      </c>
      <c r="C294" t="s">
        <v>1211</v>
      </c>
      <c r="D294" t="s">
        <v>1046</v>
      </c>
      <c r="E294" s="5" t="s">
        <v>224</v>
      </c>
    </row>
    <row r="295" spans="1:5" x14ac:dyDescent="0.25">
      <c r="A295" s="2">
        <v>2020130010325</v>
      </c>
      <c r="B295" t="s">
        <v>1038</v>
      </c>
      <c r="C295" t="s">
        <v>1212</v>
      </c>
      <c r="D295" t="s">
        <v>1040</v>
      </c>
      <c r="E295" s="5" t="s">
        <v>224</v>
      </c>
    </row>
    <row r="296" spans="1:5" x14ac:dyDescent="0.25">
      <c r="A296" s="2">
        <v>2020130010331</v>
      </c>
      <c r="B296" t="s">
        <v>1038</v>
      </c>
      <c r="C296" t="s">
        <v>1213</v>
      </c>
      <c r="D296" t="s">
        <v>1040</v>
      </c>
      <c r="E296" s="5" t="s">
        <v>224</v>
      </c>
    </row>
    <row r="297" spans="1:5" x14ac:dyDescent="0.25">
      <c r="A297" s="2">
        <v>2021130010017</v>
      </c>
      <c r="B297" t="s">
        <v>1038</v>
      </c>
      <c r="C297" t="s">
        <v>1214</v>
      </c>
      <c r="D297" t="s">
        <v>1040</v>
      </c>
      <c r="E297" s="5" t="s">
        <v>224</v>
      </c>
    </row>
    <row r="298" spans="1:5" x14ac:dyDescent="0.25">
      <c r="A298" s="2">
        <v>2021130010051</v>
      </c>
      <c r="B298" t="s">
        <v>1038</v>
      </c>
      <c r="C298" t="s">
        <v>1215</v>
      </c>
      <c r="D298" t="s">
        <v>1040</v>
      </c>
      <c r="E298" s="5" t="s">
        <v>224</v>
      </c>
    </row>
    <row r="299" spans="1:5" x14ac:dyDescent="0.25">
      <c r="A299" s="2">
        <v>2021130010050</v>
      </c>
      <c r="B299" t="s">
        <v>1038</v>
      </c>
      <c r="C299" t="s">
        <v>1216</v>
      </c>
      <c r="D299" t="s">
        <v>1040</v>
      </c>
      <c r="E299" s="5" t="s">
        <v>224</v>
      </c>
    </row>
    <row r="300" spans="1:5" x14ac:dyDescent="0.25">
      <c r="A300" s="2">
        <v>2021130010049</v>
      </c>
      <c r="B300" t="s">
        <v>1038</v>
      </c>
      <c r="C300" t="s">
        <v>1217</v>
      </c>
      <c r="D300" t="s">
        <v>1040</v>
      </c>
      <c r="E300" s="5" t="s">
        <v>224</v>
      </c>
    </row>
    <row r="301" spans="1:5" x14ac:dyDescent="0.25">
      <c r="A301" s="2">
        <v>2021130010048</v>
      </c>
      <c r="B301" t="s">
        <v>1038</v>
      </c>
      <c r="C301" t="s">
        <v>1218</v>
      </c>
      <c r="D301" t="s">
        <v>1040</v>
      </c>
      <c r="E301" s="5" t="s">
        <v>224</v>
      </c>
    </row>
    <row r="302" spans="1:5" x14ac:dyDescent="0.25">
      <c r="A302" s="2">
        <v>2021130010092</v>
      </c>
      <c r="B302" t="s">
        <v>1038</v>
      </c>
      <c r="C302" t="s">
        <v>1219</v>
      </c>
      <c r="D302" t="s">
        <v>1040</v>
      </c>
      <c r="E302" s="5" t="s">
        <v>224</v>
      </c>
    </row>
    <row r="303" spans="1:5" x14ac:dyDescent="0.25">
      <c r="A303" s="2">
        <v>2021130010105</v>
      </c>
      <c r="B303" t="s">
        <v>1038</v>
      </c>
      <c r="C303" t="s">
        <v>1220</v>
      </c>
      <c r="D303" t="s">
        <v>1040</v>
      </c>
      <c r="E303" s="5" t="s">
        <v>224</v>
      </c>
    </row>
    <row r="304" spans="1:5" x14ac:dyDescent="0.25">
      <c r="A304" s="2">
        <v>2021130010118</v>
      </c>
      <c r="B304" t="s">
        <v>1038</v>
      </c>
      <c r="C304" t="s">
        <v>1221</v>
      </c>
      <c r="D304" t="s">
        <v>1040</v>
      </c>
      <c r="E304" s="5" t="s">
        <v>224</v>
      </c>
    </row>
    <row r="305" spans="1:5" x14ac:dyDescent="0.25">
      <c r="A305" s="2">
        <v>2024130010158</v>
      </c>
      <c r="B305" t="s">
        <v>1038</v>
      </c>
      <c r="C305" t="s">
        <v>565</v>
      </c>
      <c r="D305" t="s">
        <v>1044</v>
      </c>
      <c r="E305" s="5" t="s">
        <v>224</v>
      </c>
    </row>
    <row r="306" spans="1:5" x14ac:dyDescent="0.25">
      <c r="A306" s="2">
        <v>2024130010103</v>
      </c>
      <c r="B306" t="s">
        <v>1038</v>
      </c>
      <c r="C306" t="s">
        <v>391</v>
      </c>
      <c r="D306" t="s">
        <v>1044</v>
      </c>
      <c r="E306" s="5" t="s">
        <v>224</v>
      </c>
    </row>
    <row r="307" spans="1:5" x14ac:dyDescent="0.25">
      <c r="A307" s="2">
        <v>2024130010051</v>
      </c>
      <c r="B307" t="s">
        <v>1038</v>
      </c>
      <c r="C307" t="s">
        <v>221</v>
      </c>
      <c r="D307" t="s">
        <v>1044</v>
      </c>
      <c r="E307" s="5" t="s">
        <v>224</v>
      </c>
    </row>
    <row r="308" spans="1:5" x14ac:dyDescent="0.25">
      <c r="A308" s="2">
        <v>2024130010155</v>
      </c>
      <c r="B308" t="s">
        <v>1038</v>
      </c>
      <c r="C308" t="s">
        <v>553</v>
      </c>
      <c r="D308" t="s">
        <v>1044</v>
      </c>
      <c r="E308" s="5" t="s">
        <v>224</v>
      </c>
    </row>
    <row r="309" spans="1:5" x14ac:dyDescent="0.25">
      <c r="A309" s="2">
        <v>202400000003135</v>
      </c>
      <c r="B309" t="s">
        <v>1038</v>
      </c>
      <c r="C309" t="s">
        <v>840</v>
      </c>
      <c r="D309" t="s">
        <v>1048</v>
      </c>
      <c r="E309" s="5" t="s">
        <v>224</v>
      </c>
    </row>
    <row r="310" spans="1:5" x14ac:dyDescent="0.25">
      <c r="A310" s="2">
        <v>202400000005619</v>
      </c>
      <c r="B310" t="s">
        <v>1038</v>
      </c>
      <c r="C310" t="s">
        <v>977</v>
      </c>
      <c r="D310" t="s">
        <v>1048</v>
      </c>
      <c r="E310" s="5" t="s">
        <v>224</v>
      </c>
    </row>
    <row r="311" spans="1:5" x14ac:dyDescent="0.25">
      <c r="A311" s="2">
        <v>202500000029027</v>
      </c>
      <c r="B311" t="s">
        <v>1193</v>
      </c>
      <c r="C311" t="s">
        <v>1222</v>
      </c>
      <c r="D311" t="s">
        <v>1048</v>
      </c>
      <c r="E311" s="5" t="s">
        <v>224</v>
      </c>
    </row>
    <row r="312" spans="1:5" x14ac:dyDescent="0.25">
      <c r="A312" s="2">
        <v>2020130010297</v>
      </c>
      <c r="B312" t="s">
        <v>1038</v>
      </c>
      <c r="C312" t="s">
        <v>1223</v>
      </c>
      <c r="D312" t="s">
        <v>1046</v>
      </c>
      <c r="E312" s="5" t="s">
        <v>1591</v>
      </c>
    </row>
    <row r="313" spans="1:5" x14ac:dyDescent="0.25">
      <c r="A313" s="2">
        <v>202400000004341</v>
      </c>
      <c r="B313" t="s">
        <v>1038</v>
      </c>
      <c r="C313" t="s">
        <v>888</v>
      </c>
      <c r="D313" t="s">
        <v>1048</v>
      </c>
      <c r="E313" s="5" t="s">
        <v>1591</v>
      </c>
    </row>
    <row r="314" spans="1:5" x14ac:dyDescent="0.25">
      <c r="A314" s="2">
        <v>202400000004837</v>
      </c>
      <c r="B314" t="s">
        <v>1193</v>
      </c>
      <c r="C314" t="s">
        <v>1224</v>
      </c>
      <c r="D314" t="s">
        <v>1048</v>
      </c>
      <c r="E314" s="5" t="s">
        <v>1591</v>
      </c>
    </row>
    <row r="315" spans="1:5" x14ac:dyDescent="0.25">
      <c r="A315" s="2">
        <v>2020130010152</v>
      </c>
      <c r="B315" t="s">
        <v>1038</v>
      </c>
      <c r="C315" t="s">
        <v>1225</v>
      </c>
      <c r="D315" t="s">
        <v>1046</v>
      </c>
      <c r="E315" s="5" t="s">
        <v>955</v>
      </c>
    </row>
    <row r="316" spans="1:5" x14ac:dyDescent="0.25">
      <c r="A316" s="2">
        <v>2020130010154</v>
      </c>
      <c r="B316" t="s">
        <v>1038</v>
      </c>
      <c r="C316" t="s">
        <v>1226</v>
      </c>
      <c r="D316" t="s">
        <v>1046</v>
      </c>
      <c r="E316" s="5" t="s">
        <v>955</v>
      </c>
    </row>
    <row r="317" spans="1:5" x14ac:dyDescent="0.25">
      <c r="A317" s="2">
        <v>2020130010153</v>
      </c>
      <c r="B317" t="s">
        <v>1038</v>
      </c>
      <c r="C317" t="s">
        <v>1227</v>
      </c>
      <c r="D317" t="s">
        <v>1046</v>
      </c>
      <c r="E317" s="5" t="s">
        <v>955</v>
      </c>
    </row>
    <row r="318" spans="1:5" x14ac:dyDescent="0.25">
      <c r="A318" s="2">
        <v>2020130010306</v>
      </c>
      <c r="B318" t="s">
        <v>1038</v>
      </c>
      <c r="C318" t="s">
        <v>1228</v>
      </c>
      <c r="D318" t="s">
        <v>1040</v>
      </c>
      <c r="E318" s="5" t="s">
        <v>955</v>
      </c>
    </row>
    <row r="319" spans="1:5" x14ac:dyDescent="0.25">
      <c r="A319" s="2">
        <v>2020130010308</v>
      </c>
      <c r="B319" t="s">
        <v>1038</v>
      </c>
      <c r="C319" t="s">
        <v>1229</v>
      </c>
      <c r="D319" t="s">
        <v>1040</v>
      </c>
      <c r="E319" s="5" t="s">
        <v>955</v>
      </c>
    </row>
    <row r="320" spans="1:5" x14ac:dyDescent="0.25">
      <c r="A320" s="2">
        <v>2020130010320</v>
      </c>
      <c r="B320" t="s">
        <v>1038</v>
      </c>
      <c r="C320" t="s">
        <v>1230</v>
      </c>
      <c r="D320" t="s">
        <v>1040</v>
      </c>
      <c r="E320" s="5" t="s">
        <v>955</v>
      </c>
    </row>
    <row r="321" spans="1:5" x14ac:dyDescent="0.25">
      <c r="A321" s="2">
        <v>2021130010035</v>
      </c>
      <c r="B321" t="s">
        <v>1038</v>
      </c>
      <c r="C321" t="s">
        <v>1231</v>
      </c>
      <c r="D321" t="s">
        <v>1040</v>
      </c>
      <c r="E321" s="5" t="s">
        <v>955</v>
      </c>
    </row>
    <row r="322" spans="1:5" x14ac:dyDescent="0.25">
      <c r="A322" s="2">
        <v>2021130010086</v>
      </c>
      <c r="B322" t="s">
        <v>1038</v>
      </c>
      <c r="C322" t="s">
        <v>1232</v>
      </c>
      <c r="D322" t="s">
        <v>1040</v>
      </c>
      <c r="E322" s="5" t="s">
        <v>955</v>
      </c>
    </row>
    <row r="323" spans="1:5" x14ac:dyDescent="0.25">
      <c r="A323" s="2">
        <v>2021130010091</v>
      </c>
      <c r="B323" t="s">
        <v>1038</v>
      </c>
      <c r="C323" t="s">
        <v>1233</v>
      </c>
      <c r="D323" t="s">
        <v>1040</v>
      </c>
      <c r="E323" s="5" t="s">
        <v>955</v>
      </c>
    </row>
    <row r="324" spans="1:5" x14ac:dyDescent="0.25">
      <c r="A324" s="2">
        <v>2021130010261</v>
      </c>
      <c r="B324" t="s">
        <v>1038</v>
      </c>
      <c r="C324" t="s">
        <v>1234</v>
      </c>
      <c r="D324" t="s">
        <v>1042</v>
      </c>
      <c r="E324" s="5" t="s">
        <v>955</v>
      </c>
    </row>
    <row r="325" spans="1:5" x14ac:dyDescent="0.25">
      <c r="A325" s="2">
        <v>2021130010194</v>
      </c>
      <c r="B325" t="s">
        <v>1038</v>
      </c>
      <c r="C325" t="s">
        <v>1235</v>
      </c>
      <c r="D325" t="s">
        <v>1042</v>
      </c>
      <c r="E325" s="5" t="s">
        <v>955</v>
      </c>
    </row>
    <row r="326" spans="1:5" x14ac:dyDescent="0.25">
      <c r="A326" s="2">
        <v>2021130010262</v>
      </c>
      <c r="B326" t="s">
        <v>1038</v>
      </c>
      <c r="C326" t="s">
        <v>1236</v>
      </c>
      <c r="D326" t="s">
        <v>1042</v>
      </c>
      <c r="E326" s="5" t="s">
        <v>955</v>
      </c>
    </row>
    <row r="327" spans="1:5" x14ac:dyDescent="0.25">
      <c r="A327" s="2">
        <v>2021130010208</v>
      </c>
      <c r="B327" t="s">
        <v>1038</v>
      </c>
      <c r="C327" t="s">
        <v>1237</v>
      </c>
      <c r="D327" t="s">
        <v>1042</v>
      </c>
      <c r="E327" s="5" t="s">
        <v>955</v>
      </c>
    </row>
    <row r="328" spans="1:5" x14ac:dyDescent="0.25">
      <c r="A328" s="2">
        <v>2021130010196</v>
      </c>
      <c r="B328" t="s">
        <v>1038</v>
      </c>
      <c r="C328" t="s">
        <v>1238</v>
      </c>
      <c r="D328" t="s">
        <v>1042</v>
      </c>
      <c r="E328" s="5" t="s">
        <v>955</v>
      </c>
    </row>
    <row r="329" spans="1:5" x14ac:dyDescent="0.25">
      <c r="A329" s="2">
        <v>2021130010212</v>
      </c>
      <c r="B329" t="s">
        <v>1038</v>
      </c>
      <c r="C329" t="s">
        <v>1239</v>
      </c>
      <c r="D329" t="s">
        <v>1042</v>
      </c>
      <c r="E329" s="5" t="s">
        <v>955</v>
      </c>
    </row>
    <row r="330" spans="1:5" x14ac:dyDescent="0.25">
      <c r="A330" s="2">
        <v>2021130010268</v>
      </c>
      <c r="B330" t="s">
        <v>1038</v>
      </c>
      <c r="C330" t="s">
        <v>1240</v>
      </c>
      <c r="D330" t="s">
        <v>1042</v>
      </c>
      <c r="E330" s="5" t="s">
        <v>955</v>
      </c>
    </row>
    <row r="331" spans="1:5" x14ac:dyDescent="0.25">
      <c r="A331" s="2">
        <v>2021130010245</v>
      </c>
      <c r="B331" t="s">
        <v>1038</v>
      </c>
      <c r="C331" t="s">
        <v>1241</v>
      </c>
      <c r="D331" t="s">
        <v>1042</v>
      </c>
      <c r="E331" s="5" t="s">
        <v>955</v>
      </c>
    </row>
    <row r="332" spans="1:5" x14ac:dyDescent="0.25">
      <c r="A332" s="2">
        <v>2021130010266</v>
      </c>
      <c r="B332" t="s">
        <v>1038</v>
      </c>
      <c r="C332" t="s">
        <v>1242</v>
      </c>
      <c r="D332" t="s">
        <v>1042</v>
      </c>
      <c r="E332" s="5" t="s">
        <v>955</v>
      </c>
    </row>
    <row r="333" spans="1:5" x14ac:dyDescent="0.25">
      <c r="A333" s="2">
        <v>2021130010271</v>
      </c>
      <c r="B333" t="s">
        <v>1038</v>
      </c>
      <c r="C333" t="s">
        <v>1243</v>
      </c>
      <c r="D333" t="s">
        <v>1042</v>
      </c>
      <c r="E333" s="5" t="s">
        <v>955</v>
      </c>
    </row>
    <row r="334" spans="1:5" x14ac:dyDescent="0.25">
      <c r="A334" s="2">
        <v>2021130010292</v>
      </c>
      <c r="B334" t="s">
        <v>1038</v>
      </c>
      <c r="C334" t="s">
        <v>1244</v>
      </c>
      <c r="D334" t="s">
        <v>1042</v>
      </c>
      <c r="E334" s="5" t="s">
        <v>955</v>
      </c>
    </row>
    <row r="335" spans="1:5" x14ac:dyDescent="0.25">
      <c r="A335" s="2">
        <v>2021130010293</v>
      </c>
      <c r="B335" t="s">
        <v>1038</v>
      </c>
      <c r="C335" t="s">
        <v>1245</v>
      </c>
      <c r="D335" t="s">
        <v>1042</v>
      </c>
      <c r="E335" s="5" t="s">
        <v>955</v>
      </c>
    </row>
    <row r="336" spans="1:5" x14ac:dyDescent="0.25">
      <c r="A336" s="2">
        <v>2022130010025</v>
      </c>
      <c r="B336" t="s">
        <v>1038</v>
      </c>
      <c r="C336" t="s">
        <v>1246</v>
      </c>
      <c r="D336" t="s">
        <v>1169</v>
      </c>
      <c r="E336" s="5" t="s">
        <v>955</v>
      </c>
    </row>
    <row r="337" spans="1:5" x14ac:dyDescent="0.25">
      <c r="A337" s="2">
        <v>2024130010007</v>
      </c>
      <c r="B337" t="s">
        <v>1038</v>
      </c>
      <c r="C337" t="s">
        <v>59</v>
      </c>
      <c r="D337" t="s">
        <v>1044</v>
      </c>
      <c r="E337" s="5" t="s">
        <v>955</v>
      </c>
    </row>
    <row r="338" spans="1:5" x14ac:dyDescent="0.25">
      <c r="A338" s="2">
        <v>2024130010008</v>
      </c>
      <c r="B338" t="s">
        <v>1038</v>
      </c>
      <c r="C338" t="s">
        <v>64</v>
      </c>
      <c r="D338" t="s">
        <v>1044</v>
      </c>
      <c r="E338" s="5" t="s">
        <v>955</v>
      </c>
    </row>
    <row r="339" spans="1:5" x14ac:dyDescent="0.25">
      <c r="A339" s="2">
        <v>2024130010012</v>
      </c>
      <c r="B339" t="s">
        <v>1038</v>
      </c>
      <c r="C339" t="s">
        <v>77</v>
      </c>
      <c r="D339" t="s">
        <v>1044</v>
      </c>
      <c r="E339" s="5" t="s">
        <v>955</v>
      </c>
    </row>
    <row r="340" spans="1:5" x14ac:dyDescent="0.25">
      <c r="A340" s="2">
        <v>2024130010013</v>
      </c>
      <c r="B340" t="s">
        <v>1038</v>
      </c>
      <c r="C340" t="s">
        <v>82</v>
      </c>
      <c r="D340" t="s">
        <v>1044</v>
      </c>
      <c r="E340" s="5" t="s">
        <v>955</v>
      </c>
    </row>
    <row r="341" spans="1:5" x14ac:dyDescent="0.25">
      <c r="A341" s="2">
        <v>2024130010014</v>
      </c>
      <c r="B341" t="s">
        <v>1038</v>
      </c>
      <c r="C341" t="s">
        <v>86</v>
      </c>
      <c r="D341" t="s">
        <v>1044</v>
      </c>
      <c r="E341" s="5" t="s">
        <v>955</v>
      </c>
    </row>
    <row r="342" spans="1:5" x14ac:dyDescent="0.25">
      <c r="A342" s="2">
        <v>2024130010017</v>
      </c>
      <c r="B342" t="s">
        <v>1038</v>
      </c>
      <c r="C342" t="s">
        <v>99</v>
      </c>
      <c r="D342" t="s">
        <v>1044</v>
      </c>
      <c r="E342" s="5" t="s">
        <v>955</v>
      </c>
    </row>
    <row r="343" spans="1:5" x14ac:dyDescent="0.25">
      <c r="A343" s="2">
        <v>2024130010061</v>
      </c>
      <c r="B343" t="s">
        <v>1038</v>
      </c>
      <c r="C343" t="s">
        <v>258</v>
      </c>
      <c r="D343" t="s">
        <v>1044</v>
      </c>
      <c r="E343" s="5" t="s">
        <v>955</v>
      </c>
    </row>
    <row r="344" spans="1:5" x14ac:dyDescent="0.25">
      <c r="A344" s="2">
        <v>2024130010102</v>
      </c>
      <c r="B344" t="s">
        <v>1038</v>
      </c>
      <c r="C344" t="s">
        <v>388</v>
      </c>
      <c r="D344" t="s">
        <v>1044</v>
      </c>
      <c r="E344" s="5" t="s">
        <v>955</v>
      </c>
    </row>
    <row r="345" spans="1:5" x14ac:dyDescent="0.25">
      <c r="A345" s="2">
        <v>2024130010029</v>
      </c>
      <c r="B345" t="s">
        <v>1038</v>
      </c>
      <c r="C345" t="s">
        <v>136</v>
      </c>
      <c r="D345" t="s">
        <v>1044</v>
      </c>
      <c r="E345" s="5" t="s">
        <v>955</v>
      </c>
    </row>
    <row r="346" spans="1:5" x14ac:dyDescent="0.25">
      <c r="A346" s="2">
        <v>2024130010185</v>
      </c>
      <c r="B346" t="s">
        <v>1038</v>
      </c>
      <c r="C346" t="s">
        <v>638</v>
      </c>
      <c r="D346" t="s">
        <v>1044</v>
      </c>
      <c r="E346" s="5" t="s">
        <v>955</v>
      </c>
    </row>
    <row r="347" spans="1:5" x14ac:dyDescent="0.25">
      <c r="A347" s="2">
        <v>2024130010194</v>
      </c>
      <c r="B347" t="s">
        <v>1038</v>
      </c>
      <c r="C347" t="s">
        <v>660</v>
      </c>
      <c r="D347" t="s">
        <v>1044</v>
      </c>
      <c r="E347" s="5" t="s">
        <v>955</v>
      </c>
    </row>
    <row r="348" spans="1:5" x14ac:dyDescent="0.25">
      <c r="A348" s="2">
        <v>2024130010199</v>
      </c>
      <c r="B348" t="s">
        <v>1038</v>
      </c>
      <c r="C348" t="s">
        <v>675</v>
      </c>
      <c r="D348" t="s">
        <v>1044</v>
      </c>
      <c r="E348" s="5" t="s">
        <v>955</v>
      </c>
    </row>
    <row r="349" spans="1:5" x14ac:dyDescent="0.25">
      <c r="A349" s="2">
        <v>2024130010190</v>
      </c>
      <c r="B349" t="s">
        <v>1038</v>
      </c>
      <c r="C349" t="s">
        <v>654</v>
      </c>
      <c r="D349" t="s">
        <v>1044</v>
      </c>
      <c r="E349" s="5" t="s">
        <v>955</v>
      </c>
    </row>
    <row r="350" spans="1:5" x14ac:dyDescent="0.25">
      <c r="A350" s="2">
        <v>2024130010189</v>
      </c>
      <c r="B350" t="s">
        <v>1038</v>
      </c>
      <c r="C350" t="s">
        <v>652</v>
      </c>
      <c r="D350" t="s">
        <v>1044</v>
      </c>
      <c r="E350" s="5" t="s">
        <v>955</v>
      </c>
    </row>
    <row r="351" spans="1:5" x14ac:dyDescent="0.25">
      <c r="A351" s="2">
        <v>2024130010211</v>
      </c>
      <c r="B351" t="s">
        <v>1038</v>
      </c>
      <c r="C351" t="s">
        <v>707</v>
      </c>
      <c r="D351" t="s">
        <v>1044</v>
      </c>
      <c r="E351" s="5" t="s">
        <v>955</v>
      </c>
    </row>
    <row r="352" spans="1:5" x14ac:dyDescent="0.25">
      <c r="A352" s="2">
        <v>2024130010202</v>
      </c>
      <c r="B352" t="s">
        <v>1038</v>
      </c>
      <c r="C352" t="s">
        <v>686</v>
      </c>
      <c r="D352" t="s">
        <v>1044</v>
      </c>
      <c r="E352" s="5" t="s">
        <v>955</v>
      </c>
    </row>
    <row r="353" spans="1:5" x14ac:dyDescent="0.25">
      <c r="A353" s="2">
        <v>2024130010201</v>
      </c>
      <c r="B353" t="s">
        <v>1038</v>
      </c>
      <c r="C353" t="s">
        <v>682</v>
      </c>
      <c r="D353" t="s">
        <v>1044</v>
      </c>
      <c r="E353" s="5" t="s">
        <v>955</v>
      </c>
    </row>
    <row r="354" spans="1:5" x14ac:dyDescent="0.25">
      <c r="A354" s="2">
        <v>2024130010205</v>
      </c>
      <c r="B354" t="s">
        <v>1038</v>
      </c>
      <c r="C354" t="s">
        <v>691</v>
      </c>
      <c r="D354" t="s">
        <v>1044</v>
      </c>
      <c r="E354" s="5" t="s">
        <v>955</v>
      </c>
    </row>
    <row r="355" spans="1:5" x14ac:dyDescent="0.25">
      <c r="A355" s="2">
        <v>2024130010204</v>
      </c>
      <c r="B355" t="s">
        <v>1038</v>
      </c>
      <c r="C355" t="s">
        <v>1247</v>
      </c>
      <c r="D355" t="s">
        <v>1044</v>
      </c>
      <c r="E355" s="5" t="s">
        <v>955</v>
      </c>
    </row>
    <row r="356" spans="1:5" x14ac:dyDescent="0.25">
      <c r="A356" s="2">
        <v>2024130010221</v>
      </c>
      <c r="B356" t="s">
        <v>1038</v>
      </c>
      <c r="C356" t="s">
        <v>727</v>
      </c>
      <c r="D356" t="s">
        <v>1044</v>
      </c>
      <c r="E356" s="5" t="s">
        <v>955</v>
      </c>
    </row>
    <row r="357" spans="1:5" x14ac:dyDescent="0.25">
      <c r="A357" s="2">
        <v>2024130010214</v>
      </c>
      <c r="B357" t="s">
        <v>1038</v>
      </c>
      <c r="C357" t="s">
        <v>710</v>
      </c>
      <c r="D357" t="s">
        <v>1044</v>
      </c>
      <c r="E357" s="5" t="s">
        <v>955</v>
      </c>
    </row>
    <row r="358" spans="1:5" x14ac:dyDescent="0.25">
      <c r="A358" s="2">
        <v>2024130010224</v>
      </c>
      <c r="B358" t="s">
        <v>1038</v>
      </c>
      <c r="C358" t="s">
        <v>735</v>
      </c>
      <c r="D358" t="s">
        <v>1044</v>
      </c>
      <c r="E358" s="5" t="s">
        <v>955</v>
      </c>
    </row>
    <row r="359" spans="1:5" x14ac:dyDescent="0.25">
      <c r="A359" s="2">
        <v>202400000003390</v>
      </c>
      <c r="B359" t="s">
        <v>1038</v>
      </c>
      <c r="C359" t="s">
        <v>844</v>
      </c>
      <c r="D359" t="s">
        <v>1140</v>
      </c>
      <c r="E359" s="5" t="s">
        <v>955</v>
      </c>
    </row>
    <row r="360" spans="1:5" x14ac:dyDescent="0.25">
      <c r="A360" s="2">
        <v>1213284</v>
      </c>
      <c r="B360" t="s">
        <v>1117</v>
      </c>
      <c r="C360" t="s">
        <v>1248</v>
      </c>
      <c r="D360" t="s">
        <v>1140</v>
      </c>
      <c r="E360" s="5" t="s">
        <v>955</v>
      </c>
    </row>
    <row r="361" spans="1:5" x14ac:dyDescent="0.25">
      <c r="A361" s="2">
        <v>202400000005105</v>
      </c>
      <c r="B361" t="s">
        <v>1038</v>
      </c>
      <c r="C361" t="s">
        <v>933</v>
      </c>
      <c r="D361" t="s">
        <v>1048</v>
      </c>
      <c r="E361" s="5" t="s">
        <v>955</v>
      </c>
    </row>
    <row r="362" spans="1:5" x14ac:dyDescent="0.25">
      <c r="A362" s="2">
        <v>1215385</v>
      </c>
      <c r="B362" t="s">
        <v>1117</v>
      </c>
      <c r="C362" t="s">
        <v>1249</v>
      </c>
      <c r="D362" t="s">
        <v>1140</v>
      </c>
      <c r="E362" s="5" t="s">
        <v>955</v>
      </c>
    </row>
    <row r="363" spans="1:5" x14ac:dyDescent="0.25">
      <c r="A363" s="2">
        <v>1215400</v>
      </c>
      <c r="B363" t="s">
        <v>1117</v>
      </c>
      <c r="C363" t="s">
        <v>1250</v>
      </c>
      <c r="D363" t="s">
        <v>1115</v>
      </c>
      <c r="E363" s="5" t="s">
        <v>955</v>
      </c>
    </row>
    <row r="364" spans="1:5" x14ac:dyDescent="0.25">
      <c r="A364" s="2">
        <v>202400000004686</v>
      </c>
      <c r="B364" t="s">
        <v>1038</v>
      </c>
      <c r="C364" t="s">
        <v>913</v>
      </c>
      <c r="D364" t="s">
        <v>1048</v>
      </c>
      <c r="E364" s="5" t="s">
        <v>955</v>
      </c>
    </row>
    <row r="365" spans="1:5" x14ac:dyDescent="0.25">
      <c r="A365" s="2">
        <v>202400000003934</v>
      </c>
      <c r="B365" t="s">
        <v>1038</v>
      </c>
      <c r="C365" t="s">
        <v>872</v>
      </c>
      <c r="D365" t="s">
        <v>1048</v>
      </c>
      <c r="E365" s="5" t="s">
        <v>955</v>
      </c>
    </row>
    <row r="366" spans="1:5" x14ac:dyDescent="0.25">
      <c r="A366" s="2">
        <v>202400000005196</v>
      </c>
      <c r="B366" t="s">
        <v>1038</v>
      </c>
      <c r="C366" t="s">
        <v>940</v>
      </c>
      <c r="D366" t="s">
        <v>1048</v>
      </c>
      <c r="E366" s="5" t="s">
        <v>955</v>
      </c>
    </row>
    <row r="367" spans="1:5" x14ac:dyDescent="0.25">
      <c r="A367" s="2">
        <v>202400000005332</v>
      </c>
      <c r="B367" t="s">
        <v>1038</v>
      </c>
      <c r="C367" t="s">
        <v>957</v>
      </c>
      <c r="D367" t="s">
        <v>1048</v>
      </c>
      <c r="E367" s="5" t="s">
        <v>955</v>
      </c>
    </row>
    <row r="368" spans="1:5" x14ac:dyDescent="0.25">
      <c r="A368" s="2">
        <v>202400000005234</v>
      </c>
      <c r="B368" t="s">
        <v>1038</v>
      </c>
      <c r="C368" t="s">
        <v>1251</v>
      </c>
      <c r="D368" t="s">
        <v>1140</v>
      </c>
      <c r="E368" s="5" t="s">
        <v>955</v>
      </c>
    </row>
    <row r="369" spans="1:5" x14ac:dyDescent="0.25">
      <c r="A369" s="2">
        <v>202500000022753</v>
      </c>
      <c r="B369" t="s">
        <v>1038</v>
      </c>
      <c r="C369" t="s">
        <v>1252</v>
      </c>
      <c r="D369" t="s">
        <v>1048</v>
      </c>
      <c r="E369" s="5" t="s">
        <v>955</v>
      </c>
    </row>
    <row r="370" spans="1:5" x14ac:dyDescent="0.25">
      <c r="A370" s="2">
        <v>202500000022560</v>
      </c>
      <c r="B370" t="s">
        <v>1038</v>
      </c>
      <c r="C370" t="s">
        <v>1253</v>
      </c>
      <c r="D370" t="s">
        <v>1048</v>
      </c>
      <c r="E370" s="5" t="s">
        <v>955</v>
      </c>
    </row>
    <row r="371" spans="1:5" x14ac:dyDescent="0.25">
      <c r="A371" s="2">
        <v>202500000023225</v>
      </c>
      <c r="B371" t="s">
        <v>1038</v>
      </c>
      <c r="C371" t="s">
        <v>1254</v>
      </c>
      <c r="D371" t="s">
        <v>1120</v>
      </c>
      <c r="E371" s="5" t="s">
        <v>955</v>
      </c>
    </row>
    <row r="372" spans="1:5" x14ac:dyDescent="0.25">
      <c r="A372" s="2">
        <v>202500000025044</v>
      </c>
      <c r="B372" t="s">
        <v>1038</v>
      </c>
      <c r="C372" t="s">
        <v>1255</v>
      </c>
      <c r="D372" t="s">
        <v>1048</v>
      </c>
      <c r="E372" s="5" t="s">
        <v>955</v>
      </c>
    </row>
    <row r="373" spans="1:5" x14ac:dyDescent="0.25">
      <c r="A373" s="2">
        <v>202500000025110</v>
      </c>
      <c r="B373" t="s">
        <v>1038</v>
      </c>
      <c r="C373" t="s">
        <v>1256</v>
      </c>
      <c r="D373" t="s">
        <v>1048</v>
      </c>
      <c r="E373" s="5" t="s">
        <v>955</v>
      </c>
    </row>
    <row r="374" spans="1:5" x14ac:dyDescent="0.25">
      <c r="A374" s="2">
        <v>2020130010112</v>
      </c>
      <c r="B374" t="s">
        <v>1038</v>
      </c>
      <c r="C374" t="s">
        <v>1257</v>
      </c>
      <c r="D374" t="s">
        <v>1046</v>
      </c>
      <c r="E374" s="5" t="s">
        <v>45</v>
      </c>
    </row>
    <row r="375" spans="1:5" x14ac:dyDescent="0.25">
      <c r="A375" s="2">
        <v>2020130010103</v>
      </c>
      <c r="B375" t="s">
        <v>1038</v>
      </c>
      <c r="C375" t="s">
        <v>1258</v>
      </c>
      <c r="D375" t="s">
        <v>1046</v>
      </c>
      <c r="E375" s="5" t="s">
        <v>45</v>
      </c>
    </row>
    <row r="376" spans="1:5" x14ac:dyDescent="0.25">
      <c r="A376" s="2">
        <v>2020130010071</v>
      </c>
      <c r="B376" t="s">
        <v>1038</v>
      </c>
      <c r="C376" t="s">
        <v>1259</v>
      </c>
      <c r="D376" t="s">
        <v>1046</v>
      </c>
      <c r="E376" s="5" t="s">
        <v>45</v>
      </c>
    </row>
    <row r="377" spans="1:5" x14ac:dyDescent="0.25">
      <c r="A377" s="2">
        <v>2020130010101</v>
      </c>
      <c r="B377" t="s">
        <v>1038</v>
      </c>
      <c r="C377" t="s">
        <v>1260</v>
      </c>
      <c r="D377" t="s">
        <v>1046</v>
      </c>
      <c r="E377" s="5" t="s">
        <v>45</v>
      </c>
    </row>
    <row r="378" spans="1:5" x14ac:dyDescent="0.25">
      <c r="A378" s="2">
        <v>2020130010102</v>
      </c>
      <c r="B378" t="s">
        <v>1038</v>
      </c>
      <c r="C378" t="s">
        <v>1261</v>
      </c>
      <c r="D378" t="s">
        <v>1046</v>
      </c>
      <c r="E378" s="5" t="s">
        <v>45</v>
      </c>
    </row>
    <row r="379" spans="1:5" x14ac:dyDescent="0.25">
      <c r="A379" s="2">
        <v>2020130010079</v>
      </c>
      <c r="B379" t="s">
        <v>1038</v>
      </c>
      <c r="C379" t="s">
        <v>1262</v>
      </c>
      <c r="D379" t="s">
        <v>1046</v>
      </c>
      <c r="E379" s="5" t="s">
        <v>45</v>
      </c>
    </row>
    <row r="380" spans="1:5" x14ac:dyDescent="0.25">
      <c r="A380" s="2">
        <v>2020130010170</v>
      </c>
      <c r="B380" t="s">
        <v>1038</v>
      </c>
      <c r="C380" t="s">
        <v>1263</v>
      </c>
      <c r="D380" t="s">
        <v>1046</v>
      </c>
      <c r="E380" s="5" t="s">
        <v>45</v>
      </c>
    </row>
    <row r="381" spans="1:5" x14ac:dyDescent="0.25">
      <c r="A381" s="2">
        <v>2020130010061</v>
      </c>
      <c r="B381" t="s">
        <v>1038</v>
      </c>
      <c r="C381" t="s">
        <v>1264</v>
      </c>
      <c r="D381" t="s">
        <v>1046</v>
      </c>
      <c r="E381" s="5" t="s">
        <v>45</v>
      </c>
    </row>
    <row r="382" spans="1:5" x14ac:dyDescent="0.25">
      <c r="A382" s="2">
        <v>2020130010110</v>
      </c>
      <c r="B382" t="s">
        <v>1038</v>
      </c>
      <c r="C382" t="s">
        <v>1265</v>
      </c>
      <c r="D382" t="s">
        <v>1046</v>
      </c>
      <c r="E382" s="5" t="s">
        <v>45</v>
      </c>
    </row>
    <row r="383" spans="1:5" x14ac:dyDescent="0.25">
      <c r="A383" s="2">
        <v>2020130010133</v>
      </c>
      <c r="B383" t="s">
        <v>1038</v>
      </c>
      <c r="C383" t="s">
        <v>1266</v>
      </c>
      <c r="D383" t="s">
        <v>1046</v>
      </c>
      <c r="E383" s="5" t="s">
        <v>45</v>
      </c>
    </row>
    <row r="384" spans="1:5" x14ac:dyDescent="0.25">
      <c r="A384" s="2">
        <v>2020130010168</v>
      </c>
      <c r="B384" t="s">
        <v>1038</v>
      </c>
      <c r="C384" t="s">
        <v>1267</v>
      </c>
      <c r="D384" t="s">
        <v>1046</v>
      </c>
      <c r="E384" s="5" t="s">
        <v>45</v>
      </c>
    </row>
    <row r="385" spans="1:5" x14ac:dyDescent="0.25">
      <c r="A385" s="2">
        <v>2020130010084</v>
      </c>
      <c r="B385" t="s">
        <v>1038</v>
      </c>
      <c r="C385" t="s">
        <v>1268</v>
      </c>
      <c r="D385" t="s">
        <v>1046</v>
      </c>
      <c r="E385" s="5" t="s">
        <v>45</v>
      </c>
    </row>
    <row r="386" spans="1:5" x14ac:dyDescent="0.25">
      <c r="A386" s="2">
        <v>2020130010120</v>
      </c>
      <c r="B386" t="s">
        <v>1038</v>
      </c>
      <c r="C386" t="s">
        <v>1269</v>
      </c>
      <c r="D386" t="s">
        <v>1046</v>
      </c>
      <c r="E386" s="5" t="s">
        <v>45</v>
      </c>
    </row>
    <row r="387" spans="1:5" x14ac:dyDescent="0.25">
      <c r="A387" s="2">
        <v>2020130010119</v>
      </c>
      <c r="B387" t="s">
        <v>1038</v>
      </c>
      <c r="C387" t="s">
        <v>1270</v>
      </c>
      <c r="D387" t="s">
        <v>1046</v>
      </c>
      <c r="E387" s="5" t="s">
        <v>45</v>
      </c>
    </row>
    <row r="388" spans="1:5" x14ac:dyDescent="0.25">
      <c r="A388" s="2">
        <v>2020130010187</v>
      </c>
      <c r="B388" t="s">
        <v>1038</v>
      </c>
      <c r="C388" t="s">
        <v>1271</v>
      </c>
      <c r="D388" t="s">
        <v>1046</v>
      </c>
      <c r="E388" s="5" t="s">
        <v>45</v>
      </c>
    </row>
    <row r="389" spans="1:5" x14ac:dyDescent="0.25">
      <c r="A389" s="2">
        <v>2020130010319</v>
      </c>
      <c r="B389" t="s">
        <v>1038</v>
      </c>
      <c r="C389" t="s">
        <v>1272</v>
      </c>
      <c r="D389" t="s">
        <v>1046</v>
      </c>
      <c r="E389" s="5" t="s">
        <v>45</v>
      </c>
    </row>
    <row r="390" spans="1:5" x14ac:dyDescent="0.25">
      <c r="A390" s="2">
        <v>2020130010321</v>
      </c>
      <c r="B390" t="s">
        <v>1038</v>
      </c>
      <c r="C390" t="s">
        <v>1273</v>
      </c>
      <c r="D390" t="s">
        <v>1046</v>
      </c>
      <c r="E390" s="5" t="s">
        <v>45</v>
      </c>
    </row>
    <row r="391" spans="1:5" x14ac:dyDescent="0.25">
      <c r="A391" s="2">
        <v>2021130010055</v>
      </c>
      <c r="B391" t="s">
        <v>1038</v>
      </c>
      <c r="C391" t="s">
        <v>1274</v>
      </c>
      <c r="D391" t="s">
        <v>1040</v>
      </c>
      <c r="E391" s="5" t="s">
        <v>45</v>
      </c>
    </row>
    <row r="392" spans="1:5" x14ac:dyDescent="0.25">
      <c r="A392" s="2">
        <v>2021130010083</v>
      </c>
      <c r="B392" t="s">
        <v>1038</v>
      </c>
      <c r="C392" t="s">
        <v>1275</v>
      </c>
      <c r="D392" t="s">
        <v>1040</v>
      </c>
      <c r="E392" s="5" t="s">
        <v>45</v>
      </c>
    </row>
    <row r="393" spans="1:5" x14ac:dyDescent="0.25">
      <c r="A393" s="2">
        <v>2021130010087</v>
      </c>
      <c r="B393" t="s">
        <v>1038</v>
      </c>
      <c r="C393" t="s">
        <v>1276</v>
      </c>
      <c r="D393" t="s">
        <v>1040</v>
      </c>
      <c r="E393" s="5" t="s">
        <v>45</v>
      </c>
    </row>
    <row r="394" spans="1:5" x14ac:dyDescent="0.25">
      <c r="A394" s="2">
        <v>2021130010088</v>
      </c>
      <c r="B394" t="s">
        <v>1038</v>
      </c>
      <c r="C394" t="s">
        <v>1277</v>
      </c>
      <c r="D394" t="s">
        <v>1040</v>
      </c>
      <c r="E394" s="5" t="s">
        <v>45</v>
      </c>
    </row>
    <row r="395" spans="1:5" x14ac:dyDescent="0.25">
      <c r="A395" s="2">
        <v>2021130010115</v>
      </c>
      <c r="B395" t="s">
        <v>1038</v>
      </c>
      <c r="C395" t="s">
        <v>1278</v>
      </c>
      <c r="D395" t="s">
        <v>1040</v>
      </c>
      <c r="E395" s="5" t="s">
        <v>45</v>
      </c>
    </row>
    <row r="396" spans="1:5" x14ac:dyDescent="0.25">
      <c r="A396" s="2">
        <v>2021130010132</v>
      </c>
      <c r="B396" t="s">
        <v>1038</v>
      </c>
      <c r="C396" t="s">
        <v>1279</v>
      </c>
      <c r="D396" t="s">
        <v>1040</v>
      </c>
      <c r="E396" s="5" t="s">
        <v>45</v>
      </c>
    </row>
    <row r="397" spans="1:5" x14ac:dyDescent="0.25">
      <c r="A397" s="2">
        <v>2021130010114</v>
      </c>
      <c r="B397" t="s">
        <v>1038</v>
      </c>
      <c r="C397" t="s">
        <v>1280</v>
      </c>
      <c r="D397" t="s">
        <v>1040</v>
      </c>
      <c r="E397" s="5" t="s">
        <v>45</v>
      </c>
    </row>
    <row r="398" spans="1:5" x14ac:dyDescent="0.25">
      <c r="A398" s="2">
        <v>2021130010209</v>
      </c>
      <c r="B398" t="s">
        <v>1038</v>
      </c>
      <c r="C398" t="s">
        <v>1281</v>
      </c>
      <c r="D398" t="s">
        <v>1040</v>
      </c>
      <c r="E398" s="5" t="s">
        <v>45</v>
      </c>
    </row>
    <row r="399" spans="1:5" x14ac:dyDescent="0.25">
      <c r="A399" s="2">
        <v>2021130010165</v>
      </c>
      <c r="B399" t="s">
        <v>1038</v>
      </c>
      <c r="C399" t="s">
        <v>1282</v>
      </c>
      <c r="D399" t="s">
        <v>1042</v>
      </c>
      <c r="E399" s="5" t="s">
        <v>45</v>
      </c>
    </row>
    <row r="400" spans="1:5" x14ac:dyDescent="0.25">
      <c r="A400" s="2">
        <v>2021130010164</v>
      </c>
      <c r="B400" t="s">
        <v>1038</v>
      </c>
      <c r="C400" t="s">
        <v>1283</v>
      </c>
      <c r="D400" t="s">
        <v>1042</v>
      </c>
      <c r="E400" s="5" t="s">
        <v>45</v>
      </c>
    </row>
    <row r="401" spans="1:5" x14ac:dyDescent="0.25">
      <c r="A401" s="2">
        <v>2021130010163</v>
      </c>
      <c r="B401" t="s">
        <v>1038</v>
      </c>
      <c r="C401" t="s">
        <v>1284</v>
      </c>
      <c r="D401" t="s">
        <v>1042</v>
      </c>
      <c r="E401" s="5" t="s">
        <v>45</v>
      </c>
    </row>
    <row r="402" spans="1:5" x14ac:dyDescent="0.25">
      <c r="A402" s="2">
        <v>2021130010162</v>
      </c>
      <c r="B402" t="s">
        <v>1038</v>
      </c>
      <c r="C402" t="s">
        <v>1285</v>
      </c>
      <c r="D402" t="s">
        <v>1042</v>
      </c>
      <c r="E402" s="5" t="s">
        <v>45</v>
      </c>
    </row>
    <row r="403" spans="1:5" x14ac:dyDescent="0.25">
      <c r="A403" s="2">
        <v>2021130010161</v>
      </c>
      <c r="B403" t="s">
        <v>1038</v>
      </c>
      <c r="C403" t="s">
        <v>1286</v>
      </c>
      <c r="D403" t="s">
        <v>1042</v>
      </c>
      <c r="E403" s="5" t="s">
        <v>45</v>
      </c>
    </row>
    <row r="404" spans="1:5" x14ac:dyDescent="0.25">
      <c r="A404" s="2">
        <v>2021130010160</v>
      </c>
      <c r="B404" t="s">
        <v>1038</v>
      </c>
      <c r="C404" t="s">
        <v>1287</v>
      </c>
      <c r="D404" t="s">
        <v>1042</v>
      </c>
      <c r="E404" s="5" t="s">
        <v>45</v>
      </c>
    </row>
    <row r="405" spans="1:5" x14ac:dyDescent="0.25">
      <c r="A405" s="2">
        <v>2021130010159</v>
      </c>
      <c r="B405" t="s">
        <v>1038</v>
      </c>
      <c r="C405" t="s">
        <v>1288</v>
      </c>
      <c r="D405" t="s">
        <v>1042</v>
      </c>
      <c r="E405" s="5" t="s">
        <v>45</v>
      </c>
    </row>
    <row r="406" spans="1:5" x14ac:dyDescent="0.25">
      <c r="A406" s="2">
        <v>2021130010158</v>
      </c>
      <c r="B406" t="s">
        <v>1038</v>
      </c>
      <c r="C406" t="s">
        <v>1289</v>
      </c>
      <c r="D406" t="s">
        <v>1042</v>
      </c>
      <c r="E406" s="5" t="s">
        <v>45</v>
      </c>
    </row>
    <row r="407" spans="1:5" x14ac:dyDescent="0.25">
      <c r="A407" s="2">
        <v>2021130010188</v>
      </c>
      <c r="B407" t="s">
        <v>1038</v>
      </c>
      <c r="C407" t="s">
        <v>1290</v>
      </c>
      <c r="D407" t="s">
        <v>1042</v>
      </c>
      <c r="E407" s="5" t="s">
        <v>45</v>
      </c>
    </row>
    <row r="408" spans="1:5" x14ac:dyDescent="0.25">
      <c r="A408" s="2">
        <v>2021130010259</v>
      </c>
      <c r="B408" t="s">
        <v>1038</v>
      </c>
      <c r="C408" t="s">
        <v>1291</v>
      </c>
      <c r="D408" t="s">
        <v>1083</v>
      </c>
      <c r="E408" s="5" t="s">
        <v>45</v>
      </c>
    </row>
    <row r="409" spans="1:5" x14ac:dyDescent="0.25">
      <c r="A409" s="2">
        <v>2021130010275</v>
      </c>
      <c r="B409" t="s">
        <v>1038</v>
      </c>
      <c r="C409" t="s">
        <v>1292</v>
      </c>
      <c r="D409" t="s">
        <v>1042</v>
      </c>
      <c r="E409" s="5" t="s">
        <v>45</v>
      </c>
    </row>
    <row r="410" spans="1:5" x14ac:dyDescent="0.25">
      <c r="A410" s="2">
        <v>2021130010282</v>
      </c>
      <c r="B410" t="s">
        <v>1038</v>
      </c>
      <c r="C410" t="s">
        <v>1293</v>
      </c>
      <c r="D410" t="s">
        <v>1042</v>
      </c>
      <c r="E410" s="5" t="s">
        <v>45</v>
      </c>
    </row>
    <row r="411" spans="1:5" x14ac:dyDescent="0.25">
      <c r="A411" s="2">
        <v>2021130010281</v>
      </c>
      <c r="B411" t="s">
        <v>1038</v>
      </c>
      <c r="C411" t="s">
        <v>1294</v>
      </c>
      <c r="D411" t="s">
        <v>1042</v>
      </c>
      <c r="E411" s="5" t="s">
        <v>45</v>
      </c>
    </row>
    <row r="412" spans="1:5" x14ac:dyDescent="0.25">
      <c r="A412" s="2">
        <v>2021130010280</v>
      </c>
      <c r="B412" t="s">
        <v>1038</v>
      </c>
      <c r="C412" t="s">
        <v>1295</v>
      </c>
      <c r="D412" t="s">
        <v>1042</v>
      </c>
      <c r="E412" s="5" t="s">
        <v>45</v>
      </c>
    </row>
    <row r="413" spans="1:5" x14ac:dyDescent="0.25">
      <c r="A413" s="2">
        <v>2022130010005</v>
      </c>
      <c r="B413" t="s">
        <v>1038</v>
      </c>
      <c r="C413" t="s">
        <v>1296</v>
      </c>
      <c r="D413" t="s">
        <v>1042</v>
      </c>
      <c r="E413" s="5" t="s">
        <v>45</v>
      </c>
    </row>
    <row r="414" spans="1:5" x14ac:dyDescent="0.25">
      <c r="A414" s="2">
        <v>2024130010004</v>
      </c>
      <c r="B414" t="s">
        <v>1038</v>
      </c>
      <c r="C414" t="s">
        <v>41</v>
      </c>
      <c r="D414" t="s">
        <v>1044</v>
      </c>
      <c r="E414" s="5" t="s">
        <v>45</v>
      </c>
    </row>
    <row r="415" spans="1:5" x14ac:dyDescent="0.25">
      <c r="A415" s="2">
        <v>2024130010025</v>
      </c>
      <c r="B415" t="s">
        <v>1038</v>
      </c>
      <c r="C415" t="s">
        <v>126</v>
      </c>
      <c r="D415" t="s">
        <v>1044</v>
      </c>
      <c r="E415" s="5" t="s">
        <v>45</v>
      </c>
    </row>
    <row r="416" spans="1:5" x14ac:dyDescent="0.25">
      <c r="A416" s="2">
        <v>2024130010031</v>
      </c>
      <c r="B416" t="s">
        <v>1038</v>
      </c>
      <c r="C416" t="s">
        <v>145</v>
      </c>
      <c r="D416" t="s">
        <v>1044</v>
      </c>
      <c r="E416" s="5" t="s">
        <v>45</v>
      </c>
    </row>
    <row r="417" spans="1:5" x14ac:dyDescent="0.25">
      <c r="A417" s="2">
        <v>2024130010177</v>
      </c>
      <c r="B417" t="s">
        <v>1038</v>
      </c>
      <c r="C417" t="s">
        <v>619</v>
      </c>
      <c r="D417" t="s">
        <v>1044</v>
      </c>
      <c r="E417" s="5" t="s">
        <v>45</v>
      </c>
    </row>
    <row r="418" spans="1:5" x14ac:dyDescent="0.25">
      <c r="A418" s="2">
        <v>2024130010182</v>
      </c>
      <c r="B418" t="s">
        <v>1038</v>
      </c>
      <c r="C418" t="s">
        <v>631</v>
      </c>
      <c r="D418" t="s">
        <v>1044</v>
      </c>
      <c r="E418" s="5" t="s">
        <v>45</v>
      </c>
    </row>
    <row r="419" spans="1:5" x14ac:dyDescent="0.25">
      <c r="A419" s="2">
        <v>2024130010187</v>
      </c>
      <c r="B419" t="s">
        <v>1038</v>
      </c>
      <c r="C419" t="s">
        <v>645</v>
      </c>
      <c r="D419" t="s">
        <v>1044</v>
      </c>
      <c r="E419" s="5" t="s">
        <v>45</v>
      </c>
    </row>
    <row r="420" spans="1:5" x14ac:dyDescent="0.25">
      <c r="A420" s="2">
        <v>2024130010188</v>
      </c>
      <c r="B420" t="s">
        <v>1038</v>
      </c>
      <c r="C420" t="s">
        <v>648</v>
      </c>
      <c r="D420" t="s">
        <v>1044</v>
      </c>
      <c r="E420" s="5" t="s">
        <v>45</v>
      </c>
    </row>
    <row r="421" spans="1:5" x14ac:dyDescent="0.25">
      <c r="A421" s="2">
        <v>2024130010117</v>
      </c>
      <c r="B421" t="s">
        <v>1038</v>
      </c>
      <c r="C421" t="s">
        <v>440</v>
      </c>
      <c r="D421" t="s">
        <v>1044</v>
      </c>
      <c r="E421" s="5" t="s">
        <v>45</v>
      </c>
    </row>
    <row r="422" spans="1:5" x14ac:dyDescent="0.25">
      <c r="A422" s="2">
        <v>2024130010047</v>
      </c>
      <c r="B422" t="s">
        <v>1038</v>
      </c>
      <c r="C422" t="s">
        <v>208</v>
      </c>
      <c r="D422" t="s">
        <v>1044</v>
      </c>
      <c r="E422" s="5" t="s">
        <v>45</v>
      </c>
    </row>
    <row r="423" spans="1:5" x14ac:dyDescent="0.25">
      <c r="A423" s="2">
        <v>2024130010196</v>
      </c>
      <c r="B423" t="s">
        <v>1038</v>
      </c>
      <c r="C423" t="s">
        <v>667</v>
      </c>
      <c r="D423" t="s">
        <v>1044</v>
      </c>
      <c r="E423" s="5" t="s">
        <v>45</v>
      </c>
    </row>
    <row r="424" spans="1:5" x14ac:dyDescent="0.25">
      <c r="A424" s="2">
        <v>2024130010184</v>
      </c>
      <c r="B424" t="s">
        <v>1038</v>
      </c>
      <c r="C424" t="s">
        <v>635</v>
      </c>
      <c r="D424" t="s">
        <v>1044</v>
      </c>
      <c r="E424" s="5" t="s">
        <v>45</v>
      </c>
    </row>
    <row r="425" spans="1:5" x14ac:dyDescent="0.25">
      <c r="A425" s="2">
        <v>2024130010065</v>
      </c>
      <c r="B425" t="s">
        <v>1038</v>
      </c>
      <c r="C425" t="s">
        <v>274</v>
      </c>
      <c r="D425" t="s">
        <v>1044</v>
      </c>
      <c r="E425" s="5" t="s">
        <v>45</v>
      </c>
    </row>
    <row r="426" spans="1:5" x14ac:dyDescent="0.25">
      <c r="A426" s="2">
        <v>2024130010116</v>
      </c>
      <c r="B426" t="s">
        <v>1038</v>
      </c>
      <c r="C426" t="s">
        <v>437</v>
      </c>
      <c r="D426" t="s">
        <v>1044</v>
      </c>
      <c r="E426" s="5" t="s">
        <v>45</v>
      </c>
    </row>
    <row r="427" spans="1:5" x14ac:dyDescent="0.25">
      <c r="A427" s="2">
        <v>2024130010198</v>
      </c>
      <c r="B427" t="s">
        <v>1038</v>
      </c>
      <c r="C427" t="s">
        <v>671</v>
      </c>
      <c r="D427" t="s">
        <v>1044</v>
      </c>
      <c r="E427" s="5" t="s">
        <v>45</v>
      </c>
    </row>
    <row r="428" spans="1:5" x14ac:dyDescent="0.25">
      <c r="A428" s="2">
        <v>2024130010180</v>
      </c>
      <c r="B428" t="s">
        <v>1038</v>
      </c>
      <c r="C428" t="s">
        <v>625</v>
      </c>
      <c r="D428" t="s">
        <v>1044</v>
      </c>
      <c r="E428" s="5" t="s">
        <v>45</v>
      </c>
    </row>
    <row r="429" spans="1:5" x14ac:dyDescent="0.25">
      <c r="A429" s="2">
        <v>2024130010137</v>
      </c>
      <c r="B429" t="s">
        <v>1038</v>
      </c>
      <c r="C429" t="s">
        <v>493</v>
      </c>
      <c r="D429" t="s">
        <v>1044</v>
      </c>
      <c r="E429" s="5" t="s">
        <v>45</v>
      </c>
    </row>
    <row r="430" spans="1:5" x14ac:dyDescent="0.25">
      <c r="A430" s="2">
        <v>2024130010168</v>
      </c>
      <c r="B430" t="s">
        <v>1038</v>
      </c>
      <c r="C430" t="s">
        <v>602</v>
      </c>
      <c r="D430" t="s">
        <v>1044</v>
      </c>
      <c r="E430" s="5" t="s">
        <v>45</v>
      </c>
    </row>
    <row r="431" spans="1:5" x14ac:dyDescent="0.25">
      <c r="A431" s="2">
        <v>2024130010161</v>
      </c>
      <c r="B431" t="s">
        <v>1038</v>
      </c>
      <c r="C431" t="s">
        <v>577</v>
      </c>
      <c r="D431" t="s">
        <v>1044</v>
      </c>
      <c r="E431" s="5" t="s">
        <v>45</v>
      </c>
    </row>
    <row r="432" spans="1:5" x14ac:dyDescent="0.25">
      <c r="A432" s="2">
        <v>2024130010181</v>
      </c>
      <c r="B432" t="s">
        <v>1038</v>
      </c>
      <c r="C432" t="s">
        <v>627</v>
      </c>
      <c r="D432" t="s">
        <v>1044</v>
      </c>
      <c r="E432" s="5" t="s">
        <v>45</v>
      </c>
    </row>
    <row r="433" spans="1:5" x14ac:dyDescent="0.25">
      <c r="A433" s="2">
        <v>2024130010156</v>
      </c>
      <c r="B433" t="s">
        <v>1038</v>
      </c>
      <c r="C433" t="s">
        <v>557</v>
      </c>
      <c r="D433" t="s">
        <v>1044</v>
      </c>
      <c r="E433" s="5" t="s">
        <v>45</v>
      </c>
    </row>
    <row r="434" spans="1:5" x14ac:dyDescent="0.25">
      <c r="A434" s="2">
        <v>2024130010165</v>
      </c>
      <c r="B434" t="s">
        <v>1038</v>
      </c>
      <c r="C434" t="s">
        <v>591</v>
      </c>
      <c r="D434" t="s">
        <v>1044</v>
      </c>
      <c r="E434" s="5" t="s">
        <v>45</v>
      </c>
    </row>
    <row r="435" spans="1:5" x14ac:dyDescent="0.25">
      <c r="A435" s="2">
        <v>2024130010169</v>
      </c>
      <c r="B435" t="s">
        <v>1038</v>
      </c>
      <c r="C435" t="s">
        <v>606</v>
      </c>
      <c r="D435" t="s">
        <v>1044</v>
      </c>
      <c r="E435" s="5" t="s">
        <v>45</v>
      </c>
    </row>
    <row r="436" spans="1:5" x14ac:dyDescent="0.25">
      <c r="A436" s="2">
        <v>2024130010173</v>
      </c>
      <c r="B436" t="s">
        <v>1038</v>
      </c>
      <c r="C436" t="s">
        <v>614</v>
      </c>
      <c r="D436" t="s">
        <v>1044</v>
      </c>
      <c r="E436" s="5" t="s">
        <v>45</v>
      </c>
    </row>
    <row r="437" spans="1:5" x14ac:dyDescent="0.25">
      <c r="A437" s="2">
        <v>2024130010208</v>
      </c>
      <c r="B437" t="s">
        <v>1038</v>
      </c>
      <c r="C437" t="s">
        <v>697</v>
      </c>
      <c r="D437" t="s">
        <v>1044</v>
      </c>
      <c r="E437" s="5" t="s">
        <v>45</v>
      </c>
    </row>
    <row r="438" spans="1:5" x14ac:dyDescent="0.25">
      <c r="A438" s="2">
        <v>2024130010215</v>
      </c>
      <c r="B438" t="s">
        <v>1038</v>
      </c>
      <c r="C438" t="s">
        <v>713</v>
      </c>
      <c r="D438" t="s">
        <v>1044</v>
      </c>
      <c r="E438" s="5" t="s">
        <v>45</v>
      </c>
    </row>
    <row r="439" spans="1:5" x14ac:dyDescent="0.25">
      <c r="A439" s="2">
        <v>202400000002084</v>
      </c>
      <c r="B439" t="s">
        <v>1038</v>
      </c>
      <c r="C439" t="s">
        <v>824</v>
      </c>
      <c r="D439" t="s">
        <v>1048</v>
      </c>
      <c r="E439" s="5" t="s">
        <v>45</v>
      </c>
    </row>
    <row r="440" spans="1:5" x14ac:dyDescent="0.25">
      <c r="A440" s="2">
        <v>202400000003729</v>
      </c>
      <c r="B440" t="s">
        <v>1038</v>
      </c>
      <c r="C440" t="s">
        <v>852</v>
      </c>
      <c r="D440" t="s">
        <v>1048</v>
      </c>
      <c r="E440" s="5" t="s">
        <v>45</v>
      </c>
    </row>
    <row r="441" spans="1:5" x14ac:dyDescent="0.25">
      <c r="A441" s="2">
        <v>202500000006669</v>
      </c>
      <c r="B441" t="s">
        <v>1208</v>
      </c>
      <c r="C441" t="s">
        <v>1297</v>
      </c>
      <c r="D441" t="s">
        <v>1048</v>
      </c>
      <c r="E441" s="5" t="s">
        <v>45</v>
      </c>
    </row>
    <row r="442" spans="1:5" x14ac:dyDescent="0.25">
      <c r="A442" s="2">
        <v>2019130010081</v>
      </c>
      <c r="B442" t="s">
        <v>1038</v>
      </c>
      <c r="C442" t="s">
        <v>1298</v>
      </c>
      <c r="D442" t="s">
        <v>1042</v>
      </c>
      <c r="E442" s="5" t="s">
        <v>425</v>
      </c>
    </row>
    <row r="443" spans="1:5" x14ac:dyDescent="0.25">
      <c r="A443" s="2">
        <v>2020130010036</v>
      </c>
      <c r="B443" t="s">
        <v>1038</v>
      </c>
      <c r="C443" t="s">
        <v>1299</v>
      </c>
      <c r="D443" t="s">
        <v>1046</v>
      </c>
      <c r="E443" s="5" t="s">
        <v>425</v>
      </c>
    </row>
    <row r="444" spans="1:5" x14ac:dyDescent="0.25">
      <c r="A444" s="2">
        <v>2020130010038</v>
      </c>
      <c r="B444" t="s">
        <v>1038</v>
      </c>
      <c r="C444" t="s">
        <v>1300</v>
      </c>
      <c r="D444" t="s">
        <v>1046</v>
      </c>
      <c r="E444" s="5" t="s">
        <v>425</v>
      </c>
    </row>
    <row r="445" spans="1:5" x14ac:dyDescent="0.25">
      <c r="A445" s="2">
        <v>2020130010053</v>
      </c>
      <c r="B445" t="s">
        <v>1038</v>
      </c>
      <c r="C445" t="s">
        <v>1301</v>
      </c>
      <c r="D445" t="s">
        <v>1046</v>
      </c>
      <c r="E445" s="5" t="s">
        <v>425</v>
      </c>
    </row>
    <row r="446" spans="1:5" x14ac:dyDescent="0.25">
      <c r="A446" s="2">
        <v>2020130010055</v>
      </c>
      <c r="B446" t="s">
        <v>1038</v>
      </c>
      <c r="C446" t="s">
        <v>1302</v>
      </c>
      <c r="D446" t="s">
        <v>1046</v>
      </c>
      <c r="E446" s="5" t="s">
        <v>425</v>
      </c>
    </row>
    <row r="447" spans="1:5" x14ac:dyDescent="0.25">
      <c r="A447" s="2">
        <v>2020130010194</v>
      </c>
      <c r="B447" t="s">
        <v>1038</v>
      </c>
      <c r="C447" t="s">
        <v>1303</v>
      </c>
      <c r="D447" t="s">
        <v>1046</v>
      </c>
      <c r="E447" s="5" t="s">
        <v>425</v>
      </c>
    </row>
    <row r="448" spans="1:5" x14ac:dyDescent="0.25">
      <c r="A448" s="2">
        <v>2021130010027</v>
      </c>
      <c r="B448" t="s">
        <v>1038</v>
      </c>
      <c r="C448" t="s">
        <v>1304</v>
      </c>
      <c r="D448" t="s">
        <v>1040</v>
      </c>
      <c r="E448" s="5" t="s">
        <v>425</v>
      </c>
    </row>
    <row r="449" spans="1:5" x14ac:dyDescent="0.25">
      <c r="A449" s="2">
        <v>2021130010011</v>
      </c>
      <c r="B449" t="s">
        <v>1038</v>
      </c>
      <c r="C449" t="s">
        <v>1305</v>
      </c>
      <c r="D449" t="s">
        <v>1040</v>
      </c>
      <c r="E449" s="5" t="s">
        <v>425</v>
      </c>
    </row>
    <row r="450" spans="1:5" x14ac:dyDescent="0.25">
      <c r="A450" s="2">
        <v>2021130010082</v>
      </c>
      <c r="B450" t="s">
        <v>1038</v>
      </c>
      <c r="C450" t="s">
        <v>1306</v>
      </c>
      <c r="D450" t="s">
        <v>1040</v>
      </c>
      <c r="E450" s="5" t="s">
        <v>425</v>
      </c>
    </row>
    <row r="451" spans="1:5" x14ac:dyDescent="0.25">
      <c r="A451" s="2">
        <v>2021130010079</v>
      </c>
      <c r="B451" t="s">
        <v>1038</v>
      </c>
      <c r="C451" t="s">
        <v>1307</v>
      </c>
      <c r="D451" t="s">
        <v>1040</v>
      </c>
      <c r="E451" s="5" t="s">
        <v>425</v>
      </c>
    </row>
    <row r="452" spans="1:5" x14ac:dyDescent="0.25">
      <c r="A452" s="2">
        <v>2021130010110</v>
      </c>
      <c r="B452" t="s">
        <v>1038</v>
      </c>
      <c r="C452" t="s">
        <v>1308</v>
      </c>
      <c r="D452" t="s">
        <v>1040</v>
      </c>
      <c r="E452" s="5" t="s">
        <v>425</v>
      </c>
    </row>
    <row r="453" spans="1:5" x14ac:dyDescent="0.25">
      <c r="A453" s="2">
        <v>2021130010112</v>
      </c>
      <c r="B453" t="s">
        <v>1038</v>
      </c>
      <c r="C453" t="s">
        <v>1309</v>
      </c>
      <c r="D453" t="s">
        <v>1040</v>
      </c>
      <c r="E453" s="5" t="s">
        <v>425</v>
      </c>
    </row>
    <row r="454" spans="1:5" x14ac:dyDescent="0.25">
      <c r="A454" s="2">
        <v>2021130010139</v>
      </c>
      <c r="B454" t="s">
        <v>1038</v>
      </c>
      <c r="C454" t="s">
        <v>1310</v>
      </c>
      <c r="D454" t="s">
        <v>1040</v>
      </c>
      <c r="E454" s="5" t="s">
        <v>425</v>
      </c>
    </row>
    <row r="455" spans="1:5" x14ac:dyDescent="0.25">
      <c r="A455" s="2">
        <v>2021130010260</v>
      </c>
      <c r="B455" t="s">
        <v>1038</v>
      </c>
      <c r="C455" t="s">
        <v>1311</v>
      </c>
      <c r="D455" t="s">
        <v>1040</v>
      </c>
      <c r="E455" s="5" t="s">
        <v>425</v>
      </c>
    </row>
    <row r="456" spans="1:5" x14ac:dyDescent="0.25">
      <c r="A456" s="2">
        <v>2021130010230</v>
      </c>
      <c r="B456" t="s">
        <v>1038</v>
      </c>
      <c r="C456" t="s">
        <v>1312</v>
      </c>
      <c r="D456" t="s">
        <v>1042</v>
      </c>
      <c r="E456" s="5" t="s">
        <v>425</v>
      </c>
    </row>
    <row r="457" spans="1:5" x14ac:dyDescent="0.25">
      <c r="A457" s="2">
        <v>2021130010270</v>
      </c>
      <c r="B457" t="s">
        <v>1038</v>
      </c>
      <c r="C457" t="s">
        <v>1313</v>
      </c>
      <c r="D457" t="s">
        <v>1042</v>
      </c>
      <c r="E457" s="5" t="s">
        <v>425</v>
      </c>
    </row>
    <row r="458" spans="1:5" x14ac:dyDescent="0.25">
      <c r="A458" s="2">
        <v>2022130010003</v>
      </c>
      <c r="B458" t="s">
        <v>1038</v>
      </c>
      <c r="C458" t="s">
        <v>1314</v>
      </c>
      <c r="D458" t="s">
        <v>1042</v>
      </c>
      <c r="E458" s="5" t="s">
        <v>425</v>
      </c>
    </row>
    <row r="459" spans="1:5" x14ac:dyDescent="0.25">
      <c r="A459" s="2">
        <v>2024130010112</v>
      </c>
      <c r="B459" t="s">
        <v>1038</v>
      </c>
      <c r="C459" t="s">
        <v>421</v>
      </c>
      <c r="D459" t="s">
        <v>1044</v>
      </c>
      <c r="E459" s="5" t="s">
        <v>425</v>
      </c>
    </row>
    <row r="460" spans="1:5" x14ac:dyDescent="0.25">
      <c r="A460" s="2">
        <v>2024130010129</v>
      </c>
      <c r="B460" t="s">
        <v>1038</v>
      </c>
      <c r="C460" t="s">
        <v>469</v>
      </c>
      <c r="D460" t="s">
        <v>1044</v>
      </c>
      <c r="E460" s="5" t="s">
        <v>425</v>
      </c>
    </row>
    <row r="461" spans="1:5" x14ac:dyDescent="0.25">
      <c r="A461" s="2">
        <v>2024130010130</v>
      </c>
      <c r="B461" t="s">
        <v>1038</v>
      </c>
      <c r="C461" t="s">
        <v>473</v>
      </c>
      <c r="D461" t="s">
        <v>1044</v>
      </c>
      <c r="E461" s="5" t="s">
        <v>425</v>
      </c>
    </row>
    <row r="462" spans="1:5" x14ac:dyDescent="0.25">
      <c r="A462" s="2">
        <v>2024130010133</v>
      </c>
      <c r="B462" t="s">
        <v>1038</v>
      </c>
      <c r="C462" t="s">
        <v>483</v>
      </c>
      <c r="D462" t="s">
        <v>1044</v>
      </c>
      <c r="E462" s="5" t="s">
        <v>425</v>
      </c>
    </row>
    <row r="463" spans="1:5" x14ac:dyDescent="0.25">
      <c r="A463" s="2">
        <v>2024130010135</v>
      </c>
      <c r="B463" t="s">
        <v>1038</v>
      </c>
      <c r="C463" t="s">
        <v>487</v>
      </c>
      <c r="D463" t="s">
        <v>1044</v>
      </c>
      <c r="E463" s="5" t="s">
        <v>425</v>
      </c>
    </row>
    <row r="464" spans="1:5" x14ac:dyDescent="0.25">
      <c r="A464" s="2">
        <v>2024130010136</v>
      </c>
      <c r="B464" t="s">
        <v>1038</v>
      </c>
      <c r="C464" t="s">
        <v>491</v>
      </c>
      <c r="D464" t="s">
        <v>1044</v>
      </c>
      <c r="E464" s="5" t="s">
        <v>425</v>
      </c>
    </row>
    <row r="465" spans="1:5" x14ac:dyDescent="0.25">
      <c r="A465" s="2">
        <v>2024130010139</v>
      </c>
      <c r="B465" t="s">
        <v>1038</v>
      </c>
      <c r="C465" t="s">
        <v>499</v>
      </c>
      <c r="D465" t="s">
        <v>1044</v>
      </c>
      <c r="E465" s="5" t="s">
        <v>425</v>
      </c>
    </row>
    <row r="466" spans="1:5" x14ac:dyDescent="0.25">
      <c r="A466" s="2">
        <v>2024130010142</v>
      </c>
      <c r="B466" t="s">
        <v>1038</v>
      </c>
      <c r="C466" t="s">
        <v>509</v>
      </c>
      <c r="D466" t="s">
        <v>1044</v>
      </c>
      <c r="E466" s="5" t="s">
        <v>425</v>
      </c>
    </row>
    <row r="467" spans="1:5" x14ac:dyDescent="0.25">
      <c r="A467" s="2">
        <v>2024130010144</v>
      </c>
      <c r="B467" t="s">
        <v>1038</v>
      </c>
      <c r="C467" t="s">
        <v>516</v>
      </c>
      <c r="D467" t="s">
        <v>1044</v>
      </c>
      <c r="E467" s="5" t="s">
        <v>425</v>
      </c>
    </row>
    <row r="468" spans="1:5" x14ac:dyDescent="0.25">
      <c r="A468" s="2">
        <v>2024130010147</v>
      </c>
      <c r="B468" t="s">
        <v>1038</v>
      </c>
      <c r="C468" t="s">
        <v>526</v>
      </c>
      <c r="D468" t="s">
        <v>1044</v>
      </c>
      <c r="E468" s="5" t="s">
        <v>425</v>
      </c>
    </row>
    <row r="469" spans="1:5" x14ac:dyDescent="0.25">
      <c r="A469" s="2">
        <v>2024130010149</v>
      </c>
      <c r="B469" t="s">
        <v>1038</v>
      </c>
      <c r="C469" t="s">
        <v>533</v>
      </c>
      <c r="D469" t="s">
        <v>1044</v>
      </c>
      <c r="E469" s="5" t="s">
        <v>425</v>
      </c>
    </row>
    <row r="470" spans="1:5" x14ac:dyDescent="0.25">
      <c r="A470" s="2">
        <v>202500000023113</v>
      </c>
      <c r="B470" t="s">
        <v>1038</v>
      </c>
      <c r="C470" t="s">
        <v>1315</v>
      </c>
      <c r="D470" t="s">
        <v>1048</v>
      </c>
      <c r="E470" s="5" t="s">
        <v>425</v>
      </c>
    </row>
    <row r="471" spans="1:5" x14ac:dyDescent="0.25">
      <c r="A471" s="2">
        <v>202500000022708</v>
      </c>
      <c r="B471" t="s">
        <v>1038</v>
      </c>
      <c r="C471" t="s">
        <v>1316</v>
      </c>
      <c r="D471" t="s">
        <v>1048</v>
      </c>
      <c r="E471" s="5" t="s">
        <v>425</v>
      </c>
    </row>
    <row r="472" spans="1:5" x14ac:dyDescent="0.25">
      <c r="A472" s="2">
        <v>202500000023184</v>
      </c>
      <c r="B472" t="s">
        <v>1038</v>
      </c>
      <c r="C472" t="s">
        <v>1317</v>
      </c>
      <c r="D472" t="s">
        <v>1140</v>
      </c>
      <c r="E472" s="5" t="s">
        <v>425</v>
      </c>
    </row>
    <row r="473" spans="1:5" x14ac:dyDescent="0.25">
      <c r="A473" s="2">
        <v>202500000023208</v>
      </c>
      <c r="B473" t="s">
        <v>1038</v>
      </c>
      <c r="C473" t="s">
        <v>1318</v>
      </c>
      <c r="D473" t="s">
        <v>1048</v>
      </c>
      <c r="E473" s="5" t="s">
        <v>425</v>
      </c>
    </row>
    <row r="474" spans="1:5" x14ac:dyDescent="0.25">
      <c r="A474" s="2">
        <v>202500000025104</v>
      </c>
      <c r="B474" t="s">
        <v>1038</v>
      </c>
      <c r="C474" t="s">
        <v>1319</v>
      </c>
      <c r="D474" t="s">
        <v>1048</v>
      </c>
      <c r="E474" s="5" t="s">
        <v>425</v>
      </c>
    </row>
    <row r="475" spans="1:5" x14ac:dyDescent="0.25">
      <c r="A475" s="2">
        <v>2020130010031</v>
      </c>
      <c r="B475" t="s">
        <v>1038</v>
      </c>
      <c r="C475" t="s">
        <v>1320</v>
      </c>
      <c r="D475" t="s">
        <v>1046</v>
      </c>
      <c r="E475" s="5" t="s">
        <v>57</v>
      </c>
    </row>
    <row r="476" spans="1:5" x14ac:dyDescent="0.25">
      <c r="A476" s="2">
        <v>2020130010037</v>
      </c>
      <c r="B476" t="s">
        <v>1038</v>
      </c>
      <c r="C476" t="s">
        <v>1321</v>
      </c>
      <c r="D476" t="s">
        <v>1046</v>
      </c>
      <c r="E476" s="5" t="s">
        <v>57</v>
      </c>
    </row>
    <row r="477" spans="1:5" x14ac:dyDescent="0.25">
      <c r="A477" s="2">
        <v>2020130010034</v>
      </c>
      <c r="B477" t="s">
        <v>1038</v>
      </c>
      <c r="C477" t="s">
        <v>1322</v>
      </c>
      <c r="D477" t="s">
        <v>1046</v>
      </c>
      <c r="E477" s="5" t="s">
        <v>57</v>
      </c>
    </row>
    <row r="478" spans="1:5" x14ac:dyDescent="0.25">
      <c r="A478" s="2">
        <v>2020130010210</v>
      </c>
      <c r="B478" t="s">
        <v>1038</v>
      </c>
      <c r="C478" t="s">
        <v>1323</v>
      </c>
      <c r="D478" t="s">
        <v>1046</v>
      </c>
      <c r="E478" s="5" t="s">
        <v>57</v>
      </c>
    </row>
    <row r="479" spans="1:5" x14ac:dyDescent="0.25">
      <c r="A479" s="2">
        <v>2020130010277</v>
      </c>
      <c r="B479" t="s">
        <v>1038</v>
      </c>
      <c r="C479" t="s">
        <v>1324</v>
      </c>
      <c r="D479" t="s">
        <v>1046</v>
      </c>
      <c r="E479" s="5" t="s">
        <v>57</v>
      </c>
    </row>
    <row r="480" spans="1:5" x14ac:dyDescent="0.25">
      <c r="A480" s="2">
        <v>2020130010254</v>
      </c>
      <c r="B480" t="s">
        <v>1038</v>
      </c>
      <c r="C480" t="s">
        <v>1325</v>
      </c>
      <c r="D480" t="s">
        <v>1046</v>
      </c>
      <c r="E480" s="5" t="s">
        <v>57</v>
      </c>
    </row>
    <row r="481" spans="1:5" x14ac:dyDescent="0.25">
      <c r="A481" s="2">
        <v>2020130010272</v>
      </c>
      <c r="B481" t="s">
        <v>1038</v>
      </c>
      <c r="C481" t="s">
        <v>1326</v>
      </c>
      <c r="D481" t="s">
        <v>1046</v>
      </c>
      <c r="E481" s="5" t="s">
        <v>57</v>
      </c>
    </row>
    <row r="482" spans="1:5" x14ac:dyDescent="0.25">
      <c r="A482" s="2">
        <v>2020130010304</v>
      </c>
      <c r="B482" t="s">
        <v>1038</v>
      </c>
      <c r="C482" t="s">
        <v>1327</v>
      </c>
      <c r="D482" t="s">
        <v>1040</v>
      </c>
      <c r="E482" s="5" t="s">
        <v>57</v>
      </c>
    </row>
    <row r="483" spans="1:5" x14ac:dyDescent="0.25">
      <c r="A483" s="2">
        <v>2020130010332</v>
      </c>
      <c r="B483" t="s">
        <v>1038</v>
      </c>
      <c r="C483" t="s">
        <v>1328</v>
      </c>
      <c r="D483" t="s">
        <v>1040</v>
      </c>
      <c r="E483" s="5" t="s">
        <v>57</v>
      </c>
    </row>
    <row r="484" spans="1:5" x14ac:dyDescent="0.25">
      <c r="A484" s="2">
        <v>2021130010001</v>
      </c>
      <c r="B484" t="s">
        <v>1038</v>
      </c>
      <c r="C484" t="s">
        <v>1329</v>
      </c>
      <c r="D484" t="s">
        <v>1040</v>
      </c>
      <c r="E484" s="5" t="s">
        <v>57</v>
      </c>
    </row>
    <row r="485" spans="1:5" x14ac:dyDescent="0.25">
      <c r="A485" s="2">
        <v>2021130010021</v>
      </c>
      <c r="B485" t="s">
        <v>1038</v>
      </c>
      <c r="C485" t="s">
        <v>1330</v>
      </c>
      <c r="D485" t="s">
        <v>1040</v>
      </c>
      <c r="E485" s="5" t="s">
        <v>57</v>
      </c>
    </row>
    <row r="486" spans="1:5" x14ac:dyDescent="0.25">
      <c r="A486" s="2">
        <v>2021130010045</v>
      </c>
      <c r="B486" t="s">
        <v>1038</v>
      </c>
      <c r="C486" t="s">
        <v>1331</v>
      </c>
      <c r="D486" t="s">
        <v>1040</v>
      </c>
      <c r="E486" s="5" t="s">
        <v>57</v>
      </c>
    </row>
    <row r="487" spans="1:5" x14ac:dyDescent="0.25">
      <c r="A487" s="2">
        <v>2021130010060</v>
      </c>
      <c r="B487" t="s">
        <v>1038</v>
      </c>
      <c r="C487" t="s">
        <v>1332</v>
      </c>
      <c r="D487" t="s">
        <v>1040</v>
      </c>
      <c r="E487" s="5" t="s">
        <v>57</v>
      </c>
    </row>
    <row r="488" spans="1:5" x14ac:dyDescent="0.25">
      <c r="A488" s="2">
        <v>2021130010065</v>
      </c>
      <c r="B488" t="s">
        <v>1038</v>
      </c>
      <c r="C488" t="s">
        <v>1333</v>
      </c>
      <c r="D488" t="s">
        <v>1040</v>
      </c>
      <c r="E488" s="5" t="s">
        <v>57</v>
      </c>
    </row>
    <row r="489" spans="1:5" x14ac:dyDescent="0.25">
      <c r="A489" s="2">
        <v>2021130010089</v>
      </c>
      <c r="B489" t="s">
        <v>1038</v>
      </c>
      <c r="C489" t="s">
        <v>1334</v>
      </c>
      <c r="D489" t="s">
        <v>1040</v>
      </c>
      <c r="E489" s="5" t="s">
        <v>57</v>
      </c>
    </row>
    <row r="490" spans="1:5" x14ac:dyDescent="0.25">
      <c r="A490" s="2">
        <v>2021130010108</v>
      </c>
      <c r="B490" t="s">
        <v>1038</v>
      </c>
      <c r="C490" t="s">
        <v>1335</v>
      </c>
      <c r="D490" t="s">
        <v>1040</v>
      </c>
      <c r="E490" s="5" t="s">
        <v>57</v>
      </c>
    </row>
    <row r="491" spans="1:5" x14ac:dyDescent="0.25">
      <c r="A491" s="2">
        <v>2021130010131</v>
      </c>
      <c r="B491" t="s">
        <v>1038</v>
      </c>
      <c r="C491" t="s">
        <v>1336</v>
      </c>
      <c r="D491" t="s">
        <v>1040</v>
      </c>
      <c r="E491" s="5" t="s">
        <v>57</v>
      </c>
    </row>
    <row r="492" spans="1:5" x14ac:dyDescent="0.25">
      <c r="A492" s="2">
        <v>2021130010125</v>
      </c>
      <c r="B492" t="s">
        <v>1038</v>
      </c>
      <c r="C492" t="s">
        <v>1337</v>
      </c>
      <c r="D492" t="s">
        <v>1040</v>
      </c>
      <c r="E492" s="5" t="s">
        <v>57</v>
      </c>
    </row>
    <row r="493" spans="1:5" x14ac:dyDescent="0.25">
      <c r="A493" s="2">
        <v>2021130010126</v>
      </c>
      <c r="B493" t="s">
        <v>1038</v>
      </c>
      <c r="C493" t="s">
        <v>1338</v>
      </c>
      <c r="D493" t="s">
        <v>1040</v>
      </c>
      <c r="E493" s="5" t="s">
        <v>57</v>
      </c>
    </row>
    <row r="494" spans="1:5" x14ac:dyDescent="0.25">
      <c r="A494" s="2">
        <v>2021130010127</v>
      </c>
      <c r="B494" t="s">
        <v>1038</v>
      </c>
      <c r="C494" t="s">
        <v>1339</v>
      </c>
      <c r="D494" t="s">
        <v>1040</v>
      </c>
      <c r="E494" s="5" t="s">
        <v>57</v>
      </c>
    </row>
    <row r="495" spans="1:5" x14ac:dyDescent="0.25">
      <c r="A495" s="2">
        <v>2021130010182</v>
      </c>
      <c r="B495" t="s">
        <v>1038</v>
      </c>
      <c r="C495" t="s">
        <v>1340</v>
      </c>
      <c r="D495" t="s">
        <v>1042</v>
      </c>
      <c r="E495" s="5" t="s">
        <v>57</v>
      </c>
    </row>
    <row r="496" spans="1:5" x14ac:dyDescent="0.25">
      <c r="A496" s="2">
        <v>2021130010147</v>
      </c>
      <c r="B496" t="s">
        <v>1038</v>
      </c>
      <c r="C496" t="s">
        <v>1341</v>
      </c>
      <c r="D496" t="s">
        <v>1042</v>
      </c>
      <c r="E496" s="5" t="s">
        <v>57</v>
      </c>
    </row>
    <row r="497" spans="1:5" x14ac:dyDescent="0.25">
      <c r="A497" s="2">
        <v>2021130010142</v>
      </c>
      <c r="B497" t="s">
        <v>1038</v>
      </c>
      <c r="C497" t="s">
        <v>1342</v>
      </c>
      <c r="D497" t="s">
        <v>1042</v>
      </c>
      <c r="E497" s="5" t="s">
        <v>57</v>
      </c>
    </row>
    <row r="498" spans="1:5" x14ac:dyDescent="0.25">
      <c r="A498" s="2">
        <v>2021130010221</v>
      </c>
      <c r="B498" t="s">
        <v>1038</v>
      </c>
      <c r="C498" t="s">
        <v>1343</v>
      </c>
      <c r="D498" t="s">
        <v>1040</v>
      </c>
      <c r="E498" s="5" t="s">
        <v>57</v>
      </c>
    </row>
    <row r="499" spans="1:5" x14ac:dyDescent="0.25">
      <c r="A499" s="2">
        <v>2021130010143</v>
      </c>
      <c r="B499" t="s">
        <v>1038</v>
      </c>
      <c r="C499" t="s">
        <v>1344</v>
      </c>
      <c r="D499" t="s">
        <v>1042</v>
      </c>
      <c r="E499" s="5" t="s">
        <v>57</v>
      </c>
    </row>
    <row r="500" spans="1:5" x14ac:dyDescent="0.25">
      <c r="A500" s="2">
        <v>2021130010145</v>
      </c>
      <c r="B500" t="s">
        <v>1038</v>
      </c>
      <c r="C500" t="s">
        <v>1345</v>
      </c>
      <c r="D500" t="s">
        <v>1042</v>
      </c>
      <c r="E500" s="5" t="s">
        <v>57</v>
      </c>
    </row>
    <row r="501" spans="1:5" x14ac:dyDescent="0.25">
      <c r="A501" s="2">
        <v>2021130010148</v>
      </c>
      <c r="B501" t="s">
        <v>1038</v>
      </c>
      <c r="C501" t="s">
        <v>1346</v>
      </c>
      <c r="D501" t="s">
        <v>1042</v>
      </c>
      <c r="E501" s="5" t="s">
        <v>57</v>
      </c>
    </row>
    <row r="502" spans="1:5" x14ac:dyDescent="0.25">
      <c r="A502" s="2">
        <v>2021130010210</v>
      </c>
      <c r="B502" t="s">
        <v>1038</v>
      </c>
      <c r="C502" t="s">
        <v>1347</v>
      </c>
      <c r="D502" t="s">
        <v>1040</v>
      </c>
      <c r="E502" s="5" t="s">
        <v>57</v>
      </c>
    </row>
    <row r="503" spans="1:5" x14ac:dyDescent="0.25">
      <c r="A503" s="2">
        <v>2021130010211</v>
      </c>
      <c r="B503" t="s">
        <v>1038</v>
      </c>
      <c r="C503" t="s">
        <v>1348</v>
      </c>
      <c r="D503" t="s">
        <v>1040</v>
      </c>
      <c r="E503" s="5" t="s">
        <v>57</v>
      </c>
    </row>
    <row r="504" spans="1:5" x14ac:dyDescent="0.25">
      <c r="A504" s="2">
        <v>2021130010177</v>
      </c>
      <c r="B504" t="s">
        <v>1038</v>
      </c>
      <c r="C504" t="s">
        <v>1349</v>
      </c>
      <c r="D504" t="s">
        <v>1042</v>
      </c>
      <c r="E504" s="5" t="s">
        <v>57</v>
      </c>
    </row>
    <row r="505" spans="1:5" x14ac:dyDescent="0.25">
      <c r="A505" s="2">
        <v>2021130010185</v>
      </c>
      <c r="B505" t="s">
        <v>1038</v>
      </c>
      <c r="C505" t="s">
        <v>1350</v>
      </c>
      <c r="D505" t="s">
        <v>1040</v>
      </c>
      <c r="E505" s="5" t="s">
        <v>57</v>
      </c>
    </row>
    <row r="506" spans="1:5" x14ac:dyDescent="0.25">
      <c r="A506" s="2">
        <v>2021130010220</v>
      </c>
      <c r="B506" t="s">
        <v>1038</v>
      </c>
      <c r="C506" t="s">
        <v>1351</v>
      </c>
      <c r="D506" t="s">
        <v>1040</v>
      </c>
      <c r="E506" s="5" t="s">
        <v>57</v>
      </c>
    </row>
    <row r="507" spans="1:5" x14ac:dyDescent="0.25">
      <c r="A507" s="2">
        <v>2021130010257</v>
      </c>
      <c r="B507" t="s">
        <v>1038</v>
      </c>
      <c r="C507" t="s">
        <v>1352</v>
      </c>
      <c r="D507" t="s">
        <v>1042</v>
      </c>
      <c r="E507" s="5" t="s">
        <v>57</v>
      </c>
    </row>
    <row r="508" spans="1:5" x14ac:dyDescent="0.25">
      <c r="A508" s="2">
        <v>2021130010219</v>
      </c>
      <c r="B508" t="s">
        <v>1038</v>
      </c>
      <c r="C508" t="s">
        <v>1353</v>
      </c>
      <c r="D508" t="s">
        <v>1042</v>
      </c>
      <c r="E508" s="5" t="s">
        <v>57</v>
      </c>
    </row>
    <row r="509" spans="1:5" x14ac:dyDescent="0.25">
      <c r="A509" s="2">
        <v>2021130010176</v>
      </c>
      <c r="B509" t="s">
        <v>1038</v>
      </c>
      <c r="C509" t="s">
        <v>1354</v>
      </c>
      <c r="D509" t="s">
        <v>1042</v>
      </c>
      <c r="E509" s="5" t="s">
        <v>57</v>
      </c>
    </row>
    <row r="510" spans="1:5" x14ac:dyDescent="0.25">
      <c r="A510" s="2">
        <v>2021130010178</v>
      </c>
      <c r="B510" t="s">
        <v>1038</v>
      </c>
      <c r="C510" t="s">
        <v>1355</v>
      </c>
      <c r="D510" t="s">
        <v>1042</v>
      </c>
      <c r="E510" s="5" t="s">
        <v>57</v>
      </c>
    </row>
    <row r="511" spans="1:5" x14ac:dyDescent="0.25">
      <c r="A511" s="2">
        <v>2021130010180</v>
      </c>
      <c r="B511" t="s">
        <v>1038</v>
      </c>
      <c r="C511" t="s">
        <v>1356</v>
      </c>
      <c r="D511" t="s">
        <v>1042</v>
      </c>
      <c r="E511" s="5" t="s">
        <v>57</v>
      </c>
    </row>
    <row r="512" spans="1:5" x14ac:dyDescent="0.25">
      <c r="A512" s="2">
        <v>2021130010190</v>
      </c>
      <c r="B512" t="s">
        <v>1038</v>
      </c>
      <c r="C512" t="s">
        <v>1357</v>
      </c>
      <c r="D512" t="s">
        <v>1042</v>
      </c>
      <c r="E512" s="5" t="s">
        <v>57</v>
      </c>
    </row>
    <row r="513" spans="1:5" x14ac:dyDescent="0.25">
      <c r="A513" s="2">
        <v>2021130010192</v>
      </c>
      <c r="B513" t="s">
        <v>1038</v>
      </c>
      <c r="C513" t="s">
        <v>1358</v>
      </c>
      <c r="D513" t="s">
        <v>1042</v>
      </c>
      <c r="E513" s="5" t="s">
        <v>57</v>
      </c>
    </row>
    <row r="514" spans="1:5" x14ac:dyDescent="0.25">
      <c r="A514" s="2">
        <v>2021130010213</v>
      </c>
      <c r="B514" t="s">
        <v>1038</v>
      </c>
      <c r="C514" t="s">
        <v>1359</v>
      </c>
      <c r="D514" t="s">
        <v>1040</v>
      </c>
      <c r="E514" s="5" t="s">
        <v>57</v>
      </c>
    </row>
    <row r="515" spans="1:5" x14ac:dyDescent="0.25">
      <c r="A515" s="2">
        <v>2021130010214</v>
      </c>
      <c r="B515" t="s">
        <v>1038</v>
      </c>
      <c r="C515" t="s">
        <v>1360</v>
      </c>
      <c r="D515" t="s">
        <v>1042</v>
      </c>
      <c r="E515" s="5" t="s">
        <v>57</v>
      </c>
    </row>
    <row r="516" spans="1:5" x14ac:dyDescent="0.25">
      <c r="A516" s="2">
        <v>2021130010225</v>
      </c>
      <c r="B516" t="s">
        <v>1038</v>
      </c>
      <c r="C516" t="s">
        <v>1361</v>
      </c>
      <c r="D516" t="s">
        <v>1042</v>
      </c>
      <c r="E516" s="5" t="s">
        <v>57</v>
      </c>
    </row>
    <row r="517" spans="1:5" x14ac:dyDescent="0.25">
      <c r="A517" s="2">
        <v>2021130010193</v>
      </c>
      <c r="B517" t="s">
        <v>1038</v>
      </c>
      <c r="C517" t="s">
        <v>1362</v>
      </c>
      <c r="D517" t="s">
        <v>1042</v>
      </c>
      <c r="E517" s="5" t="s">
        <v>57</v>
      </c>
    </row>
    <row r="518" spans="1:5" x14ac:dyDescent="0.25">
      <c r="A518" s="2">
        <v>2021130010199</v>
      </c>
      <c r="B518" t="s">
        <v>1038</v>
      </c>
      <c r="C518" t="s">
        <v>1363</v>
      </c>
      <c r="D518" t="s">
        <v>1042</v>
      </c>
      <c r="E518" s="5" t="s">
        <v>57</v>
      </c>
    </row>
    <row r="519" spans="1:5" x14ac:dyDescent="0.25">
      <c r="A519" s="2">
        <v>2021130010216</v>
      </c>
      <c r="B519" t="s">
        <v>1038</v>
      </c>
      <c r="C519" t="s">
        <v>1364</v>
      </c>
      <c r="D519" t="s">
        <v>1042</v>
      </c>
      <c r="E519" s="5" t="s">
        <v>57</v>
      </c>
    </row>
    <row r="520" spans="1:5" x14ac:dyDescent="0.25">
      <c r="A520" s="2">
        <v>2021130010215</v>
      </c>
      <c r="B520" t="s">
        <v>1038</v>
      </c>
      <c r="C520" t="s">
        <v>1365</v>
      </c>
      <c r="D520" t="s">
        <v>1040</v>
      </c>
      <c r="E520" s="5" t="s">
        <v>57</v>
      </c>
    </row>
    <row r="521" spans="1:5" x14ac:dyDescent="0.25">
      <c r="A521" s="2">
        <v>2021130010232</v>
      </c>
      <c r="B521" t="s">
        <v>1038</v>
      </c>
      <c r="C521" t="s">
        <v>1366</v>
      </c>
      <c r="D521" t="s">
        <v>1042</v>
      </c>
      <c r="E521" s="5" t="s">
        <v>57</v>
      </c>
    </row>
    <row r="522" spans="1:5" x14ac:dyDescent="0.25">
      <c r="A522" s="2">
        <v>2021130010222</v>
      </c>
      <c r="B522" t="s">
        <v>1038</v>
      </c>
      <c r="C522" t="s">
        <v>1367</v>
      </c>
      <c r="D522" t="s">
        <v>1040</v>
      </c>
      <c r="E522" s="5" t="s">
        <v>57</v>
      </c>
    </row>
    <row r="523" spans="1:5" x14ac:dyDescent="0.25">
      <c r="A523" s="2">
        <v>2021130010228</v>
      </c>
      <c r="B523" t="s">
        <v>1038</v>
      </c>
      <c r="C523" t="s">
        <v>1368</v>
      </c>
      <c r="D523" t="s">
        <v>1040</v>
      </c>
      <c r="E523" s="5" t="s">
        <v>57</v>
      </c>
    </row>
    <row r="524" spans="1:5" x14ac:dyDescent="0.25">
      <c r="A524" s="2">
        <v>2021130010267</v>
      </c>
      <c r="B524" t="s">
        <v>1038</v>
      </c>
      <c r="C524" t="s">
        <v>1369</v>
      </c>
      <c r="D524" t="s">
        <v>1042</v>
      </c>
      <c r="E524" s="5" t="s">
        <v>57</v>
      </c>
    </row>
    <row r="525" spans="1:5" x14ac:dyDescent="0.25">
      <c r="A525" s="2">
        <v>2021130010240</v>
      </c>
      <c r="B525" t="s">
        <v>1038</v>
      </c>
      <c r="C525" t="s">
        <v>1370</v>
      </c>
      <c r="D525" t="s">
        <v>1042</v>
      </c>
      <c r="E525" s="5" t="s">
        <v>57</v>
      </c>
    </row>
    <row r="526" spans="1:5" x14ac:dyDescent="0.25">
      <c r="A526" s="2">
        <v>2021130010229</v>
      </c>
      <c r="B526" t="s">
        <v>1038</v>
      </c>
      <c r="C526" t="s">
        <v>1371</v>
      </c>
      <c r="D526" t="s">
        <v>1040</v>
      </c>
      <c r="E526" s="5" t="s">
        <v>57</v>
      </c>
    </row>
    <row r="527" spans="1:5" x14ac:dyDescent="0.25">
      <c r="A527" s="2">
        <v>2021130010231</v>
      </c>
      <c r="B527" t="s">
        <v>1038</v>
      </c>
      <c r="C527" t="s">
        <v>1372</v>
      </c>
      <c r="D527" t="s">
        <v>1042</v>
      </c>
      <c r="E527" s="5" t="s">
        <v>57</v>
      </c>
    </row>
    <row r="528" spans="1:5" x14ac:dyDescent="0.25">
      <c r="A528" s="2">
        <v>2021130010239</v>
      </c>
      <c r="B528" t="s">
        <v>1038</v>
      </c>
      <c r="C528" t="s">
        <v>1373</v>
      </c>
      <c r="D528" t="s">
        <v>1042</v>
      </c>
      <c r="E528" s="5" t="s">
        <v>57</v>
      </c>
    </row>
    <row r="529" spans="1:5" x14ac:dyDescent="0.25">
      <c r="A529" s="2">
        <v>2021130010233</v>
      </c>
      <c r="B529" t="s">
        <v>1038</v>
      </c>
      <c r="C529" t="s">
        <v>1374</v>
      </c>
      <c r="D529" t="s">
        <v>1040</v>
      </c>
      <c r="E529" s="5" t="s">
        <v>57</v>
      </c>
    </row>
    <row r="530" spans="1:5" x14ac:dyDescent="0.25">
      <c r="A530" s="2">
        <v>2021130010248</v>
      </c>
      <c r="B530" t="s">
        <v>1038</v>
      </c>
      <c r="C530" t="s">
        <v>1375</v>
      </c>
      <c r="D530" t="s">
        <v>1042</v>
      </c>
      <c r="E530" s="5" t="s">
        <v>57</v>
      </c>
    </row>
    <row r="531" spans="1:5" x14ac:dyDescent="0.25">
      <c r="A531" s="2">
        <v>2021130010234</v>
      </c>
      <c r="B531" t="s">
        <v>1038</v>
      </c>
      <c r="C531" t="s">
        <v>1376</v>
      </c>
      <c r="D531" t="s">
        <v>1040</v>
      </c>
      <c r="E531" s="5" t="s">
        <v>57</v>
      </c>
    </row>
    <row r="532" spans="1:5" x14ac:dyDescent="0.25">
      <c r="A532" s="2">
        <v>2021130010235</v>
      </c>
      <c r="B532" t="s">
        <v>1038</v>
      </c>
      <c r="C532" t="s">
        <v>1377</v>
      </c>
      <c r="D532" t="s">
        <v>1040</v>
      </c>
      <c r="E532" s="5" t="s">
        <v>57</v>
      </c>
    </row>
    <row r="533" spans="1:5" x14ac:dyDescent="0.25">
      <c r="A533" s="2">
        <v>2021130010238</v>
      </c>
      <c r="B533" t="s">
        <v>1038</v>
      </c>
      <c r="C533" t="s">
        <v>1378</v>
      </c>
      <c r="D533" t="s">
        <v>1042</v>
      </c>
      <c r="E533" s="5" t="s">
        <v>57</v>
      </c>
    </row>
    <row r="534" spans="1:5" x14ac:dyDescent="0.25">
      <c r="A534" s="2">
        <v>2021130010242</v>
      </c>
      <c r="B534" t="s">
        <v>1038</v>
      </c>
      <c r="C534" t="s">
        <v>1379</v>
      </c>
      <c r="D534" t="s">
        <v>1042</v>
      </c>
      <c r="E534" s="5" t="s">
        <v>57</v>
      </c>
    </row>
    <row r="535" spans="1:5" x14ac:dyDescent="0.25">
      <c r="A535" s="2">
        <v>2021130010241</v>
      </c>
      <c r="B535" t="s">
        <v>1038</v>
      </c>
      <c r="C535" t="s">
        <v>1380</v>
      </c>
      <c r="D535" t="s">
        <v>1042</v>
      </c>
      <c r="E535" s="5" t="s">
        <v>57</v>
      </c>
    </row>
    <row r="536" spans="1:5" x14ac:dyDescent="0.25">
      <c r="A536" s="2">
        <v>2021130010256</v>
      </c>
      <c r="B536" t="s">
        <v>1038</v>
      </c>
      <c r="C536" t="s">
        <v>1381</v>
      </c>
      <c r="D536" t="s">
        <v>1042</v>
      </c>
      <c r="E536" s="5" t="s">
        <v>57</v>
      </c>
    </row>
    <row r="537" spans="1:5" x14ac:dyDescent="0.25">
      <c r="A537" s="2">
        <v>2021130010286</v>
      </c>
      <c r="B537" t="s">
        <v>1038</v>
      </c>
      <c r="C537" t="s">
        <v>1382</v>
      </c>
      <c r="D537" t="s">
        <v>1042</v>
      </c>
      <c r="E537" s="5" t="s">
        <v>57</v>
      </c>
    </row>
    <row r="538" spans="1:5" x14ac:dyDescent="0.25">
      <c r="A538" s="2">
        <v>2021130010279</v>
      </c>
      <c r="B538" t="s">
        <v>1038</v>
      </c>
      <c r="C538" t="s">
        <v>1383</v>
      </c>
      <c r="D538" t="s">
        <v>1042</v>
      </c>
      <c r="E538" s="5" t="s">
        <v>57</v>
      </c>
    </row>
    <row r="539" spans="1:5" x14ac:dyDescent="0.25">
      <c r="A539" s="2">
        <v>2021130010283</v>
      </c>
      <c r="B539" t="s">
        <v>1038</v>
      </c>
      <c r="C539" t="s">
        <v>1384</v>
      </c>
      <c r="D539" t="s">
        <v>1042</v>
      </c>
      <c r="E539" s="5" t="s">
        <v>57</v>
      </c>
    </row>
    <row r="540" spans="1:5" x14ac:dyDescent="0.25">
      <c r="A540" s="2">
        <v>2021130010288</v>
      </c>
      <c r="B540" t="s">
        <v>1038</v>
      </c>
      <c r="C540" t="s">
        <v>1385</v>
      </c>
      <c r="D540" t="s">
        <v>1042</v>
      </c>
      <c r="E540" s="5" t="s">
        <v>57</v>
      </c>
    </row>
    <row r="541" spans="1:5" x14ac:dyDescent="0.25">
      <c r="A541" s="2">
        <v>2021130010287</v>
      </c>
      <c r="B541" t="s">
        <v>1038</v>
      </c>
      <c r="C541" t="s">
        <v>1386</v>
      </c>
      <c r="D541" t="s">
        <v>1042</v>
      </c>
      <c r="E541" s="5" t="s">
        <v>57</v>
      </c>
    </row>
    <row r="542" spans="1:5" x14ac:dyDescent="0.25">
      <c r="A542" s="2">
        <v>2021130010284</v>
      </c>
      <c r="B542" t="s">
        <v>1038</v>
      </c>
      <c r="C542" t="s">
        <v>1387</v>
      </c>
      <c r="D542" t="s">
        <v>1042</v>
      </c>
      <c r="E542" s="5" t="s">
        <v>57</v>
      </c>
    </row>
    <row r="543" spans="1:5" x14ac:dyDescent="0.25">
      <c r="A543" s="2">
        <v>2021130010285</v>
      </c>
      <c r="B543" t="s">
        <v>1038</v>
      </c>
      <c r="C543" t="s">
        <v>1388</v>
      </c>
      <c r="D543" t="s">
        <v>1042</v>
      </c>
      <c r="E543" s="5" t="s">
        <v>57</v>
      </c>
    </row>
    <row r="544" spans="1:5" x14ac:dyDescent="0.25">
      <c r="A544" s="2">
        <v>2022130010001</v>
      </c>
      <c r="B544" t="s">
        <v>1038</v>
      </c>
      <c r="C544" t="s">
        <v>1389</v>
      </c>
      <c r="D544" t="s">
        <v>1042</v>
      </c>
      <c r="E544" s="5" t="s">
        <v>57</v>
      </c>
    </row>
    <row r="545" spans="1:5" x14ac:dyDescent="0.25">
      <c r="A545" s="2">
        <v>2022130010006</v>
      </c>
      <c r="B545" t="s">
        <v>1038</v>
      </c>
      <c r="C545" t="s">
        <v>1390</v>
      </c>
      <c r="D545" t="s">
        <v>1042</v>
      </c>
      <c r="E545" s="5" t="s">
        <v>57</v>
      </c>
    </row>
    <row r="546" spans="1:5" x14ac:dyDescent="0.25">
      <c r="A546" s="2">
        <v>2022130010007</v>
      </c>
      <c r="B546" t="s">
        <v>1038</v>
      </c>
      <c r="C546" t="s">
        <v>1391</v>
      </c>
      <c r="D546" t="s">
        <v>1042</v>
      </c>
      <c r="E546" s="5" t="s">
        <v>57</v>
      </c>
    </row>
    <row r="547" spans="1:5" x14ac:dyDescent="0.25">
      <c r="A547" s="2">
        <v>2022130010013</v>
      </c>
      <c r="B547" t="s">
        <v>1038</v>
      </c>
      <c r="C547" t="s">
        <v>1392</v>
      </c>
      <c r="D547" t="s">
        <v>1042</v>
      </c>
      <c r="E547" s="5" t="s">
        <v>57</v>
      </c>
    </row>
    <row r="548" spans="1:5" x14ac:dyDescent="0.25">
      <c r="A548" s="2">
        <v>2022130010028</v>
      </c>
      <c r="B548" t="s">
        <v>1038</v>
      </c>
      <c r="C548" t="s">
        <v>1393</v>
      </c>
      <c r="D548" t="s">
        <v>1169</v>
      </c>
      <c r="E548" s="5" t="s">
        <v>57</v>
      </c>
    </row>
    <row r="549" spans="1:5" x14ac:dyDescent="0.25">
      <c r="A549" s="2">
        <v>2022130010026</v>
      </c>
      <c r="B549" t="s">
        <v>1038</v>
      </c>
      <c r="C549" t="s">
        <v>1394</v>
      </c>
      <c r="D549" t="s">
        <v>1169</v>
      </c>
      <c r="E549" s="5" t="s">
        <v>57</v>
      </c>
    </row>
    <row r="550" spans="1:5" x14ac:dyDescent="0.25">
      <c r="A550" s="2">
        <v>2024130010001</v>
      </c>
      <c r="B550" t="s">
        <v>1038</v>
      </c>
      <c r="C550" t="s">
        <v>1395</v>
      </c>
      <c r="D550" t="s">
        <v>1115</v>
      </c>
      <c r="E550" s="5" t="s">
        <v>57</v>
      </c>
    </row>
    <row r="551" spans="1:5" x14ac:dyDescent="0.25">
      <c r="A551" s="2">
        <v>2024130010006</v>
      </c>
      <c r="B551" t="s">
        <v>1038</v>
      </c>
      <c r="C551" t="s">
        <v>53</v>
      </c>
      <c r="D551" t="s">
        <v>1044</v>
      </c>
      <c r="E551" s="5" t="s">
        <v>57</v>
      </c>
    </row>
    <row r="552" spans="1:5" x14ac:dyDescent="0.25">
      <c r="A552" s="2">
        <v>2024130010044</v>
      </c>
      <c r="B552" t="s">
        <v>1038</v>
      </c>
      <c r="C552" t="s">
        <v>197</v>
      </c>
      <c r="D552" t="s">
        <v>1044</v>
      </c>
      <c r="E552" s="5" t="s">
        <v>57</v>
      </c>
    </row>
    <row r="553" spans="1:5" x14ac:dyDescent="0.25">
      <c r="A553" s="2">
        <v>2024130010042</v>
      </c>
      <c r="B553" t="s">
        <v>1038</v>
      </c>
      <c r="C553" t="s">
        <v>191</v>
      </c>
      <c r="D553" t="s">
        <v>1044</v>
      </c>
      <c r="E553" s="5" t="s">
        <v>57</v>
      </c>
    </row>
    <row r="554" spans="1:5" x14ac:dyDescent="0.25">
      <c r="A554" s="2">
        <v>2024130010152</v>
      </c>
      <c r="B554" t="s">
        <v>1038</v>
      </c>
      <c r="C554" t="s">
        <v>542</v>
      </c>
      <c r="D554" t="s">
        <v>1044</v>
      </c>
      <c r="E554" s="5" t="s">
        <v>57</v>
      </c>
    </row>
    <row r="555" spans="1:5" x14ac:dyDescent="0.25">
      <c r="A555" s="2">
        <v>2024130010011</v>
      </c>
      <c r="B555" t="s">
        <v>1038</v>
      </c>
      <c r="C555" t="s">
        <v>72</v>
      </c>
      <c r="D555" t="s">
        <v>1044</v>
      </c>
      <c r="E555" s="5" t="s">
        <v>57</v>
      </c>
    </row>
    <row r="556" spans="1:5" x14ac:dyDescent="0.25">
      <c r="A556" s="2">
        <v>2024130010153</v>
      </c>
      <c r="B556" t="s">
        <v>1038</v>
      </c>
      <c r="C556" t="s">
        <v>546</v>
      </c>
      <c r="D556" t="s">
        <v>1044</v>
      </c>
      <c r="E556" s="5" t="s">
        <v>57</v>
      </c>
    </row>
    <row r="557" spans="1:5" x14ac:dyDescent="0.25">
      <c r="A557" s="2">
        <v>2024130010154</v>
      </c>
      <c r="B557" t="s">
        <v>1038</v>
      </c>
      <c r="C557" t="s">
        <v>549</v>
      </c>
      <c r="D557" t="s">
        <v>1044</v>
      </c>
      <c r="E557" s="5" t="s">
        <v>57</v>
      </c>
    </row>
    <row r="558" spans="1:5" x14ac:dyDescent="0.25">
      <c r="A558" s="2">
        <v>2024130010039</v>
      </c>
      <c r="B558" t="s">
        <v>1038</v>
      </c>
      <c r="C558" t="s">
        <v>177</v>
      </c>
      <c r="D558" t="s">
        <v>1044</v>
      </c>
      <c r="E558" s="5" t="s">
        <v>57</v>
      </c>
    </row>
    <row r="559" spans="1:5" x14ac:dyDescent="0.25">
      <c r="A559" s="2">
        <v>2024130010038</v>
      </c>
      <c r="B559" t="s">
        <v>1038</v>
      </c>
      <c r="C559" t="s">
        <v>173</v>
      </c>
      <c r="D559" t="s">
        <v>1044</v>
      </c>
      <c r="E559" s="5" t="s">
        <v>57</v>
      </c>
    </row>
    <row r="560" spans="1:5" x14ac:dyDescent="0.25">
      <c r="A560" s="2">
        <v>2024130010037</v>
      </c>
      <c r="B560" t="s">
        <v>1038</v>
      </c>
      <c r="C560" t="s">
        <v>170</v>
      </c>
      <c r="D560" t="s">
        <v>1044</v>
      </c>
      <c r="E560" s="5" t="s">
        <v>57</v>
      </c>
    </row>
    <row r="561" spans="1:5" x14ac:dyDescent="0.25">
      <c r="A561" s="2">
        <v>2024130010036</v>
      </c>
      <c r="B561" t="s">
        <v>1038</v>
      </c>
      <c r="C561" t="s">
        <v>166</v>
      </c>
      <c r="D561" t="s">
        <v>1044</v>
      </c>
      <c r="E561" s="5" t="s">
        <v>57</v>
      </c>
    </row>
    <row r="562" spans="1:5" x14ac:dyDescent="0.25">
      <c r="A562" s="2">
        <v>2024130010167</v>
      </c>
      <c r="B562" t="s">
        <v>1038</v>
      </c>
      <c r="C562" t="s">
        <v>598</v>
      </c>
      <c r="D562" t="s">
        <v>1044</v>
      </c>
      <c r="E562" s="5" t="s">
        <v>57</v>
      </c>
    </row>
    <row r="563" spans="1:5" x14ac:dyDescent="0.25">
      <c r="A563" s="2">
        <v>2024130010085</v>
      </c>
      <c r="B563" t="s">
        <v>1038</v>
      </c>
      <c r="C563" t="s">
        <v>329</v>
      </c>
      <c r="D563" t="s">
        <v>1044</v>
      </c>
      <c r="E563" s="5" t="s">
        <v>57</v>
      </c>
    </row>
    <row r="564" spans="1:5" x14ac:dyDescent="0.25">
      <c r="A564" s="2">
        <v>2024130010030</v>
      </c>
      <c r="B564" t="s">
        <v>1038</v>
      </c>
      <c r="C564" t="s">
        <v>140</v>
      </c>
      <c r="D564" t="s">
        <v>1044</v>
      </c>
      <c r="E564" s="5" t="s">
        <v>57</v>
      </c>
    </row>
    <row r="565" spans="1:5" x14ac:dyDescent="0.25">
      <c r="A565" s="2">
        <v>2024130010035</v>
      </c>
      <c r="B565" t="s">
        <v>1038</v>
      </c>
      <c r="C565" t="s">
        <v>162</v>
      </c>
      <c r="D565" t="s">
        <v>1044</v>
      </c>
      <c r="E565" s="5" t="s">
        <v>57</v>
      </c>
    </row>
    <row r="566" spans="1:5" x14ac:dyDescent="0.25">
      <c r="A566" s="2">
        <v>2024130010022</v>
      </c>
      <c r="B566" t="s">
        <v>1038</v>
      </c>
      <c r="C566" t="s">
        <v>117</v>
      </c>
      <c r="D566" t="s">
        <v>1210</v>
      </c>
      <c r="E566" s="5" t="s">
        <v>57</v>
      </c>
    </row>
    <row r="567" spans="1:5" x14ac:dyDescent="0.25">
      <c r="A567" s="2">
        <v>2024130010034</v>
      </c>
      <c r="B567" t="s">
        <v>1038</v>
      </c>
      <c r="C567" t="s">
        <v>158</v>
      </c>
      <c r="D567" t="s">
        <v>1044</v>
      </c>
      <c r="E567" s="5" t="s">
        <v>57</v>
      </c>
    </row>
    <row r="568" spans="1:5" x14ac:dyDescent="0.25">
      <c r="A568" s="2">
        <v>2024130010046</v>
      </c>
      <c r="B568" t="s">
        <v>1038</v>
      </c>
      <c r="C568" t="s">
        <v>205</v>
      </c>
      <c r="D568" t="s">
        <v>1044</v>
      </c>
      <c r="E568" s="5" t="s">
        <v>57</v>
      </c>
    </row>
    <row r="569" spans="1:5" x14ac:dyDescent="0.25">
      <c r="A569" s="2">
        <v>2024130010166</v>
      </c>
      <c r="B569" t="s">
        <v>1038</v>
      </c>
      <c r="C569" t="s">
        <v>594</v>
      </c>
      <c r="D569" t="s">
        <v>1044</v>
      </c>
      <c r="E569" s="5" t="s">
        <v>57</v>
      </c>
    </row>
    <row r="570" spans="1:5" x14ac:dyDescent="0.25">
      <c r="A570" s="2">
        <v>2024130010045</v>
      </c>
      <c r="B570" t="s">
        <v>1038</v>
      </c>
      <c r="C570" t="s">
        <v>201</v>
      </c>
      <c r="D570" t="s">
        <v>1044</v>
      </c>
      <c r="E570" s="5" t="s">
        <v>57</v>
      </c>
    </row>
    <row r="571" spans="1:5" x14ac:dyDescent="0.25">
      <c r="A571" s="2">
        <v>2024130010070</v>
      </c>
      <c r="B571" t="s">
        <v>1038</v>
      </c>
      <c r="C571" t="s">
        <v>289</v>
      </c>
      <c r="D571" t="s">
        <v>1044</v>
      </c>
      <c r="E571" s="5" t="s">
        <v>57</v>
      </c>
    </row>
    <row r="572" spans="1:5" x14ac:dyDescent="0.25">
      <c r="A572" s="2">
        <v>2024130010032</v>
      </c>
      <c r="B572" t="s">
        <v>1038</v>
      </c>
      <c r="C572" t="s">
        <v>149</v>
      </c>
      <c r="D572" t="s">
        <v>1396</v>
      </c>
      <c r="E572" s="5" t="s">
        <v>57</v>
      </c>
    </row>
    <row r="573" spans="1:5" x14ac:dyDescent="0.25">
      <c r="A573" s="2">
        <v>2024130010033</v>
      </c>
      <c r="B573" t="s">
        <v>1038</v>
      </c>
      <c r="C573" t="s">
        <v>153</v>
      </c>
      <c r="D573" t="s">
        <v>1044</v>
      </c>
      <c r="E573" s="5" t="s">
        <v>57</v>
      </c>
    </row>
    <row r="574" spans="1:5" x14ac:dyDescent="0.25">
      <c r="A574" s="2">
        <v>2024130010052</v>
      </c>
      <c r="B574" t="s">
        <v>1038</v>
      </c>
      <c r="C574" t="s">
        <v>225</v>
      </c>
      <c r="D574" t="s">
        <v>1044</v>
      </c>
      <c r="E574" s="5" t="s">
        <v>57</v>
      </c>
    </row>
    <row r="575" spans="1:5" x14ac:dyDescent="0.25">
      <c r="A575" s="2">
        <v>2024130010048</v>
      </c>
      <c r="B575" t="s">
        <v>1038</v>
      </c>
      <c r="C575" t="s">
        <v>212</v>
      </c>
      <c r="D575" t="s">
        <v>1044</v>
      </c>
      <c r="E575" s="5" t="s">
        <v>57</v>
      </c>
    </row>
    <row r="576" spans="1:5" x14ac:dyDescent="0.25">
      <c r="A576" s="2">
        <v>2024130010062</v>
      </c>
      <c r="B576" t="s">
        <v>1038</v>
      </c>
      <c r="C576" t="s">
        <v>262</v>
      </c>
      <c r="D576" t="s">
        <v>1044</v>
      </c>
      <c r="E576" s="5" t="s">
        <v>57</v>
      </c>
    </row>
    <row r="577" spans="1:5" x14ac:dyDescent="0.25">
      <c r="A577" s="2">
        <v>2024130010067</v>
      </c>
      <c r="B577" t="s">
        <v>1038</v>
      </c>
      <c r="C577" t="s">
        <v>281</v>
      </c>
      <c r="D577" t="s">
        <v>1044</v>
      </c>
      <c r="E577" s="5" t="s">
        <v>57</v>
      </c>
    </row>
    <row r="578" spans="1:5" x14ac:dyDescent="0.25">
      <c r="A578" s="2">
        <v>2024130010192</v>
      </c>
      <c r="B578" t="s">
        <v>1038</v>
      </c>
      <c r="C578" t="s">
        <v>657</v>
      </c>
      <c r="D578" t="s">
        <v>1044</v>
      </c>
      <c r="E578" s="5" t="s">
        <v>57</v>
      </c>
    </row>
    <row r="579" spans="1:5" x14ac:dyDescent="0.25">
      <c r="A579" s="2">
        <v>2024130010108</v>
      </c>
      <c r="B579" t="s">
        <v>1038</v>
      </c>
      <c r="C579" t="s">
        <v>409</v>
      </c>
      <c r="D579" t="s">
        <v>1044</v>
      </c>
      <c r="E579" s="5" t="s">
        <v>57</v>
      </c>
    </row>
    <row r="580" spans="1:5" x14ac:dyDescent="0.25">
      <c r="A580" s="2">
        <v>2024130010164</v>
      </c>
      <c r="B580" t="s">
        <v>1038</v>
      </c>
      <c r="C580" t="s">
        <v>588</v>
      </c>
      <c r="D580" t="s">
        <v>1044</v>
      </c>
      <c r="E580" s="5" t="s">
        <v>57</v>
      </c>
    </row>
    <row r="581" spans="1:5" x14ac:dyDescent="0.25">
      <c r="A581" s="2">
        <v>2024130010080</v>
      </c>
      <c r="B581" t="s">
        <v>1038</v>
      </c>
      <c r="C581" t="s">
        <v>322</v>
      </c>
      <c r="D581" t="s">
        <v>1044</v>
      </c>
      <c r="E581" s="5" t="s">
        <v>57</v>
      </c>
    </row>
    <row r="582" spans="1:5" x14ac:dyDescent="0.25">
      <c r="A582" s="2">
        <v>2024130010145</v>
      </c>
      <c r="B582" t="s">
        <v>1038</v>
      </c>
      <c r="C582" t="s">
        <v>520</v>
      </c>
      <c r="D582" t="s">
        <v>1044</v>
      </c>
      <c r="E582" s="5" t="s">
        <v>57</v>
      </c>
    </row>
    <row r="583" spans="1:5" x14ac:dyDescent="0.25">
      <c r="A583" s="2">
        <v>2024130010096</v>
      </c>
      <c r="B583" t="s">
        <v>1038</v>
      </c>
      <c r="C583" t="s">
        <v>370</v>
      </c>
      <c r="D583" t="s">
        <v>1044</v>
      </c>
      <c r="E583" s="5" t="s">
        <v>57</v>
      </c>
    </row>
    <row r="584" spans="1:5" x14ac:dyDescent="0.25">
      <c r="A584" s="2">
        <v>2024130010216</v>
      </c>
      <c r="B584" t="s">
        <v>1038</v>
      </c>
      <c r="C584" t="s">
        <v>716</v>
      </c>
      <c r="D584" t="s">
        <v>1044</v>
      </c>
      <c r="E584" s="5" t="s">
        <v>57</v>
      </c>
    </row>
    <row r="585" spans="1:5" x14ac:dyDescent="0.25">
      <c r="A585" s="2">
        <v>2024130010157</v>
      </c>
      <c r="B585" t="s">
        <v>1038</v>
      </c>
      <c r="C585" t="s">
        <v>561</v>
      </c>
      <c r="D585" t="s">
        <v>1044</v>
      </c>
      <c r="E585" s="5" t="s">
        <v>57</v>
      </c>
    </row>
    <row r="586" spans="1:5" x14ac:dyDescent="0.25">
      <c r="A586" s="2">
        <v>2024130010160</v>
      </c>
      <c r="B586" t="s">
        <v>1038</v>
      </c>
      <c r="C586" t="s">
        <v>573</v>
      </c>
      <c r="D586" t="s">
        <v>1044</v>
      </c>
      <c r="E586" s="5" t="s">
        <v>57</v>
      </c>
    </row>
    <row r="587" spans="1:5" x14ac:dyDescent="0.25">
      <c r="A587" s="2">
        <v>2024130010217</v>
      </c>
      <c r="B587" t="s">
        <v>1038</v>
      </c>
      <c r="C587" t="s">
        <v>719</v>
      </c>
      <c r="D587" t="s">
        <v>1044</v>
      </c>
      <c r="E587" s="5" t="s">
        <v>57</v>
      </c>
    </row>
    <row r="588" spans="1:5" x14ac:dyDescent="0.25">
      <c r="A588" s="2">
        <v>2024130010171</v>
      </c>
      <c r="B588" t="s">
        <v>1038</v>
      </c>
      <c r="C588" t="s">
        <v>610</v>
      </c>
      <c r="D588" t="s">
        <v>1044</v>
      </c>
      <c r="E588" s="5" t="s">
        <v>57</v>
      </c>
    </row>
    <row r="589" spans="1:5" x14ac:dyDescent="0.25">
      <c r="A589" s="2">
        <v>2024130010179</v>
      </c>
      <c r="B589" t="s">
        <v>1038</v>
      </c>
      <c r="C589" t="s">
        <v>622</v>
      </c>
      <c r="D589" t="s">
        <v>1044</v>
      </c>
      <c r="E589" s="5" t="s">
        <v>57</v>
      </c>
    </row>
    <row r="590" spans="1:5" x14ac:dyDescent="0.25">
      <c r="A590" s="2">
        <v>2024130010218</v>
      </c>
      <c r="B590" t="s">
        <v>1038</v>
      </c>
      <c r="C590" t="s">
        <v>721</v>
      </c>
      <c r="D590" t="s">
        <v>1044</v>
      </c>
      <c r="E590" s="5" t="s">
        <v>57</v>
      </c>
    </row>
    <row r="591" spans="1:5" x14ac:dyDescent="0.25">
      <c r="A591" s="2">
        <v>2024130010200</v>
      </c>
      <c r="B591" t="s">
        <v>1038</v>
      </c>
      <c r="C591" t="s">
        <v>679</v>
      </c>
      <c r="D591" t="s">
        <v>1044</v>
      </c>
      <c r="E591" s="5" t="s">
        <v>57</v>
      </c>
    </row>
    <row r="592" spans="1:5" x14ac:dyDescent="0.25">
      <c r="A592" s="2">
        <v>2024130010219</v>
      </c>
      <c r="B592" t="s">
        <v>1038</v>
      </c>
      <c r="C592" t="s">
        <v>723</v>
      </c>
      <c r="D592" t="s">
        <v>1044</v>
      </c>
      <c r="E592" s="5" t="s">
        <v>57</v>
      </c>
    </row>
    <row r="593" spans="1:5" x14ac:dyDescent="0.25">
      <c r="A593" s="2">
        <v>2024130010195</v>
      </c>
      <c r="B593" t="s">
        <v>1038</v>
      </c>
      <c r="C593" t="s">
        <v>663</v>
      </c>
      <c r="D593" t="s">
        <v>1044</v>
      </c>
      <c r="E593" s="5" t="s">
        <v>57</v>
      </c>
    </row>
    <row r="594" spans="1:5" x14ac:dyDescent="0.25">
      <c r="A594" s="2">
        <v>2024130010225</v>
      </c>
      <c r="B594" t="s">
        <v>1038</v>
      </c>
      <c r="C594" t="s">
        <v>737</v>
      </c>
      <c r="D594" t="s">
        <v>1044</v>
      </c>
      <c r="E594" s="5" t="s">
        <v>57</v>
      </c>
    </row>
    <row r="595" spans="1:5" x14ac:dyDescent="0.25">
      <c r="A595" s="2">
        <v>2024130010220</v>
      </c>
      <c r="B595" t="s">
        <v>1038</v>
      </c>
      <c r="C595" t="s">
        <v>725</v>
      </c>
      <c r="D595" t="s">
        <v>1044</v>
      </c>
      <c r="E595" s="5" t="s">
        <v>57</v>
      </c>
    </row>
    <row r="596" spans="1:5" x14ac:dyDescent="0.25">
      <c r="A596" s="2">
        <v>2024130010209</v>
      </c>
      <c r="B596" t="s">
        <v>1038</v>
      </c>
      <c r="C596" t="s">
        <v>700</v>
      </c>
      <c r="D596" t="s">
        <v>1044</v>
      </c>
      <c r="E596" s="5" t="s">
        <v>57</v>
      </c>
    </row>
    <row r="597" spans="1:5" x14ac:dyDescent="0.25">
      <c r="A597" s="2">
        <v>2024130010210</v>
      </c>
      <c r="B597" t="s">
        <v>1038</v>
      </c>
      <c r="C597" t="s">
        <v>703</v>
      </c>
      <c r="D597" t="s">
        <v>1044</v>
      </c>
      <c r="E597" s="5" t="s">
        <v>57</v>
      </c>
    </row>
    <row r="598" spans="1:5" x14ac:dyDescent="0.25">
      <c r="A598" s="2">
        <v>2024130010222</v>
      </c>
      <c r="B598" t="s">
        <v>1038</v>
      </c>
      <c r="C598" t="s">
        <v>729</v>
      </c>
      <c r="D598" t="s">
        <v>1044</v>
      </c>
      <c r="E598" s="5" t="s">
        <v>57</v>
      </c>
    </row>
    <row r="599" spans="1:5" x14ac:dyDescent="0.25">
      <c r="A599" s="2">
        <v>2024130010226</v>
      </c>
      <c r="B599" t="s">
        <v>1038</v>
      </c>
      <c r="C599" t="s">
        <v>739</v>
      </c>
      <c r="D599" t="s">
        <v>1044</v>
      </c>
      <c r="E599" s="5" t="s">
        <v>57</v>
      </c>
    </row>
    <row r="600" spans="1:5" x14ac:dyDescent="0.25">
      <c r="A600" s="2">
        <v>2024130010247</v>
      </c>
      <c r="B600" t="s">
        <v>1038</v>
      </c>
      <c r="C600" t="s">
        <v>788</v>
      </c>
      <c r="D600" t="s">
        <v>1044</v>
      </c>
      <c r="E600" s="5" t="s">
        <v>57</v>
      </c>
    </row>
    <row r="601" spans="1:5" x14ac:dyDescent="0.25">
      <c r="A601" s="2">
        <v>2024130010261</v>
      </c>
      <c r="B601" t="s">
        <v>1038</v>
      </c>
      <c r="C601" t="s">
        <v>815</v>
      </c>
      <c r="D601" t="s">
        <v>1044</v>
      </c>
      <c r="E601" s="5" t="s">
        <v>57</v>
      </c>
    </row>
    <row r="602" spans="1:5" x14ac:dyDescent="0.25">
      <c r="A602" s="2">
        <v>2024130010246</v>
      </c>
      <c r="B602" t="s">
        <v>1038</v>
      </c>
      <c r="C602" t="s">
        <v>784</v>
      </c>
      <c r="D602" t="s">
        <v>1044</v>
      </c>
      <c r="E602" s="5" t="s">
        <v>57</v>
      </c>
    </row>
    <row r="603" spans="1:5" x14ac:dyDescent="0.25">
      <c r="A603" s="2">
        <v>2024130010251</v>
      </c>
      <c r="B603" t="s">
        <v>1038</v>
      </c>
      <c r="C603" t="s">
        <v>798</v>
      </c>
      <c r="D603" t="s">
        <v>1044</v>
      </c>
      <c r="E603" s="5" t="s">
        <v>57</v>
      </c>
    </row>
    <row r="604" spans="1:5" x14ac:dyDescent="0.25">
      <c r="A604" s="2">
        <v>2024130010260</v>
      </c>
      <c r="B604" t="s">
        <v>1038</v>
      </c>
      <c r="C604" t="s">
        <v>812</v>
      </c>
      <c r="D604" t="s">
        <v>1044</v>
      </c>
      <c r="E604" s="5" t="s">
        <v>57</v>
      </c>
    </row>
    <row r="605" spans="1:5" x14ac:dyDescent="0.25">
      <c r="A605" s="2">
        <v>202400000004752</v>
      </c>
      <c r="B605" t="s">
        <v>1038</v>
      </c>
      <c r="C605" t="s">
        <v>917</v>
      </c>
      <c r="D605" t="s">
        <v>1048</v>
      </c>
      <c r="E605" s="5" t="s">
        <v>57</v>
      </c>
    </row>
    <row r="606" spans="1:5" x14ac:dyDescent="0.25">
      <c r="A606" s="2">
        <v>202400000004062</v>
      </c>
      <c r="B606" t="s">
        <v>1038</v>
      </c>
      <c r="C606" t="s">
        <v>876</v>
      </c>
      <c r="D606" t="s">
        <v>1048</v>
      </c>
      <c r="E606" s="5" t="s">
        <v>57</v>
      </c>
    </row>
    <row r="607" spans="1:5" x14ac:dyDescent="0.25">
      <c r="A607" s="2">
        <v>202400000004433</v>
      </c>
      <c r="B607" t="s">
        <v>1038</v>
      </c>
      <c r="C607" t="s">
        <v>897</v>
      </c>
      <c r="D607" t="s">
        <v>1048</v>
      </c>
      <c r="E607" s="5" t="s">
        <v>57</v>
      </c>
    </row>
    <row r="608" spans="1:5" x14ac:dyDescent="0.25">
      <c r="A608" s="2">
        <v>202400000003911</v>
      </c>
      <c r="B608" t="s">
        <v>1038</v>
      </c>
      <c r="C608" t="s">
        <v>864</v>
      </c>
      <c r="D608" t="s">
        <v>1140</v>
      </c>
      <c r="E608" s="5" t="s">
        <v>57</v>
      </c>
    </row>
    <row r="609" spans="1:5" x14ac:dyDescent="0.25">
      <c r="A609" s="2">
        <v>202400000003799</v>
      </c>
      <c r="B609" t="s">
        <v>1038</v>
      </c>
      <c r="C609" t="s">
        <v>860</v>
      </c>
      <c r="D609" t="s">
        <v>1048</v>
      </c>
      <c r="E609" s="5" t="s">
        <v>57</v>
      </c>
    </row>
    <row r="610" spans="1:5" x14ac:dyDescent="0.25">
      <c r="A610" s="2">
        <v>202400000004410</v>
      </c>
      <c r="B610" t="s">
        <v>1038</v>
      </c>
      <c r="C610" t="s">
        <v>893</v>
      </c>
      <c r="D610" t="s">
        <v>1048</v>
      </c>
      <c r="E610" s="5" t="s">
        <v>57</v>
      </c>
    </row>
    <row r="611" spans="1:5" x14ac:dyDescent="0.25">
      <c r="A611" s="2">
        <v>202400000005104</v>
      </c>
      <c r="B611" t="s">
        <v>1038</v>
      </c>
      <c r="C611" t="s">
        <v>929</v>
      </c>
      <c r="D611" t="s">
        <v>1048</v>
      </c>
      <c r="E611" s="5" t="s">
        <v>57</v>
      </c>
    </row>
    <row r="612" spans="1:5" x14ac:dyDescent="0.25">
      <c r="A612" s="2">
        <v>202400000005108</v>
      </c>
      <c r="B612" t="s">
        <v>1038</v>
      </c>
      <c r="C612" t="s">
        <v>937</v>
      </c>
      <c r="D612" t="s">
        <v>1120</v>
      </c>
      <c r="E612" s="5" t="s">
        <v>57</v>
      </c>
    </row>
    <row r="613" spans="1:5" x14ac:dyDescent="0.25">
      <c r="A613" s="2">
        <v>1238554</v>
      </c>
      <c r="B613" t="s">
        <v>1117</v>
      </c>
      <c r="C613" t="s">
        <v>1397</v>
      </c>
      <c r="D613" t="s">
        <v>1048</v>
      </c>
      <c r="E613" s="5" t="s">
        <v>57</v>
      </c>
    </row>
    <row r="614" spans="1:5" x14ac:dyDescent="0.25">
      <c r="A614" s="2">
        <v>202500000023180</v>
      </c>
      <c r="B614" t="s">
        <v>1193</v>
      </c>
      <c r="C614" t="s">
        <v>1398</v>
      </c>
      <c r="D614" t="s">
        <v>1048</v>
      </c>
      <c r="E614" s="5" t="s">
        <v>57</v>
      </c>
    </row>
    <row r="615" spans="1:5" x14ac:dyDescent="0.25">
      <c r="A615" s="2">
        <v>202500000029011</v>
      </c>
      <c r="B615" t="s">
        <v>1208</v>
      </c>
      <c r="C615" t="s">
        <v>1399</v>
      </c>
      <c r="D615" t="s">
        <v>1048</v>
      </c>
      <c r="E615" s="5"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4B7B5-FCD0-425C-8D60-387BB0D0C466}">
  <dimension ref="A1:C268"/>
  <sheetViews>
    <sheetView topLeftCell="A167" workbookViewId="0">
      <selection activeCell="A103" sqref="A103:XFD103"/>
    </sheetView>
  </sheetViews>
  <sheetFormatPr baseColWidth="10" defaultRowHeight="15" x14ac:dyDescent="0.25"/>
  <cols>
    <col min="1" max="1" width="16" customWidth="1"/>
  </cols>
  <sheetData>
    <row r="1" spans="1:3" x14ac:dyDescent="0.25">
      <c r="A1" s="7" t="s">
        <v>1034</v>
      </c>
      <c r="B1" s="7" t="s">
        <v>1400</v>
      </c>
      <c r="C1" s="7" t="s">
        <v>1401</v>
      </c>
    </row>
    <row r="2" spans="1:3" x14ac:dyDescent="0.25">
      <c r="A2" s="8">
        <v>2024130010032</v>
      </c>
      <c r="B2" s="12" t="s">
        <v>151</v>
      </c>
      <c r="C2" s="12" t="s">
        <v>150</v>
      </c>
    </row>
    <row r="3" spans="1:3" x14ac:dyDescent="0.25">
      <c r="A3" s="8">
        <v>2024130010023</v>
      </c>
      <c r="B3" s="12" t="s">
        <v>124</v>
      </c>
      <c r="C3" s="12" t="s">
        <v>1402</v>
      </c>
    </row>
    <row r="4" spans="1:3" x14ac:dyDescent="0.25">
      <c r="A4" s="22"/>
      <c r="B4" s="5"/>
      <c r="C4" s="5"/>
    </row>
    <row r="5" spans="1:3" x14ac:dyDescent="0.25">
      <c r="A5" s="17">
        <v>2024130010179</v>
      </c>
      <c r="B5" s="18" t="s">
        <v>1403</v>
      </c>
      <c r="C5" s="18" t="s">
        <v>623</v>
      </c>
    </row>
    <row r="6" spans="1:3" x14ac:dyDescent="0.25">
      <c r="A6" s="8">
        <v>2024130010022</v>
      </c>
      <c r="B6" s="4" t="s">
        <v>120</v>
      </c>
      <c r="C6" s="4" t="s">
        <v>119</v>
      </c>
    </row>
    <row r="7" spans="1:3" x14ac:dyDescent="0.25">
      <c r="A7" s="17">
        <v>2024130010055</v>
      </c>
      <c r="B7" s="5" t="s">
        <v>236</v>
      </c>
      <c r="C7" s="5" t="s">
        <v>235</v>
      </c>
    </row>
    <row r="8" spans="1:3" x14ac:dyDescent="0.25">
      <c r="A8" s="17">
        <v>2024130010145</v>
      </c>
      <c r="B8" s="5" t="s">
        <v>1404</v>
      </c>
      <c r="C8" s="5" t="s">
        <v>521</v>
      </c>
    </row>
    <row r="9" spans="1:3" x14ac:dyDescent="0.25">
      <c r="A9" s="10">
        <v>2024130010157</v>
      </c>
      <c r="B9" s="5" t="s">
        <v>563</v>
      </c>
      <c r="C9" s="5" t="s">
        <v>562</v>
      </c>
    </row>
    <row r="10" spans="1:3" x14ac:dyDescent="0.25">
      <c r="A10" s="17">
        <v>2024130010171</v>
      </c>
      <c r="B10" s="5" t="s">
        <v>612</v>
      </c>
      <c r="C10" s="5" t="s">
        <v>611</v>
      </c>
    </row>
    <row r="11" spans="1:3" x14ac:dyDescent="0.25">
      <c r="A11" s="14">
        <v>2024130010216</v>
      </c>
      <c r="B11" s="20" t="s">
        <v>718</v>
      </c>
      <c r="C11" s="20" t="s">
        <v>717</v>
      </c>
    </row>
    <row r="12" spans="1:3" x14ac:dyDescent="0.25">
      <c r="A12" s="10" t="s">
        <v>1405</v>
      </c>
      <c r="B12" s="11"/>
      <c r="C12" s="11"/>
    </row>
    <row r="13" spans="1:3" x14ac:dyDescent="0.25">
      <c r="A13" s="10">
        <v>2024130010044</v>
      </c>
      <c r="B13" s="11" t="s">
        <v>199</v>
      </c>
      <c r="C13" s="11" t="s">
        <v>198</v>
      </c>
    </row>
    <row r="14" spans="1:3" x14ac:dyDescent="0.25">
      <c r="A14" s="10">
        <v>2024130010042</v>
      </c>
      <c r="B14" s="11" t="s">
        <v>193</v>
      </c>
      <c r="C14" s="11" t="s">
        <v>192</v>
      </c>
    </row>
    <row r="15" spans="1:3" x14ac:dyDescent="0.25">
      <c r="A15" s="17">
        <v>2024130010041</v>
      </c>
      <c r="B15" s="5" t="s">
        <v>188</v>
      </c>
      <c r="C15" s="5" t="s">
        <v>188</v>
      </c>
    </row>
    <row r="16" spans="1:3" x14ac:dyDescent="0.25">
      <c r="A16" s="10">
        <v>2024130010048</v>
      </c>
      <c r="B16" s="18" t="s">
        <v>214</v>
      </c>
      <c r="C16" s="18" t="s">
        <v>213</v>
      </c>
    </row>
    <row r="17" spans="1:3" x14ac:dyDescent="0.25">
      <c r="A17" s="10">
        <v>2024130010048</v>
      </c>
      <c r="B17" s="18" t="s">
        <v>214</v>
      </c>
      <c r="C17" s="5" t="s">
        <v>1406</v>
      </c>
    </row>
    <row r="18" spans="1:3" x14ac:dyDescent="0.25">
      <c r="A18" s="10">
        <v>2024130010065</v>
      </c>
      <c r="B18" s="5" t="s">
        <v>1407</v>
      </c>
      <c r="C18" s="5" t="s">
        <v>275</v>
      </c>
    </row>
    <row r="19" spans="1:3" x14ac:dyDescent="0.25">
      <c r="A19" s="10">
        <v>2024130010173</v>
      </c>
      <c r="B19" s="5" t="s">
        <v>1408</v>
      </c>
      <c r="C19" s="5" t="s">
        <v>615</v>
      </c>
    </row>
    <row r="20" spans="1:3" x14ac:dyDescent="0.25">
      <c r="A20" s="10">
        <v>2024130010215</v>
      </c>
      <c r="B20" s="18" t="s">
        <v>1409</v>
      </c>
      <c r="C20" s="18" t="s">
        <v>714</v>
      </c>
    </row>
    <row r="21" spans="1:3" x14ac:dyDescent="0.25">
      <c r="A21" s="10">
        <v>2024130010210</v>
      </c>
      <c r="B21" s="5" t="s">
        <v>705</v>
      </c>
      <c r="C21" s="5" t="s">
        <v>704</v>
      </c>
    </row>
    <row r="22" spans="1:3" x14ac:dyDescent="0.25">
      <c r="A22" s="10">
        <v>2024130010209</v>
      </c>
      <c r="B22" s="5" t="s">
        <v>1410</v>
      </c>
      <c r="C22" s="5" t="s">
        <v>701</v>
      </c>
    </row>
    <row r="23" spans="1:3" x14ac:dyDescent="0.25">
      <c r="A23" s="10">
        <v>2024130010195</v>
      </c>
      <c r="B23" s="18" t="s">
        <v>665</v>
      </c>
      <c r="C23" s="18" t="s">
        <v>664</v>
      </c>
    </row>
    <row r="24" spans="1:3" x14ac:dyDescent="0.25">
      <c r="A24" s="10">
        <v>2024130010043</v>
      </c>
      <c r="B24" s="18" t="s">
        <v>195</v>
      </c>
      <c r="C24" s="18" t="s">
        <v>195</v>
      </c>
    </row>
    <row r="25" spans="1:3" x14ac:dyDescent="0.25">
      <c r="A25" s="10">
        <v>2024130010016</v>
      </c>
      <c r="B25" s="5" t="s">
        <v>98</v>
      </c>
      <c r="C25" s="5" t="s">
        <v>97</v>
      </c>
    </row>
    <row r="26" spans="1:3" x14ac:dyDescent="0.25">
      <c r="A26" s="10">
        <v>2024130010015</v>
      </c>
      <c r="B26" s="18" t="s">
        <v>93</v>
      </c>
      <c r="C26" s="5" t="s">
        <v>92</v>
      </c>
    </row>
    <row r="27" spans="1:3" x14ac:dyDescent="0.25">
      <c r="A27" s="10">
        <v>2024130010020</v>
      </c>
      <c r="B27" s="18" t="s">
        <v>113</v>
      </c>
      <c r="C27" s="18" t="s">
        <v>1411</v>
      </c>
    </row>
    <row r="28" spans="1:3" x14ac:dyDescent="0.25">
      <c r="A28" s="10">
        <v>2024130010143</v>
      </c>
      <c r="B28" s="18" t="s">
        <v>1412</v>
      </c>
      <c r="C28" s="5" t="s">
        <v>514</v>
      </c>
    </row>
    <row r="29" spans="1:3" x14ac:dyDescent="0.25">
      <c r="A29" s="10">
        <v>2024130010019</v>
      </c>
      <c r="B29" s="5" t="s">
        <v>109</v>
      </c>
      <c r="C29" s="5" t="s">
        <v>1413</v>
      </c>
    </row>
    <row r="30" spans="1:3" x14ac:dyDescent="0.25">
      <c r="A30" s="10">
        <v>2024130010018</v>
      </c>
      <c r="B30" s="11" t="s">
        <v>105</v>
      </c>
      <c r="C30" s="11" t="s">
        <v>104</v>
      </c>
    </row>
    <row r="31" spans="1:3" x14ac:dyDescent="0.25">
      <c r="A31" s="10">
        <v>2024130010115</v>
      </c>
      <c r="B31" s="18" t="s">
        <v>1414</v>
      </c>
      <c r="C31" s="18" t="s">
        <v>435</v>
      </c>
    </row>
    <row r="32" spans="1:3" x14ac:dyDescent="0.25">
      <c r="A32" s="10">
        <v>2024130010098</v>
      </c>
      <c r="B32" s="5" t="s">
        <v>1415</v>
      </c>
      <c r="C32" s="5" t="s">
        <v>378</v>
      </c>
    </row>
    <row r="33" spans="1:3" x14ac:dyDescent="0.25">
      <c r="A33" s="10">
        <v>2024130010086</v>
      </c>
      <c r="B33" s="5" t="s">
        <v>335</v>
      </c>
      <c r="C33" s="5" t="s">
        <v>334</v>
      </c>
    </row>
    <row r="34" spans="1:3" x14ac:dyDescent="0.25">
      <c r="A34" s="10">
        <v>2024130010091</v>
      </c>
      <c r="B34" s="18" t="s">
        <v>356</v>
      </c>
      <c r="C34" s="18" t="s">
        <v>355</v>
      </c>
    </row>
    <row r="35" spans="1:3" x14ac:dyDescent="0.25">
      <c r="A35" s="10">
        <v>2024130010104</v>
      </c>
      <c r="B35" s="18" t="s">
        <v>397</v>
      </c>
      <c r="C35" s="18" t="s">
        <v>396</v>
      </c>
    </row>
    <row r="36" spans="1:3" x14ac:dyDescent="0.25">
      <c r="A36" s="10">
        <v>2024130010146</v>
      </c>
      <c r="B36" s="5" t="s">
        <v>1416</v>
      </c>
      <c r="C36" s="5" t="s">
        <v>524</v>
      </c>
    </row>
    <row r="37" spans="1:3" x14ac:dyDescent="0.25">
      <c r="A37" s="10">
        <v>2024130010150</v>
      </c>
      <c r="B37" s="5" t="s">
        <v>538</v>
      </c>
      <c r="C37" s="5" t="s">
        <v>537</v>
      </c>
    </row>
    <row r="38" spans="1:3" x14ac:dyDescent="0.25">
      <c r="A38" s="10">
        <v>2024130010151</v>
      </c>
      <c r="B38" s="18" t="s">
        <v>541</v>
      </c>
      <c r="C38" s="18" t="s">
        <v>540</v>
      </c>
    </row>
    <row r="39" spans="1:3" x14ac:dyDescent="0.25">
      <c r="A39" s="10">
        <v>2024130010123</v>
      </c>
      <c r="B39" s="5" t="s">
        <v>461</v>
      </c>
      <c r="C39" s="5" t="s">
        <v>460</v>
      </c>
    </row>
    <row r="40" spans="1:3" x14ac:dyDescent="0.25">
      <c r="A40" s="10">
        <v>2024130010118</v>
      </c>
      <c r="B40" s="5" t="s">
        <v>446</v>
      </c>
      <c r="C40" s="5" t="s">
        <v>445</v>
      </c>
    </row>
    <row r="41" spans="1:3" x14ac:dyDescent="0.25">
      <c r="A41" s="10">
        <v>2024130010126</v>
      </c>
      <c r="B41" s="11" t="s">
        <v>468</v>
      </c>
      <c r="C41" s="11" t="s">
        <v>467</v>
      </c>
    </row>
    <row r="42" spans="1:3" x14ac:dyDescent="0.25">
      <c r="A42" s="10">
        <v>2024130010138</v>
      </c>
      <c r="B42" s="11" t="s">
        <v>498</v>
      </c>
      <c r="C42" s="11" t="s">
        <v>497</v>
      </c>
    </row>
    <row r="43" spans="1:3" x14ac:dyDescent="0.25">
      <c r="A43" s="13">
        <v>2024130010122</v>
      </c>
      <c r="B43" s="21" t="s">
        <v>458</v>
      </c>
      <c r="C43" s="21" t="s">
        <v>457</v>
      </c>
    </row>
    <row r="44" spans="1:3" x14ac:dyDescent="0.25">
      <c r="A44" s="10">
        <v>2024130010095</v>
      </c>
      <c r="B44" s="5" t="s">
        <v>369</v>
      </c>
      <c r="C44" s="5" t="s">
        <v>368</v>
      </c>
    </row>
    <row r="45" spans="1:3" x14ac:dyDescent="0.25">
      <c r="A45" s="10">
        <v>2024130010141</v>
      </c>
      <c r="B45" s="5" t="s">
        <v>508</v>
      </c>
      <c r="C45" s="5" t="s">
        <v>507</v>
      </c>
    </row>
    <row r="46" spans="1:3" x14ac:dyDescent="0.25">
      <c r="A46" s="14">
        <v>2024130010148</v>
      </c>
      <c r="B46" s="18" t="s">
        <v>532</v>
      </c>
      <c r="C46" s="5" t="s">
        <v>531</v>
      </c>
    </row>
    <row r="47" spans="1:3" x14ac:dyDescent="0.25">
      <c r="A47" s="10">
        <v>2024130010094</v>
      </c>
      <c r="B47" s="11" t="s">
        <v>366</v>
      </c>
      <c r="C47" s="11" t="s">
        <v>365</v>
      </c>
    </row>
    <row r="48" spans="1:3" x14ac:dyDescent="0.25">
      <c r="A48" s="10">
        <v>2024130010092</v>
      </c>
      <c r="B48" s="18" t="s">
        <v>359</v>
      </c>
      <c r="C48" s="18" t="s">
        <v>358</v>
      </c>
    </row>
    <row r="49" spans="1:3" x14ac:dyDescent="0.25">
      <c r="A49" s="10">
        <v>2024130010131</v>
      </c>
      <c r="B49" s="18" t="s">
        <v>478</v>
      </c>
      <c r="C49" s="5" t="s">
        <v>477</v>
      </c>
    </row>
    <row r="50" spans="1:3" x14ac:dyDescent="0.25">
      <c r="A50" s="10">
        <v>2024130010087</v>
      </c>
      <c r="B50" s="11" t="s">
        <v>1417</v>
      </c>
      <c r="C50" s="5" t="s">
        <v>338</v>
      </c>
    </row>
    <row r="51" spans="1:3" x14ac:dyDescent="0.25">
      <c r="A51" s="10">
        <v>2024130010004</v>
      </c>
      <c r="B51" s="5" t="s">
        <v>44</v>
      </c>
      <c r="C51" s="5" t="s">
        <v>1418</v>
      </c>
    </row>
    <row r="52" spans="1:3" x14ac:dyDescent="0.25">
      <c r="A52" s="10">
        <v>2024130010047</v>
      </c>
      <c r="B52" s="5" t="s">
        <v>210</v>
      </c>
      <c r="C52" s="5" t="s">
        <v>209</v>
      </c>
    </row>
    <row r="53" spans="1:3" x14ac:dyDescent="0.25">
      <c r="A53" s="10">
        <v>2024130010180</v>
      </c>
      <c r="B53" s="5" t="s">
        <v>1419</v>
      </c>
      <c r="C53" s="5" t="s">
        <v>626</v>
      </c>
    </row>
    <row r="54" spans="1:3" x14ac:dyDescent="0.25">
      <c r="A54" s="10">
        <v>2024130010116</v>
      </c>
      <c r="B54" s="5" t="s">
        <v>1420</v>
      </c>
      <c r="C54" s="5" t="s">
        <v>297</v>
      </c>
    </row>
    <row r="55" spans="1:3" x14ac:dyDescent="0.25">
      <c r="A55" s="10">
        <v>2024130010156</v>
      </c>
      <c r="B55" s="5" t="s">
        <v>559</v>
      </c>
      <c r="C55" s="5" t="s">
        <v>558</v>
      </c>
    </row>
    <row r="56" spans="1:3" x14ac:dyDescent="0.25">
      <c r="A56" s="10">
        <v>2024130010181</v>
      </c>
      <c r="B56" s="5" t="s">
        <v>1421</v>
      </c>
      <c r="C56" s="5" t="s">
        <v>628</v>
      </c>
    </row>
    <row r="57" spans="1:3" x14ac:dyDescent="0.25">
      <c r="A57" s="10">
        <v>202400000004752</v>
      </c>
      <c r="B57" s="5" t="s">
        <v>919</v>
      </c>
      <c r="C57" s="5" t="s">
        <v>1422</v>
      </c>
    </row>
    <row r="58" spans="1:3" x14ac:dyDescent="0.25">
      <c r="A58" s="10">
        <v>2024130010067</v>
      </c>
      <c r="B58" s="5" t="s">
        <v>1423</v>
      </c>
      <c r="C58" s="5" t="s">
        <v>282</v>
      </c>
    </row>
    <row r="59" spans="1:3" x14ac:dyDescent="0.25">
      <c r="A59" s="10">
        <v>202400000003135</v>
      </c>
      <c r="B59" s="5" t="s">
        <v>1424</v>
      </c>
      <c r="C59" s="5" t="s">
        <v>1425</v>
      </c>
    </row>
    <row r="60" spans="1:3" x14ac:dyDescent="0.25">
      <c r="A60" s="10">
        <v>2024130010208</v>
      </c>
      <c r="B60" s="5" t="s">
        <v>1426</v>
      </c>
      <c r="C60" s="5" t="s">
        <v>698</v>
      </c>
    </row>
    <row r="61" spans="1:3" x14ac:dyDescent="0.25">
      <c r="A61" s="10">
        <v>2024130010226</v>
      </c>
      <c r="B61" s="5" t="s">
        <v>1427</v>
      </c>
      <c r="C61" s="5" t="s">
        <v>1428</v>
      </c>
    </row>
    <row r="62" spans="1:3" x14ac:dyDescent="0.25">
      <c r="A62" s="10">
        <v>2024130010187</v>
      </c>
      <c r="B62" s="18" t="s">
        <v>1429</v>
      </c>
      <c r="C62" s="18" t="s">
        <v>646</v>
      </c>
    </row>
    <row r="63" spans="1:3" x14ac:dyDescent="0.25">
      <c r="A63" s="10">
        <v>2024130010177</v>
      </c>
      <c r="B63" s="5" t="s">
        <v>1430</v>
      </c>
      <c r="C63" s="5" t="s">
        <v>620</v>
      </c>
    </row>
    <row r="64" spans="1:3" x14ac:dyDescent="0.25">
      <c r="A64" s="10">
        <v>2024130010188</v>
      </c>
      <c r="B64" s="18" t="s">
        <v>1431</v>
      </c>
      <c r="C64" s="18" t="s">
        <v>649</v>
      </c>
    </row>
    <row r="65" spans="1:3" x14ac:dyDescent="0.25">
      <c r="A65" s="10">
        <v>2024130010185</v>
      </c>
      <c r="B65" s="5" t="s">
        <v>1432</v>
      </c>
      <c r="C65" s="5" t="s">
        <v>639</v>
      </c>
    </row>
    <row r="66" spans="1:3" x14ac:dyDescent="0.25">
      <c r="A66" s="10">
        <v>202500000025110</v>
      </c>
      <c r="B66" s="5" t="s">
        <v>1433</v>
      </c>
      <c r="C66" s="5" t="s">
        <v>1434</v>
      </c>
    </row>
    <row r="67" spans="1:3" x14ac:dyDescent="0.25">
      <c r="A67" s="10">
        <v>2024130010198</v>
      </c>
      <c r="B67" s="5" t="s">
        <v>673</v>
      </c>
      <c r="C67" s="5" t="s">
        <v>672</v>
      </c>
    </row>
    <row r="68" spans="1:3" x14ac:dyDescent="0.25">
      <c r="A68" s="10">
        <v>2024130010184</v>
      </c>
      <c r="B68" s="18" t="s">
        <v>1435</v>
      </c>
      <c r="C68" s="18" t="s">
        <v>636</v>
      </c>
    </row>
    <row r="69" spans="1:3" x14ac:dyDescent="0.25">
      <c r="A69" s="10">
        <v>2024130010182</v>
      </c>
      <c r="B69" s="5" t="s">
        <v>1436</v>
      </c>
      <c r="C69" s="5" t="s">
        <v>632</v>
      </c>
    </row>
    <row r="70" spans="1:3" x14ac:dyDescent="0.25">
      <c r="A70" s="10">
        <v>2024130010196</v>
      </c>
      <c r="B70" s="5" t="s">
        <v>669</v>
      </c>
      <c r="C70" s="5" t="s">
        <v>668</v>
      </c>
    </row>
    <row r="71" spans="1:3" x14ac:dyDescent="0.25">
      <c r="A71" s="10">
        <v>2024130010183</v>
      </c>
      <c r="B71" s="5" t="s">
        <v>1023</v>
      </c>
      <c r="C71" s="5" t="s">
        <v>1022</v>
      </c>
    </row>
    <row r="72" spans="1:3" x14ac:dyDescent="0.25">
      <c r="A72" s="10">
        <v>2024130010192</v>
      </c>
      <c r="B72" s="5" t="s">
        <v>1437</v>
      </c>
      <c r="C72" s="5" t="s">
        <v>658</v>
      </c>
    </row>
    <row r="73" spans="1:3" x14ac:dyDescent="0.25">
      <c r="A73" s="10">
        <v>2024130010012</v>
      </c>
      <c r="B73" s="5" t="s">
        <v>80</v>
      </c>
      <c r="C73" s="5" t="s">
        <v>1438</v>
      </c>
    </row>
    <row r="74" spans="1:3" x14ac:dyDescent="0.25">
      <c r="A74" s="14">
        <v>2024130010013</v>
      </c>
      <c r="B74" s="16" t="s">
        <v>84</v>
      </c>
      <c r="C74" s="16" t="s">
        <v>83</v>
      </c>
    </row>
    <row r="75" spans="1:3" x14ac:dyDescent="0.25">
      <c r="A75" s="10">
        <v>2024130010014</v>
      </c>
      <c r="B75" s="18" t="s">
        <v>88</v>
      </c>
      <c r="C75" s="18" t="s">
        <v>87</v>
      </c>
    </row>
    <row r="76" spans="1:3" x14ac:dyDescent="0.25">
      <c r="A76" s="10">
        <v>2024130010017</v>
      </c>
      <c r="B76" s="5" t="s">
        <v>1439</v>
      </c>
      <c r="C76" s="5" t="s">
        <v>100</v>
      </c>
    </row>
    <row r="77" spans="1:3" x14ac:dyDescent="0.25">
      <c r="A77" s="10">
        <v>202400000003934</v>
      </c>
      <c r="B77" s="11" t="s">
        <v>874</v>
      </c>
      <c r="C77" s="11" t="s">
        <v>1440</v>
      </c>
    </row>
    <row r="78" spans="1:3" x14ac:dyDescent="0.25">
      <c r="A78" s="10">
        <v>202400000005377</v>
      </c>
      <c r="B78" s="11" t="s">
        <v>963</v>
      </c>
      <c r="C78" s="11" t="s">
        <v>1441</v>
      </c>
    </row>
    <row r="79" spans="1:3" x14ac:dyDescent="0.25">
      <c r="A79" s="10">
        <v>2024130010026</v>
      </c>
      <c r="B79" s="5" t="s">
        <v>1442</v>
      </c>
      <c r="C79" s="5" t="s">
        <v>1443</v>
      </c>
    </row>
    <row r="80" spans="1:3" x14ac:dyDescent="0.25">
      <c r="A80" s="10">
        <v>2024130010027</v>
      </c>
      <c r="B80" s="5" t="s">
        <v>132</v>
      </c>
      <c r="C80" s="5" t="s">
        <v>1444</v>
      </c>
    </row>
    <row r="81" spans="1:3" x14ac:dyDescent="0.25">
      <c r="A81" s="10">
        <v>2024130010103</v>
      </c>
      <c r="B81" s="11" t="s">
        <v>393</v>
      </c>
      <c r="C81" s="11" t="s">
        <v>392</v>
      </c>
    </row>
    <row r="82" spans="1:3" x14ac:dyDescent="0.25">
      <c r="A82" s="10">
        <v>2024130010243</v>
      </c>
      <c r="B82" s="5" t="s">
        <v>777</v>
      </c>
      <c r="C82" s="5" t="s">
        <v>1445</v>
      </c>
    </row>
    <row r="83" spans="1:3" x14ac:dyDescent="0.25">
      <c r="A83" s="10">
        <v>2024130010242</v>
      </c>
      <c r="B83" s="18" t="s">
        <v>774</v>
      </c>
      <c r="C83" s="18" t="s">
        <v>1446</v>
      </c>
    </row>
    <row r="84" spans="1:3" x14ac:dyDescent="0.25">
      <c r="A84" s="14">
        <v>2024130010241</v>
      </c>
      <c r="B84" s="15" t="s">
        <v>772</v>
      </c>
      <c r="C84" s="15" t="s">
        <v>1447</v>
      </c>
    </row>
    <row r="85" spans="1:3" x14ac:dyDescent="0.25">
      <c r="A85" s="10">
        <v>2024130010256</v>
      </c>
      <c r="B85" s="11" t="s">
        <v>1448</v>
      </c>
      <c r="C85" s="11" t="s">
        <v>1449</v>
      </c>
    </row>
    <row r="86" spans="1:3" x14ac:dyDescent="0.25">
      <c r="A86" s="10">
        <v>2024130010240</v>
      </c>
      <c r="B86" s="11" t="s">
        <v>770</v>
      </c>
      <c r="C86" s="11" t="s">
        <v>1450</v>
      </c>
    </row>
    <row r="87" spans="1:3" x14ac:dyDescent="0.25">
      <c r="A87" s="10">
        <v>2024130010244</v>
      </c>
      <c r="B87" s="18" t="s">
        <v>779</v>
      </c>
      <c r="C87" s="18" t="s">
        <v>1451</v>
      </c>
    </row>
    <row r="88" spans="1:3" x14ac:dyDescent="0.25">
      <c r="A88" s="10">
        <v>2024130010239</v>
      </c>
      <c r="B88" s="5" t="s">
        <v>1452</v>
      </c>
      <c r="C88" s="5" t="s">
        <v>1453</v>
      </c>
    </row>
    <row r="89" spans="1:3" x14ac:dyDescent="0.25">
      <c r="A89" s="10">
        <v>2024130010223</v>
      </c>
      <c r="B89" s="6" t="s">
        <v>733</v>
      </c>
      <c r="C89" s="5" t="s">
        <v>1454</v>
      </c>
    </row>
    <row r="90" spans="1:3" x14ac:dyDescent="0.25">
      <c r="A90" s="10">
        <v>2024130010228</v>
      </c>
      <c r="B90" s="6" t="s">
        <v>1455</v>
      </c>
      <c r="C90" s="5" t="s">
        <v>743</v>
      </c>
    </row>
    <row r="91" spans="1:3" x14ac:dyDescent="0.25">
      <c r="A91" s="10">
        <v>2024130010253</v>
      </c>
      <c r="B91" s="6" t="s">
        <v>1456</v>
      </c>
      <c r="C91" s="6" t="s">
        <v>1457</v>
      </c>
    </row>
    <row r="92" spans="1:3" x14ac:dyDescent="0.25">
      <c r="A92" s="10">
        <v>202400000005473</v>
      </c>
      <c r="B92" s="6" t="s">
        <v>975</v>
      </c>
      <c r="C92" s="18" t="s">
        <v>1458</v>
      </c>
    </row>
    <row r="93" spans="1:3" x14ac:dyDescent="0.25">
      <c r="A93" s="10">
        <v>2024130010229</v>
      </c>
      <c r="B93" s="6" t="s">
        <v>747</v>
      </c>
      <c r="C93" s="18" t="s">
        <v>1459</v>
      </c>
    </row>
    <row r="94" spans="1:3" x14ac:dyDescent="0.25">
      <c r="A94" s="10">
        <v>2024130010232</v>
      </c>
      <c r="B94" s="5" t="s">
        <v>753</v>
      </c>
      <c r="C94" s="5" t="s">
        <v>298</v>
      </c>
    </row>
    <row r="95" spans="1:3" x14ac:dyDescent="0.25">
      <c r="A95" s="10">
        <v>2024130010230</v>
      </c>
      <c r="B95" s="5" t="s">
        <v>1027</v>
      </c>
      <c r="C95" s="5" t="s">
        <v>1460</v>
      </c>
    </row>
    <row r="96" spans="1:3" x14ac:dyDescent="0.25">
      <c r="A96" s="10">
        <v>2024130010235</v>
      </c>
      <c r="B96" s="18" t="s">
        <v>762</v>
      </c>
      <c r="C96" s="18" t="s">
        <v>1461</v>
      </c>
    </row>
    <row r="97" spans="1:3" x14ac:dyDescent="0.25">
      <c r="A97" s="10">
        <v>2024130010245</v>
      </c>
      <c r="B97" s="5" t="s">
        <v>1462</v>
      </c>
      <c r="C97" s="5" t="s">
        <v>781</v>
      </c>
    </row>
    <row r="98" spans="1:3" x14ac:dyDescent="0.25">
      <c r="A98" s="10">
        <v>202400000005445</v>
      </c>
      <c r="B98" s="11" t="s">
        <v>1463</v>
      </c>
      <c r="C98" s="11" t="s">
        <v>1464</v>
      </c>
    </row>
    <row r="99" spans="1:3" x14ac:dyDescent="0.25">
      <c r="A99" s="10">
        <v>2024130010234</v>
      </c>
      <c r="B99" s="18" t="s">
        <v>1465</v>
      </c>
      <c r="C99" s="18" t="s">
        <v>1466</v>
      </c>
    </row>
    <row r="100" spans="1:3" x14ac:dyDescent="0.25">
      <c r="A100" s="10">
        <v>2024130010237</v>
      </c>
      <c r="B100" s="5" t="s">
        <v>1031</v>
      </c>
      <c r="C100" s="5" t="s">
        <v>1030</v>
      </c>
    </row>
    <row r="101" spans="1:3" x14ac:dyDescent="0.25">
      <c r="A101" s="10">
        <v>2024130010233</v>
      </c>
      <c r="B101" s="5" t="s">
        <v>756</v>
      </c>
      <c r="C101" s="5" t="s">
        <v>1467</v>
      </c>
    </row>
    <row r="102" spans="1:3" x14ac:dyDescent="0.25">
      <c r="A102" s="10">
        <v>2024130010248</v>
      </c>
      <c r="B102" s="5" t="s">
        <v>792</v>
      </c>
      <c r="C102" s="5" t="s">
        <v>1468</v>
      </c>
    </row>
    <row r="103" spans="1:3" x14ac:dyDescent="0.25">
      <c r="A103" s="10">
        <v>2024130010249</v>
      </c>
      <c r="B103" s="5" t="s">
        <v>1469</v>
      </c>
      <c r="C103" s="5" t="s">
        <v>1470</v>
      </c>
    </row>
    <row r="104" spans="1:3" x14ac:dyDescent="0.25">
      <c r="A104" s="10">
        <v>2024130010250</v>
      </c>
      <c r="B104" s="5" t="s">
        <v>797</v>
      </c>
      <c r="C104" s="5" t="s">
        <v>1471</v>
      </c>
    </row>
    <row r="105" spans="1:3" x14ac:dyDescent="0.25">
      <c r="A105" s="10">
        <v>2024130010255</v>
      </c>
      <c r="B105" s="5" t="s">
        <v>806</v>
      </c>
      <c r="C105" s="5" t="s">
        <v>1472</v>
      </c>
    </row>
    <row r="106" spans="1:3" x14ac:dyDescent="0.25">
      <c r="A106" s="10">
        <v>202400000005441</v>
      </c>
      <c r="B106" s="5" t="s">
        <v>1473</v>
      </c>
      <c r="C106" s="5" t="s">
        <v>1474</v>
      </c>
    </row>
    <row r="107" spans="1:3" x14ac:dyDescent="0.25">
      <c r="A107" s="10">
        <v>2024130010258</v>
      </c>
      <c r="B107" s="5" t="s">
        <v>811</v>
      </c>
      <c r="C107" s="6" t="s">
        <v>1475</v>
      </c>
    </row>
    <row r="108" spans="1:3" x14ac:dyDescent="0.25">
      <c r="A108" s="10">
        <v>2024130010231</v>
      </c>
      <c r="B108" s="18" t="s">
        <v>750</v>
      </c>
      <c r="C108" s="18" t="s">
        <v>1476</v>
      </c>
    </row>
    <row r="109" spans="1:3" x14ac:dyDescent="0.25">
      <c r="A109" s="10">
        <v>2024130010107</v>
      </c>
      <c r="B109" s="5" t="s">
        <v>408</v>
      </c>
      <c r="C109" s="5" t="s">
        <v>407</v>
      </c>
    </row>
    <row r="110" spans="1:3" x14ac:dyDescent="0.25">
      <c r="A110" s="10">
        <v>2024130010106</v>
      </c>
      <c r="B110" s="5" t="s">
        <v>404</v>
      </c>
      <c r="C110" s="5" t="s">
        <v>403</v>
      </c>
    </row>
    <row r="111" spans="1:3" x14ac:dyDescent="0.25">
      <c r="A111" s="10">
        <v>2024130010100</v>
      </c>
      <c r="B111" s="5" t="s">
        <v>1477</v>
      </c>
      <c r="C111" s="5" t="s">
        <v>382</v>
      </c>
    </row>
    <row r="112" spans="1:3" x14ac:dyDescent="0.25">
      <c r="A112" s="10">
        <v>2024130010113</v>
      </c>
      <c r="B112" s="5" t="s">
        <v>429</v>
      </c>
      <c r="C112" s="5" t="s">
        <v>428</v>
      </c>
    </row>
    <row r="113" spans="1:3" x14ac:dyDescent="0.25">
      <c r="A113" s="10">
        <v>2024130010105</v>
      </c>
      <c r="B113" s="5" t="s">
        <v>400</v>
      </c>
      <c r="C113" s="5" t="s">
        <v>399</v>
      </c>
    </row>
    <row r="114" spans="1:3" x14ac:dyDescent="0.25">
      <c r="A114" s="10">
        <v>202400000005227</v>
      </c>
      <c r="B114" s="5" t="s">
        <v>950</v>
      </c>
      <c r="C114" s="5" t="s">
        <v>949</v>
      </c>
    </row>
    <row r="115" spans="1:3" x14ac:dyDescent="0.25">
      <c r="A115" s="10">
        <v>2024130010114</v>
      </c>
      <c r="B115" s="5" t="s">
        <v>1478</v>
      </c>
      <c r="C115" s="5" t="s">
        <v>432</v>
      </c>
    </row>
    <row r="116" spans="1:3" x14ac:dyDescent="0.25">
      <c r="A116" s="10">
        <v>2024130010031</v>
      </c>
      <c r="B116" s="5" t="s">
        <v>147</v>
      </c>
      <c r="C116" s="5" t="s">
        <v>146</v>
      </c>
    </row>
    <row r="117" spans="1:3" x14ac:dyDescent="0.25">
      <c r="A117" s="10">
        <v>2024130010117</v>
      </c>
      <c r="B117" s="5" t="s">
        <v>1479</v>
      </c>
      <c r="C117" s="5" t="s">
        <v>441</v>
      </c>
    </row>
    <row r="118" spans="1:3" x14ac:dyDescent="0.25">
      <c r="A118" s="10">
        <v>3024130010137</v>
      </c>
      <c r="B118" s="18" t="s">
        <v>1480</v>
      </c>
      <c r="C118" s="18" t="s">
        <v>1481</v>
      </c>
    </row>
    <row r="119" spans="1:3" x14ac:dyDescent="0.25">
      <c r="A119" s="10">
        <v>2024130010007</v>
      </c>
      <c r="B119" s="5" t="s">
        <v>61</v>
      </c>
      <c r="C119" s="5" t="s">
        <v>60</v>
      </c>
    </row>
    <row r="120" spans="1:3" x14ac:dyDescent="0.25">
      <c r="A120" s="10">
        <v>2024130010008</v>
      </c>
      <c r="B120" s="18" t="s">
        <v>66</v>
      </c>
      <c r="C120" s="5" t="s">
        <v>65</v>
      </c>
    </row>
    <row r="121" spans="1:3" x14ac:dyDescent="0.25">
      <c r="A121" s="10">
        <v>2024130010101</v>
      </c>
      <c r="B121" s="18" t="s">
        <v>1482</v>
      </c>
      <c r="C121" s="18" t="s">
        <v>291</v>
      </c>
    </row>
    <row r="122" spans="1:3" x14ac:dyDescent="0.25">
      <c r="A122" s="10">
        <v>2024130010102</v>
      </c>
      <c r="B122" s="5" t="s">
        <v>1483</v>
      </c>
      <c r="C122" s="5" t="s">
        <v>389</v>
      </c>
    </row>
    <row r="123" spans="1:3" x14ac:dyDescent="0.25">
      <c r="A123" s="10">
        <v>202400000005839</v>
      </c>
      <c r="B123" s="5" t="s">
        <v>983</v>
      </c>
      <c r="C123" s="5" t="s">
        <v>1484</v>
      </c>
    </row>
    <row r="124" spans="1:3" x14ac:dyDescent="0.25">
      <c r="A124" s="10">
        <v>2024130010119</v>
      </c>
      <c r="B124" s="5" t="s">
        <v>449</v>
      </c>
      <c r="C124" s="5" t="s">
        <v>448</v>
      </c>
    </row>
    <row r="125" spans="1:3" x14ac:dyDescent="0.25">
      <c r="A125" s="10">
        <v>2024130010029</v>
      </c>
      <c r="B125" s="18" t="s">
        <v>138</v>
      </c>
      <c r="C125" s="18" t="s">
        <v>137</v>
      </c>
    </row>
    <row r="126" spans="1:3" x14ac:dyDescent="0.25">
      <c r="A126" s="10">
        <v>2024130010112</v>
      </c>
      <c r="B126" s="5" t="s">
        <v>424</v>
      </c>
      <c r="C126" s="5" t="s">
        <v>423</v>
      </c>
    </row>
    <row r="127" spans="1:3" x14ac:dyDescent="0.25">
      <c r="A127" s="10">
        <v>2024130010133</v>
      </c>
      <c r="B127" s="5" t="s">
        <v>485</v>
      </c>
      <c r="C127" s="5" t="s">
        <v>484</v>
      </c>
    </row>
    <row r="128" spans="1:3" x14ac:dyDescent="0.25">
      <c r="A128" s="10">
        <v>2024130010147</v>
      </c>
      <c r="B128" s="5" t="s">
        <v>528</v>
      </c>
      <c r="C128" s="5" t="s">
        <v>527</v>
      </c>
    </row>
    <row r="129" spans="1:3" x14ac:dyDescent="0.25">
      <c r="A129" s="10">
        <v>2024130010130</v>
      </c>
      <c r="B129" s="5" t="s">
        <v>1485</v>
      </c>
      <c r="C129" s="5" t="s">
        <v>474</v>
      </c>
    </row>
    <row r="130" spans="1:3" x14ac:dyDescent="0.25">
      <c r="A130" s="10">
        <v>2024130010136</v>
      </c>
      <c r="B130" s="5" t="s">
        <v>1486</v>
      </c>
      <c r="C130" s="5"/>
    </row>
    <row r="131" spans="1:3" x14ac:dyDescent="0.25">
      <c r="A131" s="10">
        <v>2024130010135</v>
      </c>
      <c r="B131" s="18" t="s">
        <v>489</v>
      </c>
      <c r="C131" s="18" t="s">
        <v>488</v>
      </c>
    </row>
    <row r="132" spans="1:3" x14ac:dyDescent="0.25">
      <c r="A132" s="10">
        <v>2024130010129</v>
      </c>
      <c r="B132" s="5" t="s">
        <v>471</v>
      </c>
      <c r="C132" s="5" t="s">
        <v>470</v>
      </c>
    </row>
    <row r="133" spans="1:3" x14ac:dyDescent="0.25">
      <c r="A133" s="10">
        <v>2024130010139</v>
      </c>
      <c r="B133" s="5" t="s">
        <v>501</v>
      </c>
      <c r="C133" s="5" t="s">
        <v>500</v>
      </c>
    </row>
    <row r="134" spans="1:3" x14ac:dyDescent="0.25">
      <c r="A134" s="10">
        <v>2024130010142</v>
      </c>
      <c r="B134" s="5" t="s">
        <v>511</v>
      </c>
      <c r="C134" s="5" t="s">
        <v>510</v>
      </c>
    </row>
    <row r="135" spans="1:3" x14ac:dyDescent="0.25">
      <c r="A135" s="10">
        <v>2024130010063</v>
      </c>
      <c r="B135" s="5" t="s">
        <v>1487</v>
      </c>
      <c r="C135" s="5" t="s">
        <v>266</v>
      </c>
    </row>
    <row r="136" spans="1:3" x14ac:dyDescent="0.25">
      <c r="A136" s="10">
        <v>202400000004686</v>
      </c>
      <c r="B136" s="5" t="s">
        <v>915</v>
      </c>
      <c r="C136" s="5" t="s">
        <v>1488</v>
      </c>
    </row>
    <row r="137" spans="1:3" x14ac:dyDescent="0.25">
      <c r="A137" s="10">
        <v>2024130010206</v>
      </c>
      <c r="B137" s="5" t="s">
        <v>1489</v>
      </c>
      <c r="C137" s="5" t="s">
        <v>695</v>
      </c>
    </row>
    <row r="138" spans="1:3" x14ac:dyDescent="0.25">
      <c r="A138" s="10">
        <v>2024130010110</v>
      </c>
      <c r="B138" s="5" t="s">
        <v>419</v>
      </c>
      <c r="C138" s="5" t="s">
        <v>418</v>
      </c>
    </row>
    <row r="139" spans="1:3" x14ac:dyDescent="0.25">
      <c r="A139" s="10">
        <v>2024130010263</v>
      </c>
      <c r="B139" s="5" t="s">
        <v>820</v>
      </c>
      <c r="C139" s="5" t="s">
        <v>819</v>
      </c>
    </row>
    <row r="140" spans="1:3" x14ac:dyDescent="0.25">
      <c r="A140" s="10">
        <v>2024130010075</v>
      </c>
      <c r="B140" s="5" t="s">
        <v>309</v>
      </c>
      <c r="C140" s="5" t="s">
        <v>308</v>
      </c>
    </row>
    <row r="141" spans="1:3" x14ac:dyDescent="0.25">
      <c r="A141" s="10">
        <v>2024130010166</v>
      </c>
      <c r="B141" s="5" t="s">
        <v>1490</v>
      </c>
      <c r="C141" s="18" t="s">
        <v>595</v>
      </c>
    </row>
    <row r="142" spans="1:3" x14ac:dyDescent="0.25">
      <c r="A142" s="10">
        <v>2024130010073</v>
      </c>
      <c r="B142" s="5" t="s">
        <v>1491</v>
      </c>
      <c r="C142" s="10" t="s">
        <v>301</v>
      </c>
    </row>
    <row r="143" spans="1:3" x14ac:dyDescent="0.25">
      <c r="A143" s="10">
        <v>2024130010109</v>
      </c>
      <c r="B143" s="5" t="s">
        <v>415</v>
      </c>
      <c r="C143" s="5" t="s">
        <v>414</v>
      </c>
    </row>
    <row r="144" spans="1:3" x14ac:dyDescent="0.25">
      <c r="A144" s="10">
        <v>2024130010078</v>
      </c>
      <c r="B144" s="5" t="s">
        <v>316</v>
      </c>
      <c r="C144" s="10" t="s">
        <v>315</v>
      </c>
    </row>
    <row r="145" spans="1:3" x14ac:dyDescent="0.25">
      <c r="A145" s="10">
        <v>2024130010155</v>
      </c>
      <c r="B145" s="5" t="s">
        <v>555</v>
      </c>
      <c r="C145" s="10" t="s">
        <v>554</v>
      </c>
    </row>
    <row r="146" spans="1:3" x14ac:dyDescent="0.25">
      <c r="A146" s="10">
        <v>2024130010158</v>
      </c>
      <c r="B146" s="5" t="s">
        <v>567</v>
      </c>
      <c r="C146" s="10" t="s">
        <v>566</v>
      </c>
    </row>
    <row r="147" spans="1:3" x14ac:dyDescent="0.25">
      <c r="A147" s="10">
        <v>2024130010089</v>
      </c>
      <c r="B147" s="5" t="s">
        <v>346</v>
      </c>
      <c r="C147" s="10" t="s">
        <v>345</v>
      </c>
    </row>
    <row r="148" spans="1:3" x14ac:dyDescent="0.25">
      <c r="A148" s="10">
        <v>2024130010025</v>
      </c>
      <c r="B148" s="5" t="s">
        <v>128</v>
      </c>
      <c r="C148" s="5" t="s">
        <v>127</v>
      </c>
    </row>
    <row r="149" spans="1:3" x14ac:dyDescent="0.25">
      <c r="A149" s="10">
        <v>2024130010165</v>
      </c>
      <c r="B149" s="5" t="s">
        <v>1492</v>
      </c>
      <c r="C149" s="5" t="s">
        <v>592</v>
      </c>
    </row>
    <row r="150" spans="1:3" x14ac:dyDescent="0.25">
      <c r="A150" s="10">
        <v>2024130010169</v>
      </c>
      <c r="B150" s="5" t="s">
        <v>1493</v>
      </c>
      <c r="C150" s="5" t="s">
        <v>607</v>
      </c>
    </row>
    <row r="151" spans="1:3" x14ac:dyDescent="0.25">
      <c r="A151" s="10">
        <v>202400000005619</v>
      </c>
      <c r="B151" s="5" t="s">
        <v>1494</v>
      </c>
      <c r="C151" s="5" t="s">
        <v>1495</v>
      </c>
    </row>
    <row r="152" spans="1:3" x14ac:dyDescent="0.25">
      <c r="A152" s="10">
        <v>202400000003737</v>
      </c>
      <c r="B152" s="5" t="s">
        <v>858</v>
      </c>
      <c r="C152" s="5" t="s">
        <v>1496</v>
      </c>
    </row>
    <row r="153" spans="1:3" x14ac:dyDescent="0.25">
      <c r="A153" s="10">
        <v>202400000004255</v>
      </c>
      <c r="B153" s="5" t="s">
        <v>1497</v>
      </c>
      <c r="C153" s="5" t="s">
        <v>1498</v>
      </c>
    </row>
    <row r="154" spans="1:3" x14ac:dyDescent="0.25">
      <c r="A154" s="10">
        <v>2024130010125</v>
      </c>
      <c r="B154" s="5" t="s">
        <v>1499</v>
      </c>
      <c r="C154" s="5" t="s">
        <v>463</v>
      </c>
    </row>
    <row r="155" spans="1:3" x14ac:dyDescent="0.25">
      <c r="A155" s="10">
        <v>2024130010120</v>
      </c>
      <c r="B155" s="5" t="s">
        <v>1500</v>
      </c>
      <c r="C155" s="5" t="s">
        <v>453</v>
      </c>
    </row>
    <row r="156" spans="1:3" x14ac:dyDescent="0.25">
      <c r="A156" s="10">
        <v>202400000003916</v>
      </c>
      <c r="B156" s="5" t="s">
        <v>870</v>
      </c>
      <c r="C156" s="5" t="s">
        <v>1501</v>
      </c>
    </row>
    <row r="157" spans="1:3" x14ac:dyDescent="0.25">
      <c r="A157" s="10">
        <v>2024130010005</v>
      </c>
      <c r="B157" s="5" t="s">
        <v>50</v>
      </c>
      <c r="C157" s="5" t="s">
        <v>49</v>
      </c>
    </row>
    <row r="158" spans="1:3" x14ac:dyDescent="0.25">
      <c r="A158" s="10">
        <v>2024130010064</v>
      </c>
      <c r="B158" s="18" t="s">
        <v>1502</v>
      </c>
      <c r="C158" s="18" t="s">
        <v>270</v>
      </c>
    </row>
    <row r="159" spans="1:3" x14ac:dyDescent="0.25">
      <c r="A159" s="10">
        <v>2024130010072</v>
      </c>
      <c r="B159" s="18" t="s">
        <v>1420</v>
      </c>
      <c r="C159" s="18" t="s">
        <v>297</v>
      </c>
    </row>
    <row r="160" spans="1:3" x14ac:dyDescent="0.25">
      <c r="A160" s="10">
        <v>2024130010162</v>
      </c>
      <c r="B160" s="18" t="s">
        <v>583</v>
      </c>
      <c r="C160" s="18" t="s">
        <v>582</v>
      </c>
    </row>
    <row r="161" spans="1:3" x14ac:dyDescent="0.25">
      <c r="A161" s="10">
        <v>202400000004299</v>
      </c>
      <c r="B161" s="5" t="s">
        <v>1503</v>
      </c>
      <c r="C161" s="5" t="s">
        <v>1504</v>
      </c>
    </row>
    <row r="162" spans="1:3" x14ac:dyDescent="0.25">
      <c r="A162" s="10">
        <v>202400000005202</v>
      </c>
      <c r="B162" s="18" t="s">
        <v>1505</v>
      </c>
      <c r="C162" s="18" t="s">
        <v>1506</v>
      </c>
    </row>
    <row r="163" spans="1:3" x14ac:dyDescent="0.25">
      <c r="A163" s="10">
        <v>2024130010163</v>
      </c>
      <c r="B163" s="18" t="s">
        <v>1507</v>
      </c>
      <c r="C163" s="18" t="s">
        <v>586</v>
      </c>
    </row>
    <row r="164" spans="1:3" x14ac:dyDescent="0.25">
      <c r="A164" s="10">
        <v>2024130010049</v>
      </c>
      <c r="B164" s="5" t="s">
        <v>218</v>
      </c>
      <c r="C164" s="5" t="s">
        <v>217</v>
      </c>
    </row>
    <row r="165" spans="1:3" x14ac:dyDescent="0.25">
      <c r="A165" s="10">
        <v>2024130010202</v>
      </c>
      <c r="B165" s="11" t="s">
        <v>1508</v>
      </c>
      <c r="C165" s="11" t="s">
        <v>687</v>
      </c>
    </row>
    <row r="166" spans="1:3" x14ac:dyDescent="0.25">
      <c r="A166" s="10">
        <v>2024130010054</v>
      </c>
      <c r="B166" s="11" t="s">
        <v>1509</v>
      </c>
      <c r="C166" s="11" t="s">
        <v>233</v>
      </c>
    </row>
    <row r="167" spans="1:3" x14ac:dyDescent="0.25">
      <c r="A167" s="10">
        <v>2024130010053</v>
      </c>
      <c r="B167" s="5" t="s">
        <v>231</v>
      </c>
      <c r="C167" s="5" t="s">
        <v>230</v>
      </c>
    </row>
    <row r="168" spans="1:3" x14ac:dyDescent="0.25">
      <c r="A168" s="14">
        <v>202400000003118</v>
      </c>
      <c r="B168" s="16" t="s">
        <v>1510</v>
      </c>
      <c r="C168" s="16" t="s">
        <v>1511</v>
      </c>
    </row>
    <row r="169" spans="1:3" x14ac:dyDescent="0.25">
      <c r="A169" s="10">
        <v>2024130010051</v>
      </c>
      <c r="B169" s="5" t="s">
        <v>223</v>
      </c>
      <c r="C169" s="5" t="s">
        <v>222</v>
      </c>
    </row>
    <row r="170" spans="1:3" x14ac:dyDescent="0.25">
      <c r="A170" s="10">
        <v>2024130010057</v>
      </c>
      <c r="B170" s="5" t="s">
        <v>245</v>
      </c>
      <c r="C170" s="9" t="s">
        <v>244</v>
      </c>
    </row>
    <row r="171" spans="1:3" x14ac:dyDescent="0.25">
      <c r="A171" s="10">
        <v>2024130010059</v>
      </c>
      <c r="B171" s="11" t="s">
        <v>254</v>
      </c>
      <c r="C171" s="11" t="s">
        <v>253</v>
      </c>
    </row>
    <row r="172" spans="1:3" x14ac:dyDescent="0.25">
      <c r="A172" s="10">
        <v>2024130010175</v>
      </c>
      <c r="B172" s="19" t="s">
        <v>1512</v>
      </c>
      <c r="C172" s="19" t="s">
        <v>1513</v>
      </c>
    </row>
    <row r="173" spans="1:3" x14ac:dyDescent="0.25">
      <c r="A173" s="10">
        <v>2024130010176</v>
      </c>
      <c r="B173" s="11" t="s">
        <v>1514</v>
      </c>
      <c r="C173" s="11" t="s">
        <v>617</v>
      </c>
    </row>
    <row r="174" spans="1:3" x14ac:dyDescent="0.25">
      <c r="A174" s="10">
        <v>202500000024423</v>
      </c>
      <c r="B174" s="19" t="s">
        <v>1515</v>
      </c>
      <c r="C174" s="11" t="s">
        <v>1516</v>
      </c>
    </row>
    <row r="175" spans="1:3" x14ac:dyDescent="0.25">
      <c r="A175" s="10">
        <v>2024130010140</v>
      </c>
      <c r="B175" s="5" t="s">
        <v>504</v>
      </c>
      <c r="C175" s="5" t="s">
        <v>503</v>
      </c>
    </row>
    <row r="176" spans="1:3" x14ac:dyDescent="0.25">
      <c r="A176" s="14">
        <v>202400000003390</v>
      </c>
      <c r="B176" s="16" t="s">
        <v>1517</v>
      </c>
      <c r="C176" s="16" t="s">
        <v>845</v>
      </c>
    </row>
    <row r="177" spans="1:3" x14ac:dyDescent="0.25">
      <c r="A177" s="10">
        <v>2024130010056</v>
      </c>
      <c r="B177" s="5" t="s">
        <v>241</v>
      </c>
      <c r="C177" s="18" t="s">
        <v>240</v>
      </c>
    </row>
    <row r="178" spans="1:3" x14ac:dyDescent="0.25">
      <c r="A178" s="10">
        <v>2024130010201</v>
      </c>
      <c r="B178" s="18" t="s">
        <v>684</v>
      </c>
      <c r="C178" s="18" t="s">
        <v>683</v>
      </c>
    </row>
    <row r="179" spans="1:3" x14ac:dyDescent="0.25">
      <c r="A179" s="10">
        <v>2024130010212</v>
      </c>
      <c r="B179" s="5" t="s">
        <v>1518</v>
      </c>
      <c r="C179" s="18" t="s">
        <v>1519</v>
      </c>
    </row>
    <row r="180" spans="1:3" x14ac:dyDescent="0.25">
      <c r="A180" s="10">
        <v>2024130010071</v>
      </c>
      <c r="B180" s="5" t="s">
        <v>1520</v>
      </c>
      <c r="C180" s="5" t="s">
        <v>293</v>
      </c>
    </row>
    <row r="181" spans="1:3" x14ac:dyDescent="0.25">
      <c r="A181" s="10">
        <v>2024130010271</v>
      </c>
      <c r="B181" s="18" t="s">
        <v>823</v>
      </c>
      <c r="C181" s="18" t="s">
        <v>823</v>
      </c>
    </row>
    <row r="182" spans="1:3" x14ac:dyDescent="0.25">
      <c r="A182" s="10">
        <v>2024130010153</v>
      </c>
      <c r="B182" s="11" t="s">
        <v>548</v>
      </c>
      <c r="C182" s="11" t="s">
        <v>547</v>
      </c>
    </row>
    <row r="183" spans="1:3" x14ac:dyDescent="0.25">
      <c r="A183" s="10">
        <v>2024130010062</v>
      </c>
      <c r="B183" s="11" t="s">
        <v>1521</v>
      </c>
      <c r="C183" s="11" t="s">
        <v>263</v>
      </c>
    </row>
    <row r="184" spans="1:3" x14ac:dyDescent="0.25">
      <c r="A184" s="10">
        <v>2024130010152</v>
      </c>
      <c r="B184" s="5" t="s">
        <v>544</v>
      </c>
      <c r="C184" s="5" t="s">
        <v>543</v>
      </c>
    </row>
    <row r="185" spans="1:3" x14ac:dyDescent="0.25">
      <c r="A185" s="10">
        <v>2024130010154</v>
      </c>
      <c r="B185" s="5" t="s">
        <v>551</v>
      </c>
      <c r="C185" s="5" t="s">
        <v>550</v>
      </c>
    </row>
    <row r="186" spans="1:3" x14ac:dyDescent="0.25">
      <c r="A186" s="10">
        <v>2024130010058</v>
      </c>
      <c r="B186" s="5" t="s">
        <v>249</v>
      </c>
      <c r="C186" s="5" t="s">
        <v>248</v>
      </c>
    </row>
    <row r="187" spans="1:3" x14ac:dyDescent="0.25">
      <c r="A187" s="10">
        <v>2024130010060</v>
      </c>
      <c r="B187" s="5" t="s">
        <v>1522</v>
      </c>
      <c r="C187" s="5" t="s">
        <v>257</v>
      </c>
    </row>
    <row r="188" spans="1:3" x14ac:dyDescent="0.25">
      <c r="A188" s="10">
        <v>2024130010066</v>
      </c>
      <c r="B188" s="5" t="s">
        <v>279</v>
      </c>
      <c r="C188" s="5" t="s">
        <v>278</v>
      </c>
    </row>
    <row r="189" spans="1:3" x14ac:dyDescent="0.25">
      <c r="A189" s="10">
        <v>2024130010097</v>
      </c>
      <c r="B189" s="5" t="s">
        <v>1523</v>
      </c>
      <c r="C189" s="5" t="s">
        <v>375</v>
      </c>
    </row>
    <row r="190" spans="1:3" x14ac:dyDescent="0.25">
      <c r="A190" s="10">
        <v>2024130010082</v>
      </c>
      <c r="B190" s="5" t="s">
        <v>327</v>
      </c>
      <c r="C190" s="5" t="s">
        <v>326</v>
      </c>
    </row>
    <row r="191" spans="1:3" x14ac:dyDescent="0.25">
      <c r="A191" s="10">
        <v>2024130010221</v>
      </c>
      <c r="B191" s="10" t="s">
        <v>728</v>
      </c>
      <c r="C191" s="5" t="s">
        <v>1524</v>
      </c>
    </row>
    <row r="192" spans="1:3" x14ac:dyDescent="0.25">
      <c r="A192" s="10">
        <v>2024130010093</v>
      </c>
      <c r="B192" s="5" t="s">
        <v>362</v>
      </c>
      <c r="C192" s="5" t="s">
        <v>361</v>
      </c>
    </row>
    <row r="193" spans="1:3" x14ac:dyDescent="0.25">
      <c r="A193" s="10">
        <v>2024130010224</v>
      </c>
      <c r="B193" s="10" t="s">
        <v>1525</v>
      </c>
      <c r="C193" s="10" t="s">
        <v>1526</v>
      </c>
    </row>
    <row r="194" spans="1:3" x14ac:dyDescent="0.25">
      <c r="A194" s="10">
        <v>2024130010040</v>
      </c>
      <c r="B194" s="5" t="s">
        <v>183</v>
      </c>
      <c r="C194" s="5" t="s">
        <v>182</v>
      </c>
    </row>
    <row r="195" spans="1:3" x14ac:dyDescent="0.25">
      <c r="A195" s="10">
        <v>2024130010074</v>
      </c>
      <c r="B195" s="5" t="s">
        <v>305</v>
      </c>
      <c r="C195" s="5" t="s">
        <v>304</v>
      </c>
    </row>
    <row r="196" spans="1:3" x14ac:dyDescent="0.25">
      <c r="A196" s="10">
        <v>2024130010077</v>
      </c>
      <c r="B196" s="11" t="s">
        <v>313</v>
      </c>
      <c r="C196" s="11" t="s">
        <v>312</v>
      </c>
    </row>
    <row r="197" spans="1:3" x14ac:dyDescent="0.25">
      <c r="A197" s="10">
        <v>2024130010079</v>
      </c>
      <c r="B197" s="5" t="s">
        <v>1527</v>
      </c>
      <c r="C197" s="5" t="s">
        <v>319</v>
      </c>
    </row>
    <row r="198" spans="1:3" x14ac:dyDescent="0.25">
      <c r="A198" s="10">
        <v>2024130010090</v>
      </c>
      <c r="B198" s="5" t="s">
        <v>350</v>
      </c>
      <c r="C198" s="5" t="s">
        <v>351</v>
      </c>
    </row>
    <row r="199" spans="1:3" x14ac:dyDescent="0.25">
      <c r="A199" s="10">
        <v>2024130010045</v>
      </c>
      <c r="B199" s="5" t="s">
        <v>203</v>
      </c>
      <c r="C199" s="5" t="s">
        <v>202</v>
      </c>
    </row>
    <row r="200" spans="1:3" x14ac:dyDescent="0.25">
      <c r="A200" s="10">
        <v>2024130010046</v>
      </c>
      <c r="B200" s="5" t="s">
        <v>1528</v>
      </c>
      <c r="C200" s="5" t="s">
        <v>206</v>
      </c>
    </row>
    <row r="201" spans="1:3" x14ac:dyDescent="0.25">
      <c r="A201" s="10">
        <v>2024130010190</v>
      </c>
      <c r="B201" s="5" t="s">
        <v>1529</v>
      </c>
      <c r="C201" s="5" t="s">
        <v>655</v>
      </c>
    </row>
    <row r="202" spans="1:3" x14ac:dyDescent="0.25">
      <c r="A202" s="10">
        <v>2024130010088</v>
      </c>
      <c r="B202" s="5" t="s">
        <v>1530</v>
      </c>
      <c r="C202" s="5" t="s">
        <v>342</v>
      </c>
    </row>
    <row r="203" spans="1:3" x14ac:dyDescent="0.25">
      <c r="A203" s="10">
        <v>2024130010189</v>
      </c>
      <c r="B203" s="5" t="s">
        <v>1531</v>
      </c>
      <c r="C203" s="5" t="s">
        <v>653</v>
      </c>
    </row>
    <row r="204" spans="1:3" x14ac:dyDescent="0.25">
      <c r="A204" s="10">
        <v>202400000005105</v>
      </c>
      <c r="B204" s="5" t="s">
        <v>1532</v>
      </c>
      <c r="C204" s="5" t="s">
        <v>1533</v>
      </c>
    </row>
    <row r="205" spans="1:3" x14ac:dyDescent="0.25">
      <c r="A205" s="10">
        <v>202400000004448</v>
      </c>
      <c r="B205" s="5" t="s">
        <v>903</v>
      </c>
      <c r="C205" s="5" t="s">
        <v>1534</v>
      </c>
    </row>
    <row r="206" spans="1:3" x14ac:dyDescent="0.25">
      <c r="A206" s="10">
        <v>2024130010211</v>
      </c>
      <c r="B206" s="5" t="s">
        <v>1535</v>
      </c>
      <c r="C206" s="5" t="s">
        <v>708</v>
      </c>
    </row>
    <row r="207" spans="1:3" x14ac:dyDescent="0.25">
      <c r="A207" s="10">
        <v>202400000003799</v>
      </c>
      <c r="B207" s="5" t="s">
        <v>862</v>
      </c>
      <c r="C207" s="5" t="s">
        <v>1536</v>
      </c>
    </row>
    <row r="208" spans="1:3" x14ac:dyDescent="0.25">
      <c r="A208" s="10">
        <v>2024130010061</v>
      </c>
      <c r="B208" s="18" t="s">
        <v>1537</v>
      </c>
      <c r="C208" s="18" t="s">
        <v>259</v>
      </c>
    </row>
    <row r="209" spans="1:3" x14ac:dyDescent="0.25">
      <c r="A209" s="10">
        <v>2024130010160</v>
      </c>
      <c r="B209" s="5" t="s">
        <v>575</v>
      </c>
      <c r="C209" s="5" t="s">
        <v>574</v>
      </c>
    </row>
    <row r="210" spans="1:3" x14ac:dyDescent="0.25">
      <c r="A210" s="10">
        <v>2024130010194</v>
      </c>
      <c r="B210" s="5" t="s">
        <v>1538</v>
      </c>
      <c r="C210" s="5" t="s">
        <v>661</v>
      </c>
    </row>
    <row r="211" spans="1:3" x14ac:dyDescent="0.25">
      <c r="A211" s="10">
        <v>2024130010205</v>
      </c>
      <c r="B211" s="18" t="s">
        <v>1539</v>
      </c>
      <c r="C211" s="18" t="s">
        <v>692</v>
      </c>
    </row>
    <row r="212" spans="1:3" x14ac:dyDescent="0.25">
      <c r="A212" s="10">
        <v>2024130010199</v>
      </c>
      <c r="B212" s="18" t="s">
        <v>677</v>
      </c>
      <c r="C212" s="18" t="s">
        <v>676</v>
      </c>
    </row>
    <row r="213" spans="1:3" x14ac:dyDescent="0.25">
      <c r="A213" s="10">
        <v>2024130010214</v>
      </c>
      <c r="B213" s="18" t="s">
        <v>1540</v>
      </c>
      <c r="C213" s="18" t="s">
        <v>711</v>
      </c>
    </row>
    <row r="214" spans="1:3" x14ac:dyDescent="0.25">
      <c r="A214" s="10">
        <v>2024130010204</v>
      </c>
      <c r="B214" s="5" t="s">
        <v>1541</v>
      </c>
      <c r="C214" s="5"/>
    </row>
    <row r="215" spans="1:3" x14ac:dyDescent="0.25">
      <c r="A215" s="10">
        <v>2024130010035</v>
      </c>
      <c r="B215" s="5" t="s">
        <v>164</v>
      </c>
      <c r="C215" s="5" t="s">
        <v>163</v>
      </c>
    </row>
    <row r="216" spans="1:3" x14ac:dyDescent="0.25">
      <c r="A216" s="10">
        <v>2024130010036</v>
      </c>
      <c r="B216" s="5" t="s">
        <v>168</v>
      </c>
      <c r="C216" s="5" t="s">
        <v>167</v>
      </c>
    </row>
    <row r="217" spans="1:3" x14ac:dyDescent="0.25">
      <c r="A217" s="10">
        <v>2024130010034</v>
      </c>
      <c r="B217" s="5" t="s">
        <v>1542</v>
      </c>
      <c r="C217" s="5" t="s">
        <v>159</v>
      </c>
    </row>
    <row r="218" spans="1:3" x14ac:dyDescent="0.25">
      <c r="A218" s="10">
        <v>2024130010037</v>
      </c>
      <c r="B218" s="5" t="s">
        <v>1543</v>
      </c>
      <c r="C218" s="5" t="s">
        <v>171</v>
      </c>
    </row>
    <row r="219" spans="1:3" x14ac:dyDescent="0.25">
      <c r="A219" s="10">
        <v>2024130010038</v>
      </c>
      <c r="B219" s="5" t="s">
        <v>175</v>
      </c>
      <c r="C219" s="5" t="s">
        <v>174</v>
      </c>
    </row>
    <row r="220" spans="1:3" x14ac:dyDescent="0.25">
      <c r="A220" s="10">
        <v>2024130010039</v>
      </c>
      <c r="B220" s="11" t="s">
        <v>178</v>
      </c>
      <c r="C220" s="11" t="s">
        <v>178</v>
      </c>
    </row>
    <row r="221" spans="1:3" x14ac:dyDescent="0.25">
      <c r="A221" s="10">
        <v>2024130010033</v>
      </c>
      <c r="B221" s="5" t="s">
        <v>1544</v>
      </c>
      <c r="C221" s="5" t="s">
        <v>1545</v>
      </c>
    </row>
    <row r="222" spans="1:3" x14ac:dyDescent="0.25">
      <c r="A222" s="10">
        <v>2024130010052</v>
      </c>
      <c r="B222" s="5" t="s">
        <v>227</v>
      </c>
      <c r="C222" s="5" t="s">
        <v>226</v>
      </c>
    </row>
    <row r="223" spans="1:3" x14ac:dyDescent="0.25">
      <c r="A223" s="10">
        <v>202400000003604</v>
      </c>
      <c r="B223" s="5" t="s">
        <v>1546</v>
      </c>
      <c r="C223" s="5" t="s">
        <v>1547</v>
      </c>
    </row>
    <row r="224" spans="1:3" x14ac:dyDescent="0.25">
      <c r="A224" s="10">
        <v>2024130010070</v>
      </c>
      <c r="B224" s="18" t="s">
        <v>1548</v>
      </c>
      <c r="C224" s="18" t="s">
        <v>290</v>
      </c>
    </row>
    <row r="225" spans="1:3" x14ac:dyDescent="0.25">
      <c r="A225" s="10">
        <v>202400000004341</v>
      </c>
      <c r="B225" s="5" t="s">
        <v>890</v>
      </c>
      <c r="C225" s="5" t="s">
        <v>1549</v>
      </c>
    </row>
    <row r="226" spans="1:3" x14ac:dyDescent="0.25">
      <c r="A226" s="10">
        <v>2024130010068</v>
      </c>
      <c r="B226" s="5" t="s">
        <v>287</v>
      </c>
      <c r="C226" s="5" t="s">
        <v>286</v>
      </c>
    </row>
    <row r="227" spans="1:3" x14ac:dyDescent="0.25">
      <c r="A227" s="10">
        <v>2024130010085</v>
      </c>
      <c r="B227" s="5" t="s">
        <v>331</v>
      </c>
      <c r="C227" s="5" t="s">
        <v>330</v>
      </c>
    </row>
    <row r="228" spans="1:3" x14ac:dyDescent="0.25">
      <c r="A228" s="10">
        <v>202400000005104</v>
      </c>
      <c r="B228" s="5" t="s">
        <v>931</v>
      </c>
      <c r="C228" s="5" t="s">
        <v>1550</v>
      </c>
    </row>
    <row r="229" spans="1:3" x14ac:dyDescent="0.25">
      <c r="A229" s="10">
        <v>2024130010167</v>
      </c>
      <c r="B229" s="5" t="s">
        <v>600</v>
      </c>
      <c r="C229" s="5" t="s">
        <v>599</v>
      </c>
    </row>
    <row r="230" spans="1:3" x14ac:dyDescent="0.25">
      <c r="A230" s="10">
        <v>202400000004410</v>
      </c>
      <c r="B230" s="5" t="s">
        <v>1551</v>
      </c>
      <c r="C230" s="5" t="s">
        <v>1552</v>
      </c>
    </row>
    <row r="231" spans="1:3" x14ac:dyDescent="0.25">
      <c r="A231" s="10">
        <v>2024130010006</v>
      </c>
      <c r="B231" s="5" t="s">
        <v>56</v>
      </c>
      <c r="C231" s="5" t="s">
        <v>55</v>
      </c>
    </row>
    <row r="232" spans="1:3" x14ac:dyDescent="0.25">
      <c r="A232" s="10">
        <v>202400000004450</v>
      </c>
      <c r="B232" s="5" t="s">
        <v>1553</v>
      </c>
      <c r="C232" s="5" t="s">
        <v>1554</v>
      </c>
    </row>
    <row r="233" spans="1:3" x14ac:dyDescent="0.25">
      <c r="A233" s="10">
        <v>202400000004675</v>
      </c>
      <c r="B233" s="5" t="s">
        <v>1555</v>
      </c>
      <c r="C233" s="5" t="s">
        <v>1556</v>
      </c>
    </row>
    <row r="234" spans="1:3" x14ac:dyDescent="0.25">
      <c r="A234" s="10">
        <v>202400000004831</v>
      </c>
      <c r="B234" s="5" t="s">
        <v>923</v>
      </c>
      <c r="C234" s="5" t="s">
        <v>1557</v>
      </c>
    </row>
    <row r="235" spans="1:3" x14ac:dyDescent="0.25">
      <c r="A235" s="10">
        <v>202400000005108</v>
      </c>
      <c r="B235" s="5" t="s">
        <v>939</v>
      </c>
      <c r="C235" s="5" t="s">
        <v>1558</v>
      </c>
    </row>
    <row r="236" spans="1:3" x14ac:dyDescent="0.25">
      <c r="A236" s="10">
        <v>202400000004834</v>
      </c>
      <c r="B236" s="5" t="s">
        <v>927</v>
      </c>
      <c r="C236" s="5" t="s">
        <v>1559</v>
      </c>
    </row>
    <row r="237" spans="1:3" x14ac:dyDescent="0.25">
      <c r="A237" s="10">
        <v>2024130010108</v>
      </c>
      <c r="B237" s="5" t="s">
        <v>411</v>
      </c>
      <c r="C237" s="5" t="s">
        <v>410</v>
      </c>
    </row>
    <row r="238" spans="1:3" x14ac:dyDescent="0.25">
      <c r="A238" s="10">
        <v>2024130010030</v>
      </c>
      <c r="B238" s="5" t="s">
        <v>143</v>
      </c>
      <c r="C238" s="5" t="s">
        <v>142</v>
      </c>
    </row>
    <row r="239" spans="1:3" x14ac:dyDescent="0.25">
      <c r="A239" s="10">
        <v>2023130010132</v>
      </c>
      <c r="B239" s="5" t="s">
        <v>1560</v>
      </c>
      <c r="C239" s="5" t="s">
        <v>480</v>
      </c>
    </row>
    <row r="240" spans="1:3" x14ac:dyDescent="0.25">
      <c r="A240" s="10">
        <v>2024130010132</v>
      </c>
      <c r="B240" s="5" t="s">
        <v>1561</v>
      </c>
      <c r="C240" s="5" t="s">
        <v>480</v>
      </c>
    </row>
    <row r="241" spans="1:3" x14ac:dyDescent="0.25">
      <c r="A241" s="10">
        <v>2024130010186</v>
      </c>
      <c r="B241" s="11" t="s">
        <v>1562</v>
      </c>
      <c r="C241" s="11" t="s">
        <v>643</v>
      </c>
    </row>
    <row r="242" spans="1:3" x14ac:dyDescent="0.25">
      <c r="A242" s="10">
        <v>2024130010159</v>
      </c>
      <c r="B242" s="11" t="s">
        <v>1563</v>
      </c>
      <c r="C242" s="11" t="s">
        <v>570</v>
      </c>
    </row>
    <row r="243" spans="1:3" x14ac:dyDescent="0.25">
      <c r="A243" s="10">
        <v>2024130010203</v>
      </c>
      <c r="B243" s="11" t="s">
        <v>690</v>
      </c>
      <c r="C243" s="11" t="s">
        <v>689</v>
      </c>
    </row>
    <row r="244" spans="1:3" x14ac:dyDescent="0.25">
      <c r="A244" s="10">
        <v>2024130010200</v>
      </c>
      <c r="B244" s="5" t="s">
        <v>681</v>
      </c>
      <c r="C244" s="5" t="s">
        <v>680</v>
      </c>
    </row>
    <row r="245" spans="1:3" x14ac:dyDescent="0.25">
      <c r="A245" s="10">
        <v>2024130010225</v>
      </c>
      <c r="B245" s="18" t="s">
        <v>738</v>
      </c>
      <c r="C245" s="18" t="s">
        <v>1564</v>
      </c>
    </row>
    <row r="246" spans="1:3" x14ac:dyDescent="0.25">
      <c r="A246" s="10">
        <v>2024130010011</v>
      </c>
      <c r="B246" s="18" t="s">
        <v>75</v>
      </c>
      <c r="C246" s="18" t="s">
        <v>74</v>
      </c>
    </row>
    <row r="247" spans="1:3" x14ac:dyDescent="0.25">
      <c r="A247" s="10">
        <v>2024130010260</v>
      </c>
      <c r="B247" s="5" t="s">
        <v>1565</v>
      </c>
      <c r="C247" s="5" t="s">
        <v>1566</v>
      </c>
    </row>
    <row r="248" spans="1:3" x14ac:dyDescent="0.25">
      <c r="A248" s="10">
        <v>2024130010261</v>
      </c>
      <c r="B248" s="5" t="s">
        <v>1567</v>
      </c>
      <c r="C248" s="5" t="s">
        <v>1568</v>
      </c>
    </row>
    <row r="249" spans="1:3" x14ac:dyDescent="0.25">
      <c r="A249" s="10">
        <v>2024130010161</v>
      </c>
      <c r="B249" s="6" t="s">
        <v>579</v>
      </c>
      <c r="C249" s="5" t="s">
        <v>578</v>
      </c>
    </row>
    <row r="250" spans="1:3" x14ac:dyDescent="0.25">
      <c r="A250" s="10">
        <v>2024130010168</v>
      </c>
      <c r="B250" s="6" t="s">
        <v>1569</v>
      </c>
      <c r="C250" s="5" t="s">
        <v>603</v>
      </c>
    </row>
    <row r="251" spans="1:3" x14ac:dyDescent="0.25">
      <c r="A251" s="10">
        <v>2024130010247</v>
      </c>
      <c r="B251" s="5" t="s">
        <v>1570</v>
      </c>
      <c r="C251" s="5" t="s">
        <v>1571</v>
      </c>
    </row>
    <row r="252" spans="1:3" x14ac:dyDescent="0.25">
      <c r="A252" s="10">
        <v>202400000004062</v>
      </c>
      <c r="B252" s="5" t="s">
        <v>1572</v>
      </c>
      <c r="C252" s="5" t="s">
        <v>1573</v>
      </c>
    </row>
    <row r="253" spans="1:3" x14ac:dyDescent="0.25">
      <c r="A253" s="10">
        <v>2024130010246</v>
      </c>
      <c r="B253" s="5" t="s">
        <v>786</v>
      </c>
      <c r="C253" s="5" t="s">
        <v>1574</v>
      </c>
    </row>
    <row r="254" spans="1:3" x14ac:dyDescent="0.25">
      <c r="A254" s="10">
        <v>2024130010251</v>
      </c>
      <c r="B254" s="18" t="s">
        <v>799</v>
      </c>
      <c r="C254" s="5" t="s">
        <v>1575</v>
      </c>
    </row>
    <row r="255" spans="1:3" x14ac:dyDescent="0.25">
      <c r="A255" s="10">
        <v>2024130010164</v>
      </c>
      <c r="B255" s="5" t="s">
        <v>1576</v>
      </c>
      <c r="C255" s="5" t="s">
        <v>589</v>
      </c>
    </row>
    <row r="256" spans="1:3" x14ac:dyDescent="0.25">
      <c r="A256" s="10">
        <v>202400000004433</v>
      </c>
      <c r="B256" s="10" t="s">
        <v>1577</v>
      </c>
      <c r="C256" s="5" t="s">
        <v>1578</v>
      </c>
    </row>
    <row r="257" spans="1:3" x14ac:dyDescent="0.25">
      <c r="A257" s="10">
        <v>2024130010009</v>
      </c>
      <c r="B257" s="5" t="s">
        <v>1579</v>
      </c>
      <c r="C257" s="5" t="s">
        <v>68</v>
      </c>
    </row>
    <row r="258" spans="1:3" x14ac:dyDescent="0.25">
      <c r="A258" s="10">
        <v>2024130010021</v>
      </c>
      <c r="B258" s="5" t="s">
        <v>116</v>
      </c>
      <c r="C258" s="5" t="s">
        <v>115</v>
      </c>
    </row>
    <row r="259" spans="1:3" x14ac:dyDescent="0.25">
      <c r="A259" s="10" t="s">
        <v>1580</v>
      </c>
      <c r="B259" s="5" t="s">
        <v>1581</v>
      </c>
      <c r="C259" s="5" t="s">
        <v>517</v>
      </c>
    </row>
    <row r="260" spans="1:3" x14ac:dyDescent="0.25">
      <c r="A260" s="10">
        <v>2024130010096</v>
      </c>
      <c r="B260" s="5" t="s">
        <v>1582</v>
      </c>
      <c r="C260" s="5" t="s">
        <v>371</v>
      </c>
    </row>
    <row r="261" spans="1:3" x14ac:dyDescent="0.25">
      <c r="A261" s="10">
        <v>202400000002084</v>
      </c>
      <c r="B261" s="5" t="s">
        <v>826</v>
      </c>
      <c r="C261" s="5" t="s">
        <v>1583</v>
      </c>
    </row>
    <row r="262" spans="1:3" x14ac:dyDescent="0.25">
      <c r="A262" s="10">
        <v>2024130010149</v>
      </c>
      <c r="B262" s="18" t="s">
        <v>1584</v>
      </c>
      <c r="C262" s="18" t="s">
        <v>534</v>
      </c>
    </row>
    <row r="263" spans="1:3" x14ac:dyDescent="0.25">
      <c r="A263" s="10">
        <v>202500000005498</v>
      </c>
      <c r="B263" s="18" t="s">
        <v>1585</v>
      </c>
      <c r="C263" s="18" t="s">
        <v>1586</v>
      </c>
    </row>
    <row r="264" spans="1:3" x14ac:dyDescent="0.25">
      <c r="A264" s="10">
        <v>2024130010080</v>
      </c>
      <c r="B264" s="5" t="s">
        <v>323</v>
      </c>
      <c r="C264" s="5" t="s">
        <v>323</v>
      </c>
    </row>
    <row r="265" spans="1:3" x14ac:dyDescent="0.25">
      <c r="A265" s="10">
        <v>202400000005332</v>
      </c>
      <c r="B265" s="5" t="s">
        <v>959</v>
      </c>
      <c r="C265" s="5" t="s">
        <v>83</v>
      </c>
    </row>
    <row r="266" spans="1:3" x14ac:dyDescent="0.25">
      <c r="A266" s="10">
        <v>202400000003729</v>
      </c>
      <c r="B266" s="5" t="s">
        <v>854</v>
      </c>
      <c r="C266" s="5" t="s">
        <v>1587</v>
      </c>
    </row>
    <row r="267" spans="1:3" x14ac:dyDescent="0.25">
      <c r="A267" s="10">
        <v>202400000003131</v>
      </c>
      <c r="B267" s="5" t="s">
        <v>838</v>
      </c>
      <c r="C267" s="5" t="s">
        <v>1588</v>
      </c>
    </row>
    <row r="268" spans="1:3" x14ac:dyDescent="0.25">
      <c r="A268" s="5"/>
      <c r="B268" s="11" t="s">
        <v>1589</v>
      </c>
      <c r="C268"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Hoja3</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Alvarez Puello</dc:creator>
  <cp:lastModifiedBy>MS 365</cp:lastModifiedBy>
  <dcterms:created xsi:type="dcterms:W3CDTF">2025-08-04T15:51:11Z</dcterms:created>
  <dcterms:modified xsi:type="dcterms:W3CDTF">2025-08-05T16:35:44Z</dcterms:modified>
</cp:coreProperties>
</file>