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PLANES DE ACCION\"/>
    </mc:Choice>
  </mc:AlternateContent>
  <xr:revisionPtr revIDLastSave="0" documentId="13_ncr:1_{F7C4B6D2-2CE6-4C6F-8E32-A47AC5271692}"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 i="7" l="1"/>
  <c r="W10" i="7"/>
  <c r="W9" i="7"/>
  <c r="P24" i="1"/>
  <c r="O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KEYFER CORREA TORRES</author>
    <author>User</author>
  </authors>
  <commentList>
    <comment ref="M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R9" authorId="2" shapeId="0" xr:uid="{00000000-0006-0000-0300-000004000000}">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 ref="Y46" authorId="3" shapeId="0" xr:uid="{00000000-0006-0000-0300-000005000000}">
      <text>
        <r>
          <rPr>
            <b/>
            <sz val="9"/>
            <color indexed="81"/>
            <rFont val="Tahoma"/>
            <family val="2"/>
          </rPr>
          <t>User:</t>
        </r>
        <r>
          <rPr>
            <sz val="9"/>
            <color indexed="81"/>
            <rFont val="Tahoma"/>
            <family val="2"/>
          </rPr>
          <t xml:space="preserve">
</t>
        </r>
        <r>
          <rPr>
            <b/>
            <sz val="11"/>
            <color indexed="81"/>
            <rFont val="Tahoma"/>
            <family val="2"/>
          </rPr>
          <t>AIGNADO AL DESPACHO DEL ALCALDE UE #1 FUENTE 1.3.3.1.00-95-001-RB ICLD</t>
        </r>
      </text>
    </comment>
  </commentList>
</comments>
</file>

<file path=xl/sharedStrings.xml><?xml version="1.0" encoding="utf-8"?>
<sst xmlns="http://schemas.openxmlformats.org/spreadsheetml/2006/main" count="1144" uniqueCount="592">
  <si>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</si>
  <si>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</si>
  <si>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</si>
  <si>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</si>
  <si>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</si>
  <si>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</si>
  <si>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</si>
  <si>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</si>
  <si>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</si>
  <si>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</si>
  <si>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</si>
  <si>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</si>
  <si>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</si>
  <si>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</si>
  <si>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</si>
  <si>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</si>
  <si>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</si>
  <si>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</si>
  <si>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</si>
  <si>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</si>
  <si>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</si>
  <si>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</si>
  <si>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</si>
  <si>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</si>
  <si>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</si>
  <si>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</si>
  <si>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</si>
  <si>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</si>
  <si>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</si>
  <si>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</si>
  <si>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</si>
  <si>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</si>
  <si>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</si>
  <si>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</si>
  <si>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</si>
  <si>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</si>
  <si>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</si>
  <si>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</si>
  <si>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</si>
  <si>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</si>
  <si>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</si>
  <si>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</si>
  <si>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</si>
  <si>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</si>
  <si>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</si>
  <si>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</si>
  <si>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</si>
  <si>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</si>
  <si>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</si>
  <si>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</si>
  <si>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</si>
  <si>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</si>
  <si>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</si>
  <si>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</si>
  <si>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</si>
  <si>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</si>
  <si>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</si>
  <si>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</si>
  <si>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</si>
  <si>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</si>
  <si>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</si>
  <si>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</si>
  <si>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</si>
  <si>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</si>
  <si>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</si>
  <si>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</si>
  <si>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</si>
  <si>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</si>
  <si>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</si>
  <si>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</si>
  <si>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</si>
  <si>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</si>
  <si>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</si>
  <si>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</si>
  <si>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</si>
  <si>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</si>
  <si>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</si>
  <si>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</si>
  <si>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</si>
  <si>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</si>
  <si>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</si>
  <si>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</si>
  <si>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</si>
  <si>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</si>
  <si>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</si>
  <si>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</si>
  <si>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</si>
  <si>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</si>
  <si>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</si>
  <si>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</si>
  <si>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</si>
  <si>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</si>
  <si>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</si>
  <si>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</si>
  <si>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</si>
  <si>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</si>
  <si>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</si>
  <si>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</si>
  <si>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</si>
  <si>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</si>
  <si>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</si>
  <si>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</si>
  <si>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</si>
  <si>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</si>
  <si>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</si>
  <si>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</si>
  <si>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</si>
  <si>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</si>
  <si>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</si>
  <si>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</si>
  <si>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</si>
  <si>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</si>
  <si>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</si>
  <si>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</si>
  <si>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</si>
  <si>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</si>
  <si>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</si>
  <si>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</si>
  <si>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</si>
  <si>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</si>
  <si>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</si>
  <si>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</si>
  <si>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</si>
  <si>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</si>
  <si>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</si>
  <si>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</si>
  <si>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</si>
  <si>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</si>
  <si>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</si>
  <si>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</si>
  <si>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</si>
  <si>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</si>
  <si>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</si>
  <si>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</si>
  <si>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</si>
  <si>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</si>
  <si>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</si>
  <si>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</si>
  <si>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</si>
  <si>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</si>
  <si>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</si>
  <si>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</si>
  <si>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</si>
  <si>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</si>
  <si>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</si>
  <si>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</si>
  <si>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</si>
  <si>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Objetivo #16. paz,justicia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</si>
  <si>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t>
  </si>
  <si>
    <t>Seguridad Humana</t>
  </si>
  <si>
    <t>Seguridad Ciudadadna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</si>
  <si>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</si>
  <si>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</si>
  <si>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</si>
  <si>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</si>
  <si>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</si>
  <si>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</si>
  <si>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</si>
  <si>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</si>
  <si>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</si>
  <si>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</si>
  <si>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</si>
  <si>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</si>
  <si>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</si>
  <si>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</si>
  <si>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</si>
  <si>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</si>
  <si>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</si>
  <si>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</si>
  <si>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</si>
  <si>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</si>
  <si>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</si>
  <si>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0,25</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</si>
  <si>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</si>
  <si>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</si>
  <si>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</si>
  <si>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</si>
  <si>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</si>
  <si>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</si>
  <si>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</si>
  <si>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</si>
  <si>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</si>
  <si>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</si>
  <si>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</si>
  <si>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</si>
  <si>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</si>
  <si>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</si>
  <si>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</si>
  <si>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</si>
  <si>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</si>
  <si>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</si>
  <si>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50,58</t>
  </si>
  <si>
    <t>Kilómetros de ciclorutas diseñadas y demarcadas</t>
  </si>
  <si>
    <t>23 Kilometros de Ciclorutas</t>
  </si>
  <si>
    <t>Diseñar y demarcar 20 kilómetros de ciclorutas</t>
  </si>
  <si>
    <t>Vías con obras complementarias de seguridad vial</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</si>
  <si>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</si>
  <si>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</si>
  <si>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</si>
  <si>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</si>
  <si>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</si>
  <si>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</si>
  <si>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</si>
  <si>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</si>
  <si>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</si>
  <si>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</si>
  <si>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</si>
  <si>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</si>
  <si>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</si>
  <si>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</si>
  <si>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</si>
  <si>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</si>
  <si>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</si>
  <si>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</si>
  <si>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</si>
  <si>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</si>
  <si>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</si>
  <si>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</si>
  <si>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</si>
  <si>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</si>
  <si>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</si>
  <si>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NP</t>
  </si>
  <si>
    <t>NA</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</si>
  <si>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</si>
  <si>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</si>
  <si>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</si>
  <si>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</si>
  <si>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</si>
  <si>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</si>
  <si>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</si>
  <si>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</si>
  <si>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</si>
  <si>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</si>
  <si>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</si>
  <si>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</si>
  <si>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</si>
  <si>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</si>
  <si>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</si>
  <si>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</si>
  <si>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</si>
  <si>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</si>
  <si>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Sedes dotadas</t>
  </si>
  <si>
    <t xml:space="preserve">Cartera del DATT recuperada </t>
  </si>
  <si>
    <t>Pesos</t>
  </si>
  <si>
    <t>$390.008 Millones Cartera del DATT</t>
  </si>
  <si>
    <t xml:space="preserve">Recuperar  $ 117.002 Millones de la cartera del DATT  </t>
  </si>
  <si>
    <t>Servicio de saneamiento fiscal y financiero</t>
  </si>
  <si>
    <t>Portafolio virtual  para oferta  de  trámites y servicios diseñado</t>
  </si>
  <si>
    <t xml:space="preserve">Diseñar un  portafolio virtual  para oferta  de  trámites y servicios </t>
  </si>
  <si>
    <t>Sistemas de información actualizados</t>
  </si>
  <si>
    <t xml:space="preserve">Puntos de la ciudad con   sistema de monitoreo, control y fiscalización electrónica del tránsito Instalados
</t>
  </si>
  <si>
    <t>Instalar 30 puntos de la ciudad con sistema de monitoreo, control y fiscalización electrónica del tránsito</t>
  </si>
  <si>
    <t>Vías con tecnología implementada para la seguridad ciudadana</t>
  </si>
  <si>
    <t>Página: 2 de 3</t>
  </si>
  <si>
    <t xml:space="preserve">DEPENDENCIA : </t>
  </si>
  <si>
    <t>DEPARTAMENTO ADMINISTRATIVO DE TRANSITO Y TRANSPORTE DATT</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</si>
  <si>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</si>
  <si>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</si>
  <si>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</si>
  <si>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</si>
  <si>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</si>
  <si>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</si>
  <si>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</si>
  <si>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</si>
  <si>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</si>
  <si>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</si>
  <si>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</si>
  <si>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</si>
  <si>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</si>
  <si>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</si>
  <si>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</si>
  <si>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</si>
  <si>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</si>
  <si>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</si>
  <si>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</si>
  <si>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</si>
  <si>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</si>
  <si>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</si>
  <si>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</si>
  <si>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</si>
  <si>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</si>
  <si>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</si>
  <si>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</si>
  <si>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Entrega no oportuna de la estadistica de siniestralidad vial</t>
  </si>
  <si>
    <t>Realizar seguimiento y control al debido diligenciamiento de los comparendos e IPAT</t>
  </si>
  <si>
    <t>Indice de morbilidad por accidente vial</t>
  </si>
  <si>
    <t>Medir la tasa de morbilidad  del distrito de Cartagena frente a la media nacional</t>
  </si>
  <si>
    <t>ENTIDADES</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</si>
  <si>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</si>
  <si>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</si>
  <si>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</si>
  <si>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</si>
  <si>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</si>
  <si>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</si>
  <si>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Carencia o perdida de  señalizacion y semaforizacion del Distrito</t>
  </si>
  <si>
    <t>Elaborar el Anexo técnico de señalización y semaforización del Distrito de Cartagena, para solicitar la contratacion</t>
  </si>
  <si>
    <t>CIUDADANÍA</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</si>
  <si>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</si>
  <si>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</si>
  <si>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</si>
  <si>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</si>
  <si>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Plan Anticorrupción y de Atención al Ciudadano</t>
  </si>
  <si>
    <t>Incumplimiento en la planificacion de los operativos</t>
  </si>
  <si>
    <t>1. Solicitar al proceso de contratacion las gruas y patios requeridas
2. Elaborar y ejecutar el cronograma de operativos</t>
  </si>
  <si>
    <t>INTERNO</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</si>
  <si>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</si>
  <si>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</si>
  <si>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</si>
  <si>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</si>
  <si>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</si>
  <si>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</si>
  <si>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Demoras en la gestion de los tramites de transito</t>
  </si>
  <si>
    <t>Verificar que la documentacion de los tramites presentada por el usuario cumpla con los requisitos legales</t>
  </si>
  <si>
    <t xml:space="preserve">Implementar en un 100% el sistema de monitoreo, control y  fiscalización electrónica del tránsito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</si>
  <si>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</si>
  <si>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</si>
  <si>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</si>
  <si>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</si>
  <si>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</si>
  <si>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</si>
  <si>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</si>
  <si>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</si>
  <si>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</si>
  <si>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</si>
  <si>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</si>
  <si>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</si>
  <si>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</si>
  <si>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</si>
  <si>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Aplicación de estrategias para el fortalecimiento de la educación, cultura y seguridad vial en el Distrito de Cartagena de Indias</t>
  </si>
  <si>
    <t xml:space="preserve">Reducir las Tasas de la Accidentalidad Vial en el Distrito de Cartagena </t>
  </si>
  <si>
    <t xml:space="preserve">Aumentar el número de actores viales capacitados  en educación y cultura para la seguridad vial </t>
  </si>
  <si>
    <t>Servicio de educación informal en seguridad vial (Producto Principal)</t>
  </si>
  <si>
    <t xml:space="preserve">Capacitación de actores viales  en educación y cultura para la seguridad vial </t>
  </si>
  <si>
    <t>NO APLICA</t>
  </si>
  <si>
    <t>Actores viales capacitados en educación, cultura para la seguridad vial</t>
  </si>
  <si>
    <t>POR DEFINIR</t>
  </si>
  <si>
    <t>JHON PIERRE PAREJA MENA</t>
  </si>
  <si>
    <t>Resistencia de la comunidad 
para aplicar y cumplir las normas 
de tránsito</t>
  </si>
  <si>
    <t>Ejercer autoridad , capacitar y educar a la comunidad en normas de tránsito</t>
  </si>
  <si>
    <t>SI</t>
  </si>
  <si>
    <t>Prestación de servicios profesionales, tecnicos y de apoyo a la gestion, para las actividades que desarrolla el Departamento Administrativo de Transito y Transporte-DATT, en el marco del proyecto “Aplicación de estrategias para el fortalecimiento de la educación, cultura y seguridad vial en el Distrito de Cartagena de Indias”.</t>
  </si>
  <si>
    <t>Contratación directa.</t>
  </si>
  <si>
    <t xml:space="preserve">Recursos propios </t>
  </si>
  <si>
    <t>1,2,3,2,25-168 - MULTAS TRANSITO Y TRANSPORTE
1,3,3,4,19-95-168 RB MULTAS TRANSITO Y TRANSPORTE</t>
  </si>
  <si>
    <t>Diseño y realización de campañas educativas</t>
  </si>
  <si>
    <t>Campañas educativas diseñadas y realizadas</t>
  </si>
  <si>
    <t>Diseños de campañas no 
acordes con la pedagogía para 
la educación vial</t>
  </si>
  <si>
    <t>Revisar con antelación la pedagogía a utilizar en las campañas de educación vial</t>
  </si>
  <si>
    <t>Adquisición de elementos didacticos y logística para el diseño y realización de campañas educativas</t>
  </si>
  <si>
    <t>Implementar estrategias de formación y capacitación  de gestores de educación , cultura y seguridad vial</t>
  </si>
  <si>
    <t>Servicio de educación informal en seguridad en Servicio de transporte</t>
  </si>
  <si>
    <t>Estructuración del programa  mujeres gestoras de educación , cultura y seguridad vial</t>
  </si>
  <si>
    <t>EQUIDAD DE LA MUJER</t>
  </si>
  <si>
    <t>Programa de mujeres gestoras de educación , cultura y seguridad vial estructurado</t>
  </si>
  <si>
    <t>Prestación de servicios profesionales, tecnicos y de apoyo a la gestion, para las actividades que desarrolla el Departamento Administrativo de Transito y Transporte-DATT, en la estructuración del programa de mujeres gestoras de educación, cultura y seguridad vial</t>
  </si>
  <si>
    <t>Formación de  mujeres como gestoras de educación , cultura y seguridad vial</t>
  </si>
  <si>
    <t>Mujeres formadas  como gestoras de educación , cultura y seguridad vial</t>
  </si>
  <si>
    <t>Prestación de servicios profesionales, tecnicos y de apoyo a la gestion, para las actividades que desarrolla el Departamento Administrativo de Transito y Transporte-DATT, en  la formación de mujeres como gestoras de educación, cultura y seguridad vial</t>
  </si>
  <si>
    <t xml:space="preserve">Desarrollar eficientes programas de educación vial en las instituciones educativas </t>
  </si>
  <si>
    <t>Servicio de asistencia técnica en temas de seguridad de transporte</t>
  </si>
  <si>
    <t xml:space="preserve">Preparación, difusión y socialización del  programa rutas educativas seguras </t>
  </si>
  <si>
    <t xml:space="preserve">Programa de rutas educativas seguras preparado, difundido y socializado </t>
  </si>
  <si>
    <t>Prestación de servicios profesionales, tecnicos y de apoyo a la gestion, para las actividades que desarrolla el Departamento Administrativo de Transito y Transporte-DATT, en la preparación, difusión y socialización del programa ruta educativas seguras</t>
  </si>
  <si>
    <t xml:space="preserve">Vinculación de instituciones educativas al programa rutas educativas seguras </t>
  </si>
  <si>
    <t>Prestación de servicios profesionales, tecnicos y de apoyo a la gestion, para las actividades que desarrolla el Departamento Administrativo de Transito y Transporte-DATT, en la  vinculación de instituciones programa ruta educativas seguras</t>
  </si>
  <si>
    <t>Implementar estratégias de promoción y difusión  para la seguridad vial</t>
  </si>
  <si>
    <t>Servicio de promoción y difusión para la seguridad de transporte</t>
  </si>
  <si>
    <t xml:space="preserve">Actualización del documento base del Plan Local de Seguridad Vial </t>
  </si>
  <si>
    <t>Documento base del Plan Local de Seguridad Vial actualizado</t>
  </si>
  <si>
    <t>Prestación de servicios profesionales, técnicos y de apoyo a la gestión, para las actividades que desarrolla el Departamento Administrativo de Tránsito y Transporte-DATT, relacionadas con la actualización y ajustes al documento base del plan local de seguridad vial en el Distrito de Cartagena.</t>
  </si>
  <si>
    <t xml:space="preserve">Implementación y puesta en marcha del Plan Local de Seguridad Vial </t>
  </si>
  <si>
    <t>Plan Local de Seguridad Vial implementado y puesto en marcha</t>
  </si>
  <si>
    <t xml:space="preserve">Conductores y peatones se resisten en seguir los protocolos de seguridad vial
</t>
  </si>
  <si>
    <t>Capacitación y orientación a la población en comportamientos en las vías</t>
  </si>
  <si>
    <t>NO</t>
  </si>
  <si>
    <t>Ampliación y mantenimiento de la señalización vial y del sistema semafórico en el Distrito de Cartagena de Indias</t>
  </si>
  <si>
    <t>Ampliar y mantener la señalización vial  y el sistema semafórico en el Distrito de Cartagena</t>
  </si>
  <si>
    <t>Ejecutar obras de señalización  vertical para alertar, informar y orientar a conductores y peatones en las vias</t>
  </si>
  <si>
    <t>Infraestructura de transporte para la seguridad vial</t>
  </si>
  <si>
    <t>Diseños e instalación de señalización vertical</t>
  </si>
  <si>
    <t>Señales verticales diseñadas e instaladas</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</si>
  <si>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</si>
  <si>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</si>
  <si>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</si>
  <si>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Prestación de servicios profesionales, técnicos y de apoyo a la gestión para las actividades que desarrolla la subdirección técnica y operativa del Departamento Administrativo de Tránsito y Transporte en el sistema de semaforización, ampliación y mantenimiento de la señalización vial en el Distrito de Cartagena.</t>
  </si>
  <si>
    <t>1.2.1.0.00-001 - ICLD
1.2.3.2.25-168 - MULTAS TRANSITO Y TRANSPORTE
1.3.3.1.00-93-001 RB ICLD</t>
  </si>
  <si>
    <t>Ejecución de obras de mantenimiento de señalización vertical</t>
  </si>
  <si>
    <t>Señales verticales mantenidas</t>
  </si>
  <si>
    <t>Implementar un esquema de demarcación horizontal como apoyo a la organización de la movilidad</t>
  </si>
  <si>
    <t>Vías con dispositivos de control y señalización</t>
  </si>
  <si>
    <t>Diseños y demarcación de  señalización horizontal</t>
  </si>
  <si>
    <t xml:space="preserve"> km de marcas longitudinales diseñadas y demarcadas</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</si>
  <si>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</si>
  <si>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</si>
  <si>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Contratación de servicios de diseños y demarcación de  señalización horizontal en el Distrito de Cartagena</t>
  </si>
  <si>
    <t>Mínima cuantía</t>
  </si>
  <si>
    <t>Pasos peatonales demarcados</t>
  </si>
  <si>
    <t>Zonas escolares demarcadas</t>
  </si>
  <si>
    <t>Ejecución de obras de mantenimiento de la señalización horizontal</t>
  </si>
  <si>
    <t>km de marcas longitudinales mantenidas</t>
  </si>
  <si>
    <t xml:space="preserve"> Pasos peatonales mantenidos</t>
  </si>
  <si>
    <t xml:space="preserve"> Zonas escolares mantenidas</t>
  </si>
  <si>
    <t>Demarcar señales de piso para la  conectividad de ciclorutas</t>
  </si>
  <si>
    <t>Vías con obras complementarias de seguridad vial (Producto principal)</t>
  </si>
  <si>
    <t>Diseños y demarcación de ciclorutas</t>
  </si>
  <si>
    <t xml:space="preserve"> km de ciclorutas diseñadas y demarcadas</t>
  </si>
  <si>
    <t>Contratación de servicios de diseños y demarcación de  ciclorutas en el Distrito de Cartagena</t>
  </si>
  <si>
    <t>Ejecución de obras de mantenimiento del sistema de ciclorutas</t>
  </si>
  <si>
    <t xml:space="preserve"> km del del sistema de ciclorutas mantenidas</t>
  </si>
  <si>
    <t xml:space="preserve">Ampliar y mantener el sistema semafórico de la ciudad priorizando aquellas  zonas de alto flujo vehícular y  peatonal </t>
  </si>
  <si>
    <t>Infraestructura de transporte para la seguridad vial mejorada</t>
  </si>
  <si>
    <t>Operación y mantenimiento del sistema semafórico</t>
  </si>
  <si>
    <t>Intersecciones semafóricas mantenidas y en servico</t>
  </si>
  <si>
    <t>Precios superficialmente elevados de los elementos, dispositivos e insumos de semaforización</t>
  </si>
  <si>
    <t>Recurrir a los estudios de mercados para adquirir los elementos, dispositivos e insumos de semaforización</t>
  </si>
  <si>
    <t>Interventoría técnica, administrativa, financiera, jurídica y contable de las obras del contrato cuyo objeto es: Obras de señalización y semaforización del Distrito Turístico y Cultural de Cartagena de Indias.</t>
  </si>
  <si>
    <t>Concurso de méritos abierto</t>
  </si>
  <si>
    <t>Central semafórica en operación y servicio</t>
  </si>
  <si>
    <t>Obras de señalización y semaforización del Distrito Turístico y Cultural de Cartagena de Indias.</t>
  </si>
  <si>
    <t>Licitación pública</t>
  </si>
  <si>
    <t>Mejoramiento y apoyo al transporte público colectivo e individual en el Distrito de Cartagena de Indias</t>
  </si>
  <si>
    <t>Mejorar la  prestación del servicio de transporte público colectivo e individual  en el Distrito de Cartagena</t>
  </si>
  <si>
    <t xml:space="preserve">Actualizar y normalizar  los  recorridos de las rutas  urbanas del transporte público colectivo </t>
  </si>
  <si>
    <t>Documentos normativos (Producto principal)</t>
  </si>
  <si>
    <t xml:space="preserve">Actualización y normalización de  los  recorridos de las rutas  urbanas del transporte público colectivo </t>
  </si>
  <si>
    <t xml:space="preserve">Recorridos de las rutas  urbanas del transporte público colectivo actualizados y normalizados </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</si>
  <si>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</si>
  <si>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</si>
  <si>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</si>
  <si>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Prestación de servicios profesionales, técnicos y de apoyo a la gestión para las actividades que desarrolla el Departamento Administrativo de Tránsito y Transporte en la actualización y normalización de los recorridos de las rutas urbanas del transporte público colectivo</t>
  </si>
  <si>
    <t>1.2.3.2.25-168 - MULTAS TRANSITO Y TRANSPORTE
1.2.1.0.00-001 - ICLD</t>
  </si>
  <si>
    <t xml:space="preserve">Ejecución y difusión de campañas de sensibilización  para el uso de transporte público </t>
  </si>
  <si>
    <t>Campañas de sensibilización  para el uso de transporte público ejecutadas y difundidas</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</si>
  <si>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</si>
  <si>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</si>
  <si>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Personas sensibilizadas para el uso de transporte público</t>
  </si>
  <si>
    <t>Erradicar las estaciones satélites de transporte ilegal de pasajeros</t>
  </si>
  <si>
    <t>Seguimiento y control a la operación de los sistemas de transporte</t>
  </si>
  <si>
    <t xml:space="preserve">Erradicación de las terminales  satélites de transporte ilegal </t>
  </si>
  <si>
    <t xml:space="preserve">Estaciones satélites de transporte ilegal erradicadas </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</si>
  <si>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</si>
  <si>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Selección abreviada menor cuantía</t>
  </si>
  <si>
    <t>Implementación de taximetro en el servicio de transporte público individual</t>
  </si>
  <si>
    <t>Sistema de  taximetro implementado</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</si>
  <si>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</si>
  <si>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</si>
  <si>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Prestación de servicios profesionales, técnicos y de apoyo a la gestión para las actividades que desarrolla el Departamento Administrativo de Tránsito y Transporte -DATT- para la implementación del taxímetro en el servicio de transporte publico individual.</t>
  </si>
  <si>
    <t>Taxistas capacitados en mecanismos de solución de conflictos, atención al cliente e historia de Cartagena</t>
  </si>
  <si>
    <t>Mejoramiento y control de la movilidad en el Distrito de Cartagena de Indias</t>
  </si>
  <si>
    <t>Intervenir y mejorar la  movilidad en el Distrito de Cartagena de Indias</t>
  </si>
  <si>
    <t xml:space="preserve">Intervenir y mejorar en su operación importantes  intersecciones viales </t>
  </si>
  <si>
    <t>Sitio crítico estabilizado en vía urbana ( Producto principal)</t>
  </si>
  <si>
    <t xml:space="preserve">Intervención y mejoramiento de la operación de intersecciones viales </t>
  </si>
  <si>
    <t>Intersecciones viales intervenidas y mejoradas en su operación</t>
  </si>
  <si>
    <t xml:space="preserve">BORIS BURGOS BURGOS </t>
  </si>
  <si>
    <t xml:space="preserve">Falta de  recursos y logística necesaria  para intervenir los puntos críticos de movilidad </t>
  </si>
  <si>
    <t xml:space="preserve">Gestionar los  recursos y logística necesaria  para intervenir los puntos críticos de movilidad </t>
  </si>
  <si>
    <t>Prestación de servicios profesionales, técnicos y de apoyo a la gestión, para las actividades que desarrolla el Departamento Administrativo de Tránsito y Transporte-DATT, en materia de mejoramiento y control de la movilidad sostenible en el Distrito de Cartagena de Indias</t>
  </si>
  <si>
    <t>1.2.1.0.00-001 - ICLD
1.3.2.3.11-079 - RF DATT
1.2.3.2.25-168 - MULTAS TRANSITO Y TRANSPORTE</t>
  </si>
  <si>
    <t>Implementación de herramientas y mecanismos  para el mejoramiento de la movilidad</t>
  </si>
  <si>
    <t>Planes de manejos de tráficos aprobados</t>
  </si>
  <si>
    <t>Incapacidad operativa de la entidad para intervenir y mejorar la  movilidad de la  ciudad</t>
  </si>
  <si>
    <t>Fortalecer  operativamente a  la entidad para intervenir y mejorar la  movilidad de la  ciudad</t>
  </si>
  <si>
    <t>Cambios viales implementados</t>
  </si>
  <si>
    <t>Elaborar un estudio y análisis de la situación social y económica del gremio de mototrabajadores</t>
  </si>
  <si>
    <t>Documentos de estudios técnicos</t>
  </si>
  <si>
    <t>Elaboración de la  caracterización  socioeconómica  de los  mototrabajadores</t>
  </si>
  <si>
    <t>Caracterización  socioeconómica  de los  mototrabajadores elaborada</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</si>
  <si>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</si>
  <si>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</si>
  <si>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Prestación de servicios de apoyo a la gestión, para las actividades que desarrolla el Departamento Administrativo de Tránsito y Transporte-DATT, relacionadas con la caracterización socioeconómica de los mototrabajadores</t>
  </si>
  <si>
    <t>Implementación de mecanismos  de vigilancia, control y regulación de la movilidad</t>
  </si>
  <si>
    <t xml:space="preserve">Operativos realizados  de control y regulación de circulación vehicular </t>
  </si>
  <si>
    <t>Implementación de zonas de estacionamientos regulados (ZER) en el Distrito de Cartagena de Indias</t>
  </si>
  <si>
    <t xml:space="preserve">Aumentar la regulación, monitoreo  y control del mal parqueo en espacios públicos en el Distrito de Cartagena </t>
  </si>
  <si>
    <t>Implementar un sistema de estacionamiento en vías y fuera de vías  para la regulación, monitoreo y control de la movilidad</t>
  </si>
  <si>
    <t>Celdas de estacionamiento disponibles</t>
  </si>
  <si>
    <t>Implementación sistema de estacionamiento en vías y fuera de vías</t>
  </si>
  <si>
    <t>Revisión, ajuste y actualización  al documento técnico realizado</t>
  </si>
  <si>
    <t xml:space="preserve">JESÚS DURAN BARRETO </t>
  </si>
  <si>
    <t>1.2.3.2.25-168 - MULTAS TRANSITO Y TRANSPORTE</t>
  </si>
  <si>
    <t>Plan operativo contra el mal parqueo</t>
  </si>
  <si>
    <t>Operativos contra el mal parqueo realizados</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</si>
  <si>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</si>
  <si>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</si>
  <si>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Sustituir los vehículos de tracción animal dedicados al transporte de cargas livianas  por el sistema de motocarros o  planes  de negocios productivos</t>
  </si>
  <si>
    <t>Servicios de apoyo financiero para la creación de empresas (Producto principal)</t>
  </si>
  <si>
    <t xml:space="preserve">Sustitución de vehículos de tracción animal dedicados al transporte de cargas livianas </t>
  </si>
  <si>
    <t>Vehículos de tracción animal dedicados al transporte de cargas livianas  sustituidos</t>
  </si>
  <si>
    <t xml:space="preserve">HEBER RICO ROYERO </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</si>
  <si>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</si>
  <si>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</si>
  <si>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Adquisición de Motocarros para promover e implementar alternativas de sustitución, a los conductores de vehiculos de tracción animal en el Distrito de Cartagena de Indias conforme a la Ley 2138 del 4 de agosto de 2021 y Decreto 0118 de 2022.</t>
  </si>
  <si>
    <t>1.2.1.0.00-001 - ICLD
1.2.3.2.25-168 - MULTAS TRANSITO Y TRANSPORTE
1.3.3.1.00-95-001-RB ICLD</t>
  </si>
  <si>
    <t xml:space="preserve">Control y regulación a la operación de vehículos de tracción animal dedicados al transporte de cargas livianas </t>
  </si>
  <si>
    <t xml:space="preserve">Operativos de control  regulación realizados a la circulación  de vehículos de tracción animal </t>
  </si>
  <si>
    <t xml:space="preserve">Demoras en los procesos para la adquisición de motocarros para sustituir los vehículos de tracción animal dedicados al transporte de cargas livianas
</t>
  </si>
  <si>
    <t>Implementar procesos menos rigurosos para facilitar la contratación en la adquisición de motocarros para sustituir los vehículos de tracción animal</t>
  </si>
  <si>
    <t>Implementar un proceso de sustitución de  coches turísticos por el sistema de vehículos  eléctricos</t>
  </si>
  <si>
    <t>Servicio de gestión para el emprendimiento</t>
  </si>
  <si>
    <t>Control y regulación a los vehículos de tracción animal dedicados al servicio turístico</t>
  </si>
  <si>
    <t>Operativos de control y regulación realizados a la circulación de coches turísticos</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</si>
  <si>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</si>
  <si>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</si>
  <si>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Implementación de estrategias para el fortalecimiento institucional y financiero del Departamento Administrativo de Tránsito y Transporte en el Distrito de Cartagena de Indias</t>
  </si>
  <si>
    <t xml:space="preserve">Aumentar la  capacidad administrativa , financiera y operativa del DATT para atender los nuevos retos  que imponen el tránsito, el transporte y  la movilidad de la ciudad </t>
  </si>
  <si>
    <t>Dotar a la entidad de  logística necesaria para la prestación de servicio</t>
  </si>
  <si>
    <t>Sedes Dotadas ( Producto principal)</t>
  </si>
  <si>
    <t>Dotación de logística para la prestación de servicio de tránsito y transporte</t>
  </si>
  <si>
    <t>Vehículo adquirido para el servicio de la subdirección operativa</t>
  </si>
  <si>
    <t xml:space="preserve">OSCAR GONZALES PRENS </t>
  </si>
  <si>
    <t xml:space="preserve">Valores artificialmente altos para la adquisición de logística para la dotación de las sedes del DATT
</t>
  </si>
  <si>
    <t>Elaborar  estudios de mercado y del sector para la adquisición de logísticas ,bienes y servicios</t>
  </si>
  <si>
    <t>Adquisición de vehiculos con destino al Departamento Administrativo de Transito y Transporte DATT</t>
  </si>
  <si>
    <t>1.2.1.0.00-001 - ICLD
1.2.3.2.25-168 - MULTAS TRANSITO Y TRANSPORTE
1.3.2.3.11-079 - RF DATT
1.3.3.5.01-93-079 RB RF PARTICIPACION IMPUESTO DE VEHICULO AUTOMOTOR
1.3.3.5.01-95-079 RB RF PARTICIPACION IMPUESTO DE VEHICULO AUTOMOTOR</t>
  </si>
  <si>
    <t>Motocarros adquiridos para el servicio de la Subdirección Operativa</t>
  </si>
  <si>
    <t>Adquisición de Motocarros con destino al Departamento Administrativo de Transito y Transporte DATT</t>
  </si>
  <si>
    <t>Equipos de computos y oficina adquiridos</t>
  </si>
  <si>
    <t>Adquisición de equipos de computos y oficina con destino al Departamento Administrativo de Transito y Transporte DATT</t>
  </si>
  <si>
    <t>Sede de Manga adecuada y mantenida</t>
  </si>
  <si>
    <t>Mantenimiento y reparaciones locativas en la sede del DATT ubicada en el barrio manga de la ciudad de Cartagena, para mejoramiento de la gestión administrativa y operativa en la prestación del servicio del Departamento Administrativo de Transito y Transporte de cartagena de Indias.</t>
  </si>
  <si>
    <t>Implementación del sistema de gestión de calidad</t>
  </si>
  <si>
    <t>Motocicletas mantenidas y en servicio</t>
  </si>
  <si>
    <t>Incapacidad de la empresa para 
fortalecerse administrativa 
financiera y operativamente</t>
  </si>
  <si>
    <t xml:space="preserve">Conformar un equipo interdisciplinario con personal capacitado para liderar procesos de implementación de estrategias que fortalezcan la entidad administrativa, 
financiera y operativamente
</t>
  </si>
  <si>
    <t>Vehículos mantenidos y en servicio</t>
  </si>
  <si>
    <t>Cámara lasser mantenida y en servicio</t>
  </si>
  <si>
    <t>Servicio de mantenimiento preventivo, correctivo y calibración de los alcoholímetros marca intoximeters as v xl y as iv y de los dispositivos cámaras o radares láser marca kustom signals modelo laser cam 4 e insumos para su funcionamiento, de propiedad del Departamento Administrativo de Tránsito y Transporte de Cartagena DATT</t>
  </si>
  <si>
    <t>Alcohosensores mantenidos y en servicio</t>
  </si>
  <si>
    <t>Archivo general del DATT organizado</t>
  </si>
  <si>
    <t>Contratar el arrendamiento de un espacio para el almacenamiento, depósito y conservación de parte del archivo central del Distrito de Cartagena, que cumpla con las especificaciones técnicas del archivo general de la nación, ubicado en la ciudad de Cartagena, parque indsutrial blocK port, km 1 vía Mamonal identificado con matricula inmobiliaria No 060-256129</t>
  </si>
  <si>
    <t>Bloqueadores vehículares tipo CEPOS adquiridos</t>
  </si>
  <si>
    <t>Adquisición de bloqueadores vehiculares tipo CEPO para el bloqueo de vehículos ubicados en zonas con restricción de estacionamiento</t>
  </si>
  <si>
    <t>Recuperar la  cartera morosa por concepto de multas y derechos de tránsito</t>
  </si>
  <si>
    <t>Recuperación de la cartera morosa</t>
  </si>
  <si>
    <t>Millones de pesos de la cartera mora recuperada por concepto de multas y derechos de tránsito</t>
  </si>
  <si>
    <t>Cambios en la normatividad vigente que impida continuar con el proceso de recuperación  de la cartera morosa</t>
  </si>
  <si>
    <t>Ajustar  los lineamientos estratégicos de acuerdo a la normatividad para el proceso de recuperación de la cartera morosa</t>
  </si>
  <si>
    <t>Prestación de servicios de mensajería para las dependencias de la Alcaldía Mayor de Cartagena de Indias.</t>
  </si>
  <si>
    <t>Prestación de servicios profesionales para el desarrollo de las actividades del Departamento Administrativo de Tránsito y Transporte-DATT, en materia de cobro coactivo, de acuerdo con lo contemplado en el proyecto de inversión “implementación de reingeniería institucional y fortalecimiento financiero del Departamento Administrativo de Tránsito y Transporte de Cartagena de Indias</t>
  </si>
  <si>
    <t xml:space="preserve">Diseñar y actualizar un  portafolio virtual  para oferta, gestión y realización  de  trámites y servicios </t>
  </si>
  <si>
    <t xml:space="preserve">Diseño y actualización de portafolio virtual  </t>
  </si>
  <si>
    <t>Portafolio virtual de trámites y servicios diseñado y actualizado</t>
  </si>
  <si>
    <t>Equipos para la asignación de turnos para trámites y servicios instalados</t>
  </si>
  <si>
    <t>Adquisición de un sistema de turno digital para mejorar el proceso de asignación de turnos, registros y control de los usuarios que ingresan al DATT</t>
  </si>
  <si>
    <t>Implementación de un sistema de monitoreo, control y fiscalización electrónica del tránsito en el Distrito de Cartagena de Indias</t>
  </si>
  <si>
    <t>Aumentar la regulación, monitoreo  y control del tránsito en el Distrito de Cartagena de Indias</t>
  </si>
  <si>
    <t>Implementar un sistema de fiscalización electrónica para la regulación, monitoreo y control del tránsito</t>
  </si>
  <si>
    <t>Servicio de apoyo tecnológico para la seguridad ciudadana en las vías (producto principal)</t>
  </si>
  <si>
    <t xml:space="preserve">Actualización de los estudios y diseños para el sistema de fiscalización electrónica </t>
  </si>
  <si>
    <t xml:space="preserve">Estudios y diseños para el sistema de fiscalización electrónica revisados y actualizados </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</si>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</sst>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 numFmtId="167" formatCode="_-* #,##0_-;\-* #,##0_-;_-* &quot;-&quot;??_-;_-@_-"/>
  </numFmts>
  <fonts count="5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sz val="11"/>
      <name val="Arial"/>
      <family val="2"/>
    </font>
    <font>
      <b/>
      <sz val="11"/>
      <color indexed="81"/>
      <name val="Tahoma"/>
      <family val="2"/>
    </font>
    <font>
      <sz val="12"/>
      <color indexed="81"/>
      <name val="Tahoma"/>
      <family val="2"/>
    </font>
    <font>
      <b/>
      <sz val="14"/>
      <color theme="1"/>
      <name val="Arial"/>
      <family val="2"/>
    </font>
    <font>
      <b/>
      <sz val="14"/>
      <color theme="1"/>
      <name val="Aptos Narrow"/>
      <family val="2"/>
      <scheme val="minor"/>
    </font>
    <font>
      <b/>
      <sz val="14"/>
      <color theme="3"/>
      <name val="Arial"/>
      <family val="2"/>
    </font>
    <font>
      <b/>
      <sz val="8"/>
      <color theme="3"/>
      <name val="Arial"/>
      <family val="2"/>
    </font>
    <font>
      <sz val="11"/>
      <color theme="3"/>
      <name val="Aptos Narrow"/>
      <family val="2"/>
      <scheme val="minor"/>
    </font>
    <font>
      <b/>
      <sz val="14"/>
      <color theme="3"/>
      <name val="Aptos Narrow"/>
      <family val="2"/>
      <scheme val="minor"/>
    </font>
    <font>
      <b/>
      <sz val="11"/>
      <color theme="3"/>
      <name val="Arial"/>
      <family val="2"/>
    </font>
    <font>
      <sz val="11"/>
      <color theme="3"/>
      <name val="Arial"/>
      <family val="2"/>
    </font>
    <font>
      <sz val="10"/>
      <color theme="3"/>
      <name val="Arial"/>
      <family val="2"/>
    </font>
    <font>
      <sz val="8"/>
      <color theme="3"/>
      <name val="Arial"/>
      <family val="2"/>
    </font>
    <font>
      <b/>
      <sz val="20"/>
      <color theme="3"/>
      <name val="Aptos Narrow"/>
      <family val="2"/>
      <scheme val="minor"/>
    </font>
    <font>
      <b/>
      <sz val="12"/>
      <color theme="3"/>
      <name val="Arial"/>
      <family val="2"/>
    </font>
    <font>
      <sz val="11"/>
      <color theme="3"/>
      <name val="&quot;Aptos Narrow&quot;"/>
    </font>
    <font>
      <sz val="14"/>
      <color theme="3"/>
      <name val="Aptos Narrow"/>
      <family val="2"/>
      <scheme val="minor"/>
    </font>
  </fonts>
  <fills count="3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rgb="FF000000"/>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1" applyNumberFormat="0" applyAlignment="0" applyProtection="0"/>
    <xf numFmtId="0" fontId="29" fillId="11" borderId="22" applyNumberFormat="0" applyAlignment="0" applyProtection="0"/>
    <xf numFmtId="0" fontId="30" fillId="11" borderId="21" applyNumberFormat="0" applyAlignment="0" applyProtection="0"/>
    <xf numFmtId="0" fontId="31" fillId="0" borderId="23" applyNumberFormat="0" applyFill="0" applyAlignment="0" applyProtection="0"/>
    <xf numFmtId="0" fontId="32" fillId="12" borderId="24" applyNumberFormat="0" applyAlignment="0" applyProtection="0"/>
    <xf numFmtId="0" fontId="33" fillId="0" borderId="0" applyNumberFormat="0" applyFill="0" applyBorder="0" applyAlignment="0" applyProtection="0"/>
    <xf numFmtId="0" fontId="1" fillId="13" borderId="25" applyNumberFormat="0" applyFont="0" applyAlignment="0" applyProtection="0"/>
    <xf numFmtId="0" fontId="34" fillId="0" borderId="0" applyNumberFormat="0" applyFill="0" applyBorder="0" applyAlignment="0" applyProtection="0"/>
    <xf numFmtId="0" fontId="12" fillId="0" borderId="26"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7" fillId="0" borderId="0"/>
    <xf numFmtId="0" fontId="3" fillId="0" borderId="0"/>
    <xf numFmtId="0" fontId="38"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8"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9"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0" fillId="2" borderId="0" xfId="0" applyFill="1"/>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6" fillId="38" borderId="36" xfId="0" applyFont="1" applyFill="1" applyBorder="1" applyAlignment="1">
      <alignment horizontal="center" vertical="center" wrapText="1"/>
    </xf>
    <xf numFmtId="0" fontId="0" fillId="0" borderId="1" xfId="0" applyBorder="1"/>
    <xf numFmtId="0" fontId="41"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33" xfId="0" applyFont="1" applyBorder="1" applyAlignment="1">
      <alignment horizontal="center" vertical="center" wrapText="1"/>
    </xf>
    <xf numFmtId="9" fontId="0" fillId="0" borderId="1" xfId="0" applyNumberFormat="1" applyBorder="1" applyAlignment="1">
      <alignment horizontal="center" vertical="center"/>
    </xf>
    <xf numFmtId="9" fontId="33" fillId="0" borderId="1" xfId="0" applyNumberFormat="1" applyFont="1" applyBorder="1" applyAlignment="1">
      <alignment horizontal="center" vertical="center"/>
    </xf>
    <xf numFmtId="0" fontId="2" fillId="2" borderId="3" xfId="0" applyFont="1" applyFill="1" applyBorder="1" applyAlignment="1">
      <alignment vertical="center" wrapText="1"/>
    </xf>
    <xf numFmtId="0" fontId="6" fillId="0" borderId="33" xfId="0" applyFont="1" applyBorder="1" applyAlignment="1">
      <alignment vertical="center" wrapText="1"/>
    </xf>
    <xf numFmtId="0" fontId="47" fillId="0" borderId="1" xfId="1" applyFont="1" applyFill="1" applyBorder="1" applyAlignment="1">
      <alignment horizontal="left" vertical="center"/>
    </xf>
    <xf numFmtId="0" fontId="48" fillId="0" borderId="0" xfId="0" applyFont="1" applyFill="1"/>
    <xf numFmtId="0" fontId="49" fillId="0" borderId="4" xfId="0" applyFont="1" applyFill="1" applyBorder="1" applyAlignment="1">
      <alignment vertical="center" wrapText="1"/>
    </xf>
    <xf numFmtId="0" fontId="50" fillId="0" borderId="31" xfId="0" applyFont="1" applyFill="1" applyBorder="1" applyAlignment="1">
      <alignment horizontal="center" vertical="center" wrapText="1"/>
    </xf>
    <xf numFmtId="0" fontId="50" fillId="0" borderId="45" xfId="0" applyFont="1" applyFill="1" applyBorder="1" applyAlignment="1">
      <alignment horizontal="center" vertical="center" wrapText="1"/>
    </xf>
    <xf numFmtId="0" fontId="48" fillId="0" borderId="0" xfId="0" applyFont="1" applyFill="1" applyAlignment="1">
      <alignment horizontal="center"/>
    </xf>
    <xf numFmtId="0" fontId="51" fillId="0" borderId="38" xfId="0" applyFont="1" applyFill="1" applyBorder="1" applyAlignment="1">
      <alignment vertical="center" wrapText="1"/>
    </xf>
    <xf numFmtId="0" fontId="51" fillId="0" borderId="38" xfId="0" applyFont="1" applyFill="1" applyBorder="1" applyAlignment="1">
      <alignment horizontal="center" vertical="center" wrapText="1"/>
    </xf>
    <xf numFmtId="0" fontId="51" fillId="0" borderId="38" xfId="0" applyFont="1" applyFill="1" applyBorder="1" applyAlignment="1">
      <alignment horizontal="center" vertical="center"/>
    </xf>
    <xf numFmtId="14" fontId="51" fillId="0" borderId="42" xfId="0" applyNumberFormat="1" applyFont="1" applyFill="1" applyBorder="1" applyAlignment="1">
      <alignment horizontal="center" vertical="center"/>
    </xf>
    <xf numFmtId="14" fontId="51" fillId="0" borderId="38" xfId="0" applyNumberFormat="1" applyFont="1" applyFill="1" applyBorder="1" applyAlignment="1">
      <alignment horizontal="center" vertical="center"/>
    </xf>
    <xf numFmtId="3" fontId="51" fillId="0" borderId="38" xfId="0" applyNumberFormat="1" applyFont="1" applyFill="1" applyBorder="1" applyAlignment="1">
      <alignment horizontal="center" vertical="center"/>
    </xf>
    <xf numFmtId="0" fontId="48" fillId="0" borderId="38" xfId="0" applyFont="1" applyFill="1" applyBorder="1" applyAlignment="1">
      <alignment horizontal="center" vertical="center"/>
    </xf>
    <xf numFmtId="0" fontId="51" fillId="0" borderId="38" xfId="0" applyFont="1" applyFill="1" applyBorder="1" applyAlignment="1">
      <alignment horizontal="center" wrapText="1"/>
    </xf>
    <xf numFmtId="166" fontId="51" fillId="0" borderId="38" xfId="0" applyNumberFormat="1" applyFont="1" applyFill="1" applyBorder="1" applyAlignment="1">
      <alignment horizontal="center" vertical="center"/>
    </xf>
    <xf numFmtId="0" fontId="51" fillId="0" borderId="28" xfId="0" applyFont="1" applyFill="1" applyBorder="1" applyAlignment="1">
      <alignment vertical="center" wrapText="1"/>
    </xf>
    <xf numFmtId="0" fontId="51" fillId="0" borderId="28" xfId="0" applyFont="1" applyFill="1" applyBorder="1" applyAlignment="1">
      <alignment horizontal="center" vertical="center" wrapText="1"/>
    </xf>
    <xf numFmtId="0" fontId="51" fillId="0" borderId="28" xfId="0" applyFont="1" applyFill="1" applyBorder="1" applyAlignment="1">
      <alignment horizontal="center" vertical="center"/>
    </xf>
    <xf numFmtId="14" fontId="51" fillId="0" borderId="28" xfId="0" applyNumberFormat="1" applyFont="1" applyFill="1" applyBorder="1" applyAlignment="1">
      <alignment horizontal="center" vertical="center"/>
    </xf>
    <xf numFmtId="14" fontId="51" fillId="0" borderId="27" xfId="0" applyNumberFormat="1" applyFont="1" applyFill="1" applyBorder="1" applyAlignment="1">
      <alignment horizontal="center" vertical="center"/>
    </xf>
    <xf numFmtId="3" fontId="51" fillId="0" borderId="28" xfId="0" applyNumberFormat="1" applyFont="1" applyFill="1" applyBorder="1" applyAlignment="1">
      <alignment horizontal="center" vertical="center"/>
    </xf>
    <xf numFmtId="0" fontId="48" fillId="0" borderId="28" xfId="0" applyFont="1" applyFill="1" applyBorder="1" applyAlignment="1">
      <alignment horizontal="center" vertical="center"/>
    </xf>
    <xf numFmtId="166" fontId="51" fillId="0" borderId="28" xfId="0" applyNumberFormat="1" applyFont="1" applyFill="1" applyBorder="1" applyAlignment="1">
      <alignment horizontal="center" vertical="center"/>
    </xf>
    <xf numFmtId="0" fontId="51" fillId="0" borderId="28" xfId="0" applyFont="1" applyFill="1" applyBorder="1" applyAlignment="1">
      <alignment horizontal="left" vertical="center" wrapText="1"/>
    </xf>
    <xf numFmtId="0" fontId="51" fillId="0" borderId="28" xfId="0" applyFont="1" applyFill="1" applyBorder="1" applyAlignment="1">
      <alignment wrapText="1"/>
    </xf>
    <xf numFmtId="14" fontId="51" fillId="0" borderId="31" xfId="0" applyNumberFormat="1" applyFont="1" applyFill="1" applyBorder="1" applyAlignment="1">
      <alignment horizontal="center" vertical="center"/>
    </xf>
    <xf numFmtId="0" fontId="51" fillId="0" borderId="30" xfId="0" applyFont="1" applyFill="1" applyBorder="1" applyAlignment="1">
      <alignment horizontal="left" vertical="center" wrapText="1"/>
    </xf>
    <xf numFmtId="0" fontId="51" fillId="0" borderId="30" xfId="0" applyFont="1" applyFill="1" applyBorder="1" applyAlignment="1">
      <alignment horizontal="center" vertical="center" wrapText="1"/>
    </xf>
    <xf numFmtId="0" fontId="51" fillId="0" borderId="30" xfId="0" applyFont="1" applyFill="1" applyBorder="1" applyAlignment="1">
      <alignment horizontal="center" vertical="center"/>
    </xf>
    <xf numFmtId="14" fontId="51" fillId="0" borderId="30" xfId="0" applyNumberFormat="1" applyFont="1" applyFill="1" applyBorder="1" applyAlignment="1">
      <alignment horizontal="center" vertical="center"/>
    </xf>
    <xf numFmtId="3" fontId="51" fillId="0" borderId="30" xfId="0" applyNumberFormat="1" applyFont="1" applyFill="1" applyBorder="1" applyAlignment="1">
      <alignment horizontal="center" vertical="center"/>
    </xf>
    <xf numFmtId="0" fontId="48" fillId="0" borderId="30" xfId="0" applyFont="1" applyFill="1" applyBorder="1" applyAlignment="1">
      <alignment horizontal="center" vertical="center"/>
    </xf>
    <xf numFmtId="0" fontId="51" fillId="0" borderId="30" xfId="0" applyFont="1" applyFill="1" applyBorder="1" applyAlignment="1">
      <alignment vertical="center" wrapText="1"/>
    </xf>
    <xf numFmtId="166" fontId="51" fillId="0" borderId="30" xfId="0" applyNumberFormat="1" applyFont="1" applyFill="1" applyBorder="1" applyAlignment="1">
      <alignment horizontal="center" vertical="center"/>
    </xf>
    <xf numFmtId="167" fontId="48" fillId="0" borderId="0" xfId="305" applyNumberFormat="1" applyFont="1" applyFill="1"/>
    <xf numFmtId="0" fontId="51" fillId="0" borderId="31" xfId="0" applyFont="1" applyFill="1" applyBorder="1" applyAlignment="1">
      <alignment wrapText="1"/>
    </xf>
    <xf numFmtId="0" fontId="51" fillId="0" borderId="31" xfId="0" applyFont="1" applyFill="1" applyBorder="1" applyAlignment="1">
      <alignment horizontal="center" vertical="center" wrapText="1"/>
    </xf>
    <xf numFmtId="0" fontId="51" fillId="0" borderId="27" xfId="0" applyFont="1" applyFill="1" applyBorder="1" applyAlignment="1">
      <alignment horizontal="center" vertical="center" wrapText="1"/>
    </xf>
    <xf numFmtId="3" fontId="51" fillId="0" borderId="28" xfId="0" applyNumberFormat="1" applyFont="1" applyFill="1" applyBorder="1" applyAlignment="1">
      <alignment horizontal="center" vertical="center" wrapText="1"/>
    </xf>
    <xf numFmtId="166" fontId="51" fillId="0" borderId="30" xfId="0" applyNumberFormat="1" applyFont="1" applyFill="1" applyBorder="1" applyAlignment="1">
      <alignment horizontal="center" vertical="center" wrapText="1"/>
    </xf>
    <xf numFmtId="166" fontId="51" fillId="0" borderId="28" xfId="0" applyNumberFormat="1" applyFont="1" applyFill="1" applyBorder="1" applyAlignment="1">
      <alignment horizontal="center" vertical="center" wrapText="1"/>
    </xf>
    <xf numFmtId="1" fontId="51" fillId="0" borderId="28" xfId="0" applyNumberFormat="1" applyFont="1" applyFill="1" applyBorder="1" applyAlignment="1">
      <alignment horizontal="center" vertical="center"/>
    </xf>
    <xf numFmtId="3" fontId="51" fillId="0" borderId="30" xfId="0" applyNumberFormat="1" applyFont="1" applyFill="1" applyBorder="1" applyAlignment="1">
      <alignment horizontal="center" vertical="center" wrapText="1"/>
    </xf>
    <xf numFmtId="0" fontId="51" fillId="0" borderId="30" xfId="0" applyFont="1" applyFill="1" applyBorder="1" applyAlignment="1">
      <alignment horizontal="center"/>
    </xf>
    <xf numFmtId="0" fontId="51" fillId="0" borderId="28" xfId="0" applyFont="1" applyFill="1" applyBorder="1" applyAlignment="1">
      <alignment horizontal="left" vertical="center"/>
    </xf>
    <xf numFmtId="9" fontId="51" fillId="0" borderId="28" xfId="303" applyFont="1" applyFill="1" applyBorder="1" applyAlignment="1">
      <alignment horizontal="center" vertical="center" wrapText="1"/>
    </xf>
    <xf numFmtId="1" fontId="51" fillId="0" borderId="28" xfId="0" applyNumberFormat="1" applyFont="1" applyFill="1" applyBorder="1" applyAlignment="1">
      <alignment horizontal="center" vertical="center" wrapText="1"/>
    </xf>
    <xf numFmtId="0" fontId="51" fillId="0" borderId="43" xfId="0" applyFont="1" applyFill="1" applyBorder="1" applyAlignment="1">
      <alignment horizontal="center" vertical="center" wrapText="1"/>
    </xf>
    <xf numFmtId="49" fontId="51" fillId="0" borderId="30" xfId="0" applyNumberFormat="1" applyFont="1" applyFill="1" applyBorder="1" applyAlignment="1">
      <alignment horizontal="center" vertical="center" wrapText="1"/>
    </xf>
    <xf numFmtId="1" fontId="51" fillId="0" borderId="30" xfId="0" applyNumberFormat="1" applyFont="1" applyFill="1" applyBorder="1" applyAlignment="1">
      <alignment horizontal="center" vertical="center" wrapText="1"/>
    </xf>
    <xf numFmtId="9" fontId="51" fillId="0" borderId="30" xfId="303" applyFont="1" applyFill="1" applyBorder="1" applyAlignment="1">
      <alignment horizontal="center" vertical="center" wrapText="1"/>
    </xf>
    <xf numFmtId="0" fontId="51" fillId="0" borderId="44" xfId="0" applyFont="1" applyFill="1" applyBorder="1" applyAlignment="1">
      <alignment horizontal="center" vertical="center" wrapText="1"/>
    </xf>
    <xf numFmtId="0" fontId="48" fillId="0" borderId="0" xfId="0" applyFont="1" applyFill="1" applyAlignment="1">
      <alignment horizontal="center" wrapText="1"/>
    </xf>
    <xf numFmtId="0" fontId="48" fillId="0" borderId="0" xfId="0" applyFont="1" applyFill="1" applyAlignment="1">
      <alignment wrapText="1"/>
    </xf>
    <xf numFmtId="0" fontId="52" fillId="0" borderId="0" xfId="0" applyFont="1" applyFill="1" applyAlignment="1">
      <alignment vertical="center" wrapText="1"/>
    </xf>
    <xf numFmtId="0" fontId="52" fillId="0" borderId="0" xfId="0" applyFont="1" applyFill="1" applyAlignment="1">
      <alignment horizontal="center" vertical="center" wrapText="1"/>
    </xf>
    <xf numFmtId="0" fontId="55" fillId="0" borderId="12" xfId="1" applyFont="1" applyFill="1" applyBorder="1" applyAlignment="1">
      <alignment horizontal="left" vertical="center"/>
    </xf>
    <xf numFmtId="0" fontId="50" fillId="0" borderId="34" xfId="0" applyFont="1" applyFill="1" applyBorder="1" applyAlignment="1">
      <alignment horizontal="center" vertical="center" wrapText="1"/>
    </xf>
    <xf numFmtId="0" fontId="51" fillId="0" borderId="0" xfId="0" applyFont="1" applyFill="1"/>
    <xf numFmtId="0" fontId="51" fillId="0" borderId="38" xfId="0" applyFont="1" applyFill="1" applyBorder="1" applyAlignment="1">
      <alignment horizontal="right" vertical="center" wrapText="1"/>
    </xf>
    <xf numFmtId="9" fontId="51" fillId="0" borderId="38" xfId="303" applyFont="1" applyFill="1" applyBorder="1" applyAlignment="1">
      <alignment horizontal="center" vertical="center"/>
    </xf>
    <xf numFmtId="0" fontId="51" fillId="0" borderId="38" xfId="0" applyFont="1" applyFill="1" applyBorder="1" applyAlignment="1">
      <alignment horizontal="left" vertical="center"/>
    </xf>
    <xf numFmtId="0" fontId="56" fillId="0" borderId="38" xfId="0" applyFont="1" applyFill="1" applyBorder="1" applyAlignment="1">
      <alignment horizontal="center" vertical="center"/>
    </xf>
    <xf numFmtId="0" fontId="56" fillId="0" borderId="39" xfId="0" applyFont="1" applyFill="1" applyBorder="1" applyAlignment="1">
      <alignment horizontal="center" vertical="center"/>
    </xf>
    <xf numFmtId="0" fontId="51" fillId="0" borderId="28" xfId="0" applyFont="1" applyFill="1" applyBorder="1" applyAlignment="1">
      <alignment horizontal="right" vertical="center" wrapText="1"/>
    </xf>
    <xf numFmtId="9" fontId="51" fillId="0" borderId="28" xfId="303" applyFont="1" applyFill="1" applyBorder="1" applyAlignment="1">
      <alignment horizontal="center" vertical="center"/>
    </xf>
    <xf numFmtId="0" fontId="51" fillId="0" borderId="28" xfId="0" applyFont="1" applyFill="1" applyBorder="1" applyAlignment="1">
      <alignment horizontal="center"/>
    </xf>
    <xf numFmtId="0" fontId="56" fillId="0" borderId="28" xfId="0" applyFont="1" applyFill="1" applyBorder="1" applyAlignment="1">
      <alignment horizontal="center" vertical="center"/>
    </xf>
    <xf numFmtId="0" fontId="56" fillId="0" borderId="41" xfId="0" applyFont="1" applyFill="1" applyBorder="1" applyAlignment="1">
      <alignment horizontal="center" vertical="center"/>
    </xf>
    <xf numFmtId="44" fontId="51" fillId="0" borderId="28" xfId="304" applyFont="1" applyFill="1" applyBorder="1" applyAlignment="1">
      <alignment horizontal="center" vertical="center"/>
    </xf>
    <xf numFmtId="0" fontId="48" fillId="0" borderId="0" xfId="0" applyFont="1" applyFill="1" applyAlignment="1">
      <alignment vertical="center" wrapText="1"/>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7" fillId="0" borderId="0" xfId="0" applyFont="1" applyFill="1" applyAlignment="1">
      <alignment horizontal="center" vertical="center"/>
    </xf>
    <xf numFmtId="0" fontId="14"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3" fillId="0" borderId="1" xfId="0" applyFont="1" applyFill="1" applyBorder="1" applyAlignment="1">
      <alignment horizontal="center"/>
    </xf>
    <xf numFmtId="0" fontId="46" fillId="0" borderId="1" xfId="0" applyFont="1" applyFill="1" applyBorder="1" applyAlignment="1">
      <alignment horizontal="center" vertical="center" wrapText="1"/>
    </xf>
    <xf numFmtId="0" fontId="51" fillId="0" borderId="38" xfId="0" applyFont="1" applyFill="1" applyBorder="1" applyAlignment="1">
      <alignment horizontal="center" vertical="center" wrapText="1"/>
    </xf>
    <xf numFmtId="0" fontId="51" fillId="0" borderId="28" xfId="0" applyFont="1" applyFill="1" applyBorder="1" applyAlignment="1">
      <alignment horizontal="center" vertical="center" wrapText="1"/>
    </xf>
    <xf numFmtId="0" fontId="54" fillId="0" borderId="1" xfId="0" applyFont="1" applyFill="1" applyBorder="1" applyAlignment="1">
      <alignment horizontal="center" vertical="center"/>
    </xf>
    <xf numFmtId="49" fontId="51" fillId="0" borderId="38" xfId="0" applyNumberFormat="1" applyFont="1" applyFill="1" applyBorder="1" applyAlignment="1">
      <alignment horizontal="center" vertical="center" wrapText="1"/>
    </xf>
    <xf numFmtId="49" fontId="51" fillId="0" borderId="28" xfId="0" applyNumberFormat="1" applyFont="1" applyFill="1" applyBorder="1" applyAlignment="1">
      <alignment horizontal="center" vertical="center" wrapText="1"/>
    </xf>
    <xf numFmtId="0" fontId="51" fillId="0" borderId="37" xfId="0" applyFont="1" applyFill="1" applyBorder="1" applyAlignment="1">
      <alignment horizontal="center" vertical="center" wrapText="1"/>
    </xf>
    <xf numFmtId="0" fontId="51" fillId="0" borderId="40" xfId="0" applyFont="1" applyFill="1" applyBorder="1" applyAlignment="1">
      <alignment horizontal="center" vertical="center" wrapText="1"/>
    </xf>
    <xf numFmtId="0" fontId="51" fillId="0" borderId="28"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51" fillId="0" borderId="42" xfId="0" applyFont="1" applyFill="1" applyBorder="1" applyAlignment="1">
      <alignment horizontal="center" vertical="center" wrapText="1"/>
    </xf>
    <xf numFmtId="0" fontId="51" fillId="0" borderId="32" xfId="0" applyFont="1" applyFill="1" applyBorder="1" applyAlignment="1">
      <alignment horizontal="center" vertical="center" wrapText="1"/>
    </xf>
    <xf numFmtId="0" fontId="51" fillId="0" borderId="30" xfId="0" applyFont="1" applyFill="1" applyBorder="1" applyAlignment="1">
      <alignment horizontal="center" vertical="center" wrapText="1"/>
    </xf>
    <xf numFmtId="1" fontId="51" fillId="0" borderId="42" xfId="0" applyNumberFormat="1" applyFont="1" applyFill="1" applyBorder="1" applyAlignment="1">
      <alignment horizontal="center" vertical="center"/>
    </xf>
    <xf numFmtId="1" fontId="51" fillId="0" borderId="32" xfId="0" applyNumberFormat="1" applyFont="1" applyFill="1" applyBorder="1" applyAlignment="1">
      <alignment horizontal="center" vertical="center"/>
    </xf>
    <xf numFmtId="1" fontId="51" fillId="0" borderId="30" xfId="0" applyNumberFormat="1" applyFont="1" applyFill="1" applyBorder="1" applyAlignment="1">
      <alignment horizontal="center" vertical="center"/>
    </xf>
    <xf numFmtId="0" fontId="51" fillId="0" borderId="31" xfId="0" applyFont="1" applyFill="1" applyBorder="1" applyAlignment="1">
      <alignment horizontal="center" vertical="center" wrapText="1"/>
    </xf>
    <xf numFmtId="0" fontId="51" fillId="0" borderId="31"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42" xfId="0" applyFont="1" applyFill="1" applyBorder="1" applyAlignment="1">
      <alignment horizontal="center" vertical="center"/>
    </xf>
    <xf numFmtId="0" fontId="51" fillId="0" borderId="30" xfId="0" applyFont="1" applyFill="1" applyBorder="1" applyAlignment="1">
      <alignment horizontal="center" vertical="center"/>
    </xf>
    <xf numFmtId="0" fontId="52" fillId="0" borderId="42" xfId="0" applyFont="1" applyFill="1" applyBorder="1" applyAlignment="1">
      <alignment horizontal="center" vertical="center" wrapText="1" readingOrder="1"/>
    </xf>
    <xf numFmtId="0" fontId="52" fillId="0" borderId="32" xfId="0" applyFont="1" applyFill="1" applyBorder="1" applyAlignment="1">
      <alignment horizontal="center" vertical="center" wrapText="1" readingOrder="1"/>
    </xf>
    <xf numFmtId="0" fontId="52" fillId="0" borderId="30" xfId="0" applyFont="1" applyFill="1" applyBorder="1" applyAlignment="1">
      <alignment horizontal="center" vertical="center" wrapText="1" readingOrder="1"/>
    </xf>
    <xf numFmtId="0" fontId="51" fillId="0" borderId="46" xfId="0" applyFont="1" applyFill="1" applyBorder="1" applyAlignment="1">
      <alignment horizontal="center" vertical="center" wrapText="1"/>
    </xf>
    <xf numFmtId="0" fontId="51" fillId="0" borderId="47" xfId="0" applyFont="1" applyFill="1" applyBorder="1" applyAlignment="1">
      <alignment horizontal="center" vertical="center" wrapText="1"/>
    </xf>
    <xf numFmtId="0" fontId="51" fillId="0" borderId="44" xfId="0" applyFont="1" applyFill="1" applyBorder="1" applyAlignment="1">
      <alignment horizontal="center" vertical="center" wrapText="1"/>
    </xf>
    <xf numFmtId="0" fontId="51" fillId="0" borderId="42" xfId="0" applyFont="1" applyFill="1" applyBorder="1" applyAlignment="1">
      <alignment horizontal="center" vertical="center" wrapText="1" readingOrder="1"/>
    </xf>
    <xf numFmtId="0" fontId="51" fillId="0" borderId="32" xfId="0" applyFont="1" applyFill="1" applyBorder="1" applyAlignment="1">
      <alignment horizontal="center" vertical="center" wrapText="1" readingOrder="1"/>
    </xf>
    <xf numFmtId="0" fontId="51" fillId="0" borderId="30" xfId="0" applyFont="1" applyFill="1" applyBorder="1" applyAlignment="1">
      <alignment horizontal="center" vertical="center" wrapText="1" readingOrder="1"/>
    </xf>
    <xf numFmtId="14" fontId="51" fillId="0" borderId="31" xfId="0" applyNumberFormat="1" applyFont="1" applyFill="1" applyBorder="1" applyAlignment="1">
      <alignment horizontal="center" vertical="center"/>
    </xf>
    <xf numFmtId="14" fontId="51" fillId="0" borderId="30" xfId="0" applyNumberFormat="1" applyFont="1" applyFill="1" applyBorder="1" applyAlignment="1">
      <alignment horizontal="center" vertical="center"/>
    </xf>
    <xf numFmtId="0" fontId="51" fillId="0" borderId="31" xfId="0" applyFont="1" applyFill="1" applyBorder="1" applyAlignment="1">
      <alignment horizontal="center" vertical="center"/>
    </xf>
    <xf numFmtId="3" fontId="51" fillId="0" borderId="31" xfId="0" applyNumberFormat="1" applyFont="1" applyFill="1" applyBorder="1" applyAlignment="1">
      <alignment horizontal="center" vertical="center"/>
    </xf>
    <xf numFmtId="3" fontId="51" fillId="0" borderId="30" xfId="0" applyNumberFormat="1" applyFont="1" applyFill="1" applyBorder="1" applyAlignment="1">
      <alignment horizontal="center" vertical="center"/>
    </xf>
    <xf numFmtId="14" fontId="51" fillId="0" borderId="42" xfId="0" applyNumberFormat="1" applyFont="1" applyFill="1" applyBorder="1" applyAlignment="1">
      <alignment horizontal="center" vertical="center"/>
    </xf>
    <xf numFmtId="3" fontId="51" fillId="0" borderId="42" xfId="0" applyNumberFormat="1" applyFont="1" applyFill="1" applyBorder="1" applyAlignment="1">
      <alignment horizontal="center" vertical="center" wrapText="1"/>
    </xf>
    <xf numFmtId="3" fontId="51" fillId="0" borderId="30" xfId="0" applyNumberFormat="1" applyFont="1" applyFill="1" applyBorder="1" applyAlignment="1">
      <alignment horizontal="center" vertical="center" wrapText="1"/>
    </xf>
    <xf numFmtId="0" fontId="48" fillId="0" borderId="42"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31" xfId="0" applyFont="1" applyFill="1" applyBorder="1" applyAlignment="1">
      <alignment horizontal="center" vertical="center"/>
    </xf>
    <xf numFmtId="0" fontId="51" fillId="0" borderId="29" xfId="0" applyFont="1" applyFill="1" applyBorder="1" applyAlignment="1">
      <alignment horizontal="center" vertical="center" wrapText="1"/>
    </xf>
    <xf numFmtId="3" fontId="51" fillId="0" borderId="31" xfId="0" applyNumberFormat="1" applyFont="1" applyFill="1" applyBorder="1" applyAlignment="1">
      <alignment horizontal="center" vertical="center" wrapText="1"/>
    </xf>
    <xf numFmtId="9" fontId="51" fillId="0" borderId="31" xfId="303" applyFont="1" applyFill="1" applyBorder="1" applyAlignment="1">
      <alignment horizontal="center" vertical="center" wrapText="1"/>
    </xf>
    <xf numFmtId="9" fontId="51" fillId="0" borderId="30" xfId="303" applyFont="1" applyFill="1" applyBorder="1" applyAlignment="1">
      <alignment horizontal="center" vertical="center" wrapText="1"/>
    </xf>
    <xf numFmtId="0" fontId="51" fillId="0" borderId="42" xfId="0" applyFont="1" applyFill="1" applyBorder="1" applyAlignment="1">
      <alignment horizontal="left" vertical="center" wrapText="1"/>
    </xf>
    <xf numFmtId="1" fontId="51" fillId="0" borderId="42" xfId="0" applyNumberFormat="1" applyFont="1" applyFill="1" applyBorder="1" applyAlignment="1">
      <alignment horizontal="center" vertical="center" wrapText="1"/>
    </xf>
    <xf numFmtId="1" fontId="51" fillId="0" borderId="32" xfId="0" applyNumberFormat="1" applyFont="1" applyFill="1" applyBorder="1" applyAlignment="1">
      <alignment horizontal="center" vertical="center" wrapText="1"/>
    </xf>
    <xf numFmtId="1" fontId="51" fillId="0" borderId="30" xfId="0" applyNumberFormat="1" applyFont="1" applyFill="1" applyBorder="1" applyAlignment="1">
      <alignment horizontal="center" vertical="center" wrapText="1"/>
    </xf>
    <xf numFmtId="9" fontId="51" fillId="0" borderId="42" xfId="303" applyFont="1" applyFill="1" applyBorder="1" applyAlignment="1">
      <alignment horizontal="center" vertical="center"/>
    </xf>
    <xf numFmtId="9" fontId="51" fillId="0" borderId="30" xfId="303" applyFont="1" applyFill="1" applyBorder="1" applyAlignment="1">
      <alignment horizontal="center" vertical="center"/>
    </xf>
    <xf numFmtId="9" fontId="51" fillId="0" borderId="31" xfId="303" applyFont="1" applyFill="1" applyBorder="1" applyAlignment="1">
      <alignment horizontal="center" vertical="center"/>
    </xf>
    <xf numFmtId="9" fontId="51" fillId="0" borderId="32" xfId="303" applyFont="1" applyFill="1" applyBorder="1" applyAlignment="1">
      <alignment horizontal="center" vertical="center"/>
    </xf>
    <xf numFmtId="9" fontId="51" fillId="0" borderId="42" xfId="303" applyFont="1" applyFill="1" applyBorder="1" applyAlignment="1">
      <alignment horizontal="center" vertical="center" wrapText="1"/>
    </xf>
    <xf numFmtId="9" fontId="51" fillId="0" borderId="32" xfId="303" applyFont="1" applyFill="1" applyBorder="1" applyAlignment="1">
      <alignment horizontal="center" vertical="center" wrapText="1"/>
    </xf>
    <xf numFmtId="0" fontId="51" fillId="0" borderId="32" xfId="0" applyFont="1" applyFill="1" applyBorder="1" applyAlignment="1">
      <alignment horizontal="left" vertical="center" wrapText="1"/>
    </xf>
    <xf numFmtId="0" fontId="51" fillId="0" borderId="31" xfId="0" applyFont="1" applyFill="1" applyBorder="1" applyAlignment="1">
      <alignment horizontal="left" vertical="center"/>
    </xf>
    <xf numFmtId="0" fontId="51" fillId="0" borderId="30" xfId="0" applyFont="1" applyFill="1" applyBorder="1" applyAlignment="1">
      <alignment horizontal="left" vertical="center"/>
    </xf>
    <xf numFmtId="0" fontId="51" fillId="0" borderId="32" xfId="0" applyFont="1" applyFill="1" applyBorder="1" applyAlignment="1">
      <alignment horizontal="center" vertical="center"/>
    </xf>
    <xf numFmtId="49" fontId="51" fillId="0" borderId="30" xfId="0" applyNumberFormat="1" applyFont="1" applyFill="1" applyBorder="1" applyAlignment="1">
      <alignment horizontal="center" vertical="center" wrapText="1"/>
    </xf>
    <xf numFmtId="0" fontId="51" fillId="0" borderId="43" xfId="0" applyFont="1" applyFill="1" applyBorder="1" applyAlignment="1">
      <alignment horizontal="center" vertical="center" wrapText="1"/>
    </xf>
    <xf numFmtId="49" fontId="51" fillId="0" borderId="30" xfId="0" applyNumberFormat="1" applyFont="1" applyFill="1" applyBorder="1" applyAlignment="1">
      <alignment horizontal="center" vertical="center"/>
    </xf>
    <xf numFmtId="49" fontId="51" fillId="0" borderId="28" xfId="0" applyNumberFormat="1" applyFont="1" applyFill="1" applyBorder="1" applyAlignment="1">
      <alignment horizontal="center" vertical="center"/>
    </xf>
    <xf numFmtId="49" fontId="51" fillId="0" borderId="38" xfId="0" applyNumberFormat="1"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0" xfId="0" applyFont="1" applyFill="1" applyAlignment="1">
      <alignment horizontal="center" vertical="center"/>
    </xf>
    <xf numFmtId="0" fontId="46" fillId="0" borderId="17" xfId="0" applyFont="1" applyFill="1" applyBorder="1" applyAlignment="1">
      <alignment horizontal="center" vertical="center"/>
    </xf>
    <xf numFmtId="0" fontId="49" fillId="0" borderId="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48" xfId="0" applyFont="1" applyFill="1" applyBorder="1" applyAlignment="1">
      <alignment horizontal="center" vertical="center" wrapText="1"/>
    </xf>
    <xf numFmtId="0" fontId="46" fillId="0" borderId="49" xfId="0" applyFont="1" applyFill="1" applyBorder="1" applyAlignment="1">
      <alignment horizontal="center" vertical="center" wrapText="1"/>
    </xf>
    <xf numFmtId="0" fontId="46" fillId="0" borderId="11"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50" xfId="0"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5"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DATT%202024/PLAN%20DE%20ACCION%202024/Segundo%20semestre%202024/PLAN%20DE%20ACCI&#211;N%20INSTITUCIONAL%20DATT%202024%20Versi&#243;n%20aju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75" style="6" customWidth="1"/>
    <col min="17" max="17" width="20.25" style="6" customWidth="1"/>
    <col min="18" max="18" width="18.75" style="6" customWidth="1"/>
    <col min="19" max="19" width="22.875" style="6" customWidth="1"/>
    <col min="20" max="20" width="22.125"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120" t="s">
        <v>0</v>
      </c>
      <c r="B1" s="120"/>
      <c r="C1" s="120"/>
      <c r="D1" s="120"/>
      <c r="E1" s="120"/>
      <c r="F1" s="120"/>
      <c r="G1" s="120"/>
      <c r="H1" s="120"/>
    </row>
    <row r="2" spans="1:50" ht="33" customHeight="1">
      <c r="A2" s="124" t="s">
        <v>1</v>
      </c>
      <c r="B2" s="124"/>
      <c r="C2" s="124"/>
      <c r="D2" s="124"/>
      <c r="E2" s="124"/>
      <c r="F2" s="124"/>
      <c r="G2" s="124"/>
      <c r="H2" s="124"/>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119" t="s">
        <v>3</v>
      </c>
      <c r="C3" s="119"/>
      <c r="D3" s="119"/>
      <c r="E3" s="119"/>
      <c r="F3" s="119"/>
      <c r="G3" s="119"/>
      <c r="H3" s="119"/>
    </row>
    <row r="4" spans="1:50" ht="48" customHeight="1">
      <c r="A4" s="10" t="s">
        <v>4</v>
      </c>
      <c r="B4" s="121" t="s">
        <v>5</v>
      </c>
      <c r="C4" s="122"/>
      <c r="D4" s="122"/>
      <c r="E4" s="122"/>
      <c r="F4" s="122"/>
      <c r="G4" s="122"/>
      <c r="H4" s="123"/>
    </row>
    <row r="5" spans="1:50" ht="31.5" customHeight="1">
      <c r="A5" s="10" t="s">
        <v>6</v>
      </c>
      <c r="B5" s="119" t="s">
        <v>7</v>
      </c>
      <c r="C5" s="119"/>
      <c r="D5" s="119"/>
      <c r="E5" s="119"/>
      <c r="F5" s="119"/>
      <c r="G5" s="119"/>
      <c r="H5" s="119"/>
    </row>
    <row r="6" spans="1:50" ht="40.5" customHeight="1">
      <c r="A6" s="10" t="s">
        <v>8</v>
      </c>
      <c r="B6" s="121" t="s">
        <v>9</v>
      </c>
      <c r="C6" s="122"/>
      <c r="D6" s="122"/>
      <c r="E6" s="122"/>
      <c r="F6" s="122"/>
      <c r="G6" s="122"/>
      <c r="H6" s="123"/>
    </row>
    <row r="7" spans="1:50" ht="41.1" customHeight="1">
      <c r="A7" s="10" t="s">
        <v>10</v>
      </c>
      <c r="B7" s="119" t="s">
        <v>11</v>
      </c>
      <c r="C7" s="119"/>
      <c r="D7" s="119"/>
      <c r="E7" s="119"/>
      <c r="F7" s="119"/>
      <c r="G7" s="119"/>
      <c r="H7" s="119"/>
    </row>
    <row r="8" spans="1:50" ht="48.95" customHeight="1">
      <c r="A8" s="10" t="s">
        <v>12</v>
      </c>
      <c r="B8" s="119" t="s">
        <v>13</v>
      </c>
      <c r="C8" s="119"/>
      <c r="D8" s="119"/>
      <c r="E8" s="119"/>
      <c r="F8" s="119"/>
      <c r="G8" s="119"/>
      <c r="H8" s="119"/>
    </row>
    <row r="9" spans="1:50" ht="48.95" customHeight="1">
      <c r="A9" s="10" t="s">
        <v>14</v>
      </c>
      <c r="B9" s="121" t="s">
        <v>15</v>
      </c>
      <c r="C9" s="122"/>
      <c r="D9" s="122"/>
      <c r="E9" s="122"/>
      <c r="F9" s="122"/>
      <c r="G9" s="122"/>
      <c r="H9" s="123"/>
    </row>
    <row r="10" spans="1:50" ht="30">
      <c r="A10" s="10" t="s">
        <v>16</v>
      </c>
      <c r="B10" s="119" t="s">
        <v>17</v>
      </c>
      <c r="C10" s="119"/>
      <c r="D10" s="119"/>
      <c r="E10" s="119"/>
      <c r="F10" s="119"/>
      <c r="G10" s="119"/>
      <c r="H10" s="119"/>
    </row>
    <row r="11" spans="1:50" ht="30">
      <c r="A11" s="10" t="s">
        <v>18</v>
      </c>
      <c r="B11" s="119" t="s">
        <v>19</v>
      </c>
      <c r="C11" s="119"/>
      <c r="D11" s="119"/>
      <c r="E11" s="119"/>
      <c r="F11" s="119"/>
      <c r="G11" s="119"/>
      <c r="H11" s="119"/>
    </row>
    <row r="12" spans="1:50" ht="33.950000000000003" customHeight="1">
      <c r="A12" s="10" t="s">
        <v>20</v>
      </c>
      <c r="B12" s="119" t="s">
        <v>21</v>
      </c>
      <c r="C12" s="119"/>
      <c r="D12" s="119"/>
      <c r="E12" s="119"/>
      <c r="F12" s="119"/>
      <c r="G12" s="119"/>
      <c r="H12" s="119"/>
    </row>
    <row r="13" spans="1:50" ht="30">
      <c r="A13" s="10" t="s">
        <v>22</v>
      </c>
      <c r="B13" s="119" t="s">
        <v>23</v>
      </c>
      <c r="C13" s="119"/>
      <c r="D13" s="119"/>
      <c r="E13" s="119"/>
      <c r="F13" s="119"/>
      <c r="G13" s="119"/>
      <c r="H13" s="119"/>
    </row>
    <row r="14" spans="1:50" ht="30">
      <c r="A14" s="10" t="s">
        <v>24</v>
      </c>
      <c r="B14" s="119" t="s">
        <v>25</v>
      </c>
      <c r="C14" s="119"/>
      <c r="D14" s="119"/>
      <c r="E14" s="119"/>
      <c r="F14" s="119"/>
      <c r="G14" s="119"/>
      <c r="H14" s="119"/>
    </row>
    <row r="15" spans="1:50" ht="44.1" customHeight="1">
      <c r="A15" s="10" t="s">
        <v>26</v>
      </c>
      <c r="B15" s="119" t="s">
        <v>27</v>
      </c>
      <c r="C15" s="119"/>
      <c r="D15" s="119"/>
      <c r="E15" s="119"/>
      <c r="F15" s="119"/>
      <c r="G15" s="119"/>
      <c r="H15" s="119"/>
    </row>
    <row r="16" spans="1:50" ht="60">
      <c r="A16" s="10" t="s">
        <v>28</v>
      </c>
      <c r="B16" s="119" t="s">
        <v>29</v>
      </c>
      <c r="C16" s="119"/>
      <c r="D16" s="119"/>
      <c r="E16" s="119"/>
      <c r="F16" s="119"/>
      <c r="G16" s="119"/>
      <c r="H16" s="119"/>
    </row>
    <row r="17" spans="1:8" ht="58.5" customHeight="1">
      <c r="A17" s="10" t="s">
        <v>30</v>
      </c>
      <c r="B17" s="119" t="s">
        <v>31</v>
      </c>
      <c r="C17" s="119"/>
      <c r="D17" s="119"/>
      <c r="E17" s="119"/>
      <c r="F17" s="119"/>
      <c r="G17" s="119"/>
      <c r="H17" s="119"/>
    </row>
    <row r="18" spans="1:8" ht="30">
      <c r="A18" s="10" t="s">
        <v>32</v>
      </c>
      <c r="B18" s="119" t="s">
        <v>33</v>
      </c>
      <c r="C18" s="119"/>
      <c r="D18" s="119"/>
      <c r="E18" s="119"/>
      <c r="F18" s="119"/>
      <c r="G18" s="119"/>
      <c r="H18" s="119"/>
    </row>
    <row r="19" spans="1:8" ht="30" customHeight="1">
      <c r="A19" s="126"/>
      <c r="B19" s="127"/>
      <c r="C19" s="127"/>
      <c r="D19" s="127"/>
      <c r="E19" s="127"/>
      <c r="F19" s="127"/>
      <c r="G19" s="127"/>
      <c r="H19" s="128"/>
    </row>
    <row r="20" spans="1:8" ht="37.5" customHeight="1">
      <c r="A20" s="124" t="s">
        <v>34</v>
      </c>
      <c r="B20" s="124"/>
      <c r="C20" s="124"/>
      <c r="D20" s="124"/>
      <c r="E20" s="124"/>
      <c r="F20" s="124"/>
      <c r="G20" s="124"/>
      <c r="H20" s="124"/>
    </row>
    <row r="21" spans="1:8" ht="117" customHeight="1">
      <c r="A21" s="129" t="s">
        <v>35</v>
      </c>
      <c r="B21" s="129"/>
      <c r="C21" s="129"/>
      <c r="D21" s="129"/>
      <c r="E21" s="129"/>
      <c r="F21" s="129"/>
      <c r="G21" s="129"/>
      <c r="H21" s="129"/>
    </row>
    <row r="22" spans="1:8" ht="117" customHeight="1">
      <c r="A22" s="10" t="s">
        <v>10</v>
      </c>
      <c r="B22" s="119" t="s">
        <v>11</v>
      </c>
      <c r="C22" s="119"/>
      <c r="D22" s="119"/>
      <c r="E22" s="119"/>
      <c r="F22" s="119"/>
      <c r="G22" s="119"/>
      <c r="H22" s="119"/>
    </row>
    <row r="23" spans="1:8" ht="167.1" customHeight="1">
      <c r="A23" s="10" t="s">
        <v>36</v>
      </c>
      <c r="B23" s="129" t="s">
        <v>37</v>
      </c>
      <c r="C23" s="129"/>
      <c r="D23" s="129"/>
      <c r="E23" s="129"/>
      <c r="F23" s="129"/>
      <c r="G23" s="129"/>
      <c r="H23" s="129"/>
    </row>
    <row r="24" spans="1:8" ht="69.75" customHeight="1">
      <c r="A24" s="10" t="s">
        <v>38</v>
      </c>
      <c r="B24" s="129" t="s">
        <v>39</v>
      </c>
      <c r="C24" s="129"/>
      <c r="D24" s="129"/>
      <c r="E24" s="129"/>
      <c r="F24" s="129"/>
      <c r="G24" s="129"/>
      <c r="H24" s="129"/>
    </row>
    <row r="25" spans="1:8" ht="60" customHeight="1">
      <c r="A25" s="10" t="s">
        <v>40</v>
      </c>
      <c r="B25" s="129" t="s">
        <v>41</v>
      </c>
      <c r="C25" s="129"/>
      <c r="D25" s="129"/>
      <c r="E25" s="129"/>
      <c r="F25" s="129"/>
      <c r="G25" s="129"/>
      <c r="H25" s="129"/>
    </row>
    <row r="26" spans="1:8" ht="24.75" customHeight="1">
      <c r="A26" s="11" t="s">
        <v>42</v>
      </c>
      <c r="B26" s="125" t="s">
        <v>43</v>
      </c>
      <c r="C26" s="125"/>
      <c r="D26" s="125"/>
      <c r="E26" s="125"/>
      <c r="F26" s="125"/>
      <c r="G26" s="125"/>
      <c r="H26" s="125"/>
    </row>
    <row r="27" spans="1:8" ht="26.25" customHeight="1">
      <c r="A27" s="11" t="s">
        <v>44</v>
      </c>
      <c r="B27" s="125" t="s">
        <v>45</v>
      </c>
      <c r="C27" s="125"/>
      <c r="D27" s="125"/>
      <c r="E27" s="125"/>
      <c r="F27" s="125"/>
      <c r="G27" s="125"/>
      <c r="H27" s="125"/>
    </row>
    <row r="28" spans="1:8" ht="53.25" customHeight="1">
      <c r="A28" s="10" t="s">
        <v>46</v>
      </c>
      <c r="B28" s="129" t="s">
        <v>47</v>
      </c>
      <c r="C28" s="129"/>
      <c r="D28" s="129"/>
      <c r="E28" s="129"/>
      <c r="F28" s="129"/>
      <c r="G28" s="129"/>
      <c r="H28" s="129"/>
    </row>
    <row r="29" spans="1:8" ht="45" customHeight="1">
      <c r="A29" s="10" t="s">
        <v>48</v>
      </c>
      <c r="B29" s="145" t="s">
        <v>49</v>
      </c>
      <c r="C29" s="146"/>
      <c r="D29" s="146"/>
      <c r="E29" s="146"/>
      <c r="F29" s="146"/>
      <c r="G29" s="146"/>
      <c r="H29" s="147"/>
    </row>
    <row r="30" spans="1:8" ht="45" customHeight="1">
      <c r="A30" s="10" t="s">
        <v>50</v>
      </c>
      <c r="B30" s="145" t="s">
        <v>51</v>
      </c>
      <c r="C30" s="146"/>
      <c r="D30" s="146"/>
      <c r="E30" s="146"/>
      <c r="F30" s="146"/>
      <c r="G30" s="146"/>
      <c r="H30" s="147"/>
    </row>
    <row r="31" spans="1:8" ht="45" customHeight="1">
      <c r="A31" s="10" t="s">
        <v>52</v>
      </c>
      <c r="B31" s="145" t="s">
        <v>53</v>
      </c>
      <c r="C31" s="146"/>
      <c r="D31" s="146"/>
      <c r="E31" s="146"/>
      <c r="F31" s="146"/>
      <c r="G31" s="146"/>
      <c r="H31" s="147"/>
    </row>
    <row r="32" spans="1:8" ht="33" customHeight="1">
      <c r="A32" s="11" t="s">
        <v>54</v>
      </c>
      <c r="B32" s="129" t="s">
        <v>55</v>
      </c>
      <c r="C32" s="129"/>
      <c r="D32" s="129"/>
      <c r="E32" s="129"/>
      <c r="F32" s="129"/>
      <c r="G32" s="129"/>
      <c r="H32" s="129"/>
    </row>
    <row r="33" spans="1:8" ht="39" customHeight="1">
      <c r="A33" s="10" t="s">
        <v>56</v>
      </c>
      <c r="B33" s="125" t="s">
        <v>57</v>
      </c>
      <c r="C33" s="125"/>
      <c r="D33" s="125"/>
      <c r="E33" s="125"/>
      <c r="F33" s="125"/>
      <c r="G33" s="125"/>
      <c r="H33" s="125"/>
    </row>
    <row r="34" spans="1:8" ht="39" customHeight="1">
      <c r="A34" s="124" t="s">
        <v>58</v>
      </c>
      <c r="B34" s="124"/>
      <c r="C34" s="124"/>
      <c r="D34" s="124"/>
      <c r="E34" s="124"/>
      <c r="F34" s="124"/>
      <c r="G34" s="124"/>
      <c r="H34" s="124"/>
    </row>
    <row r="35" spans="1:8" ht="79.5" customHeight="1">
      <c r="A35" s="121" t="s">
        <v>59</v>
      </c>
      <c r="B35" s="122"/>
      <c r="C35" s="122"/>
      <c r="D35" s="122"/>
      <c r="E35" s="122"/>
      <c r="F35" s="122"/>
      <c r="G35" s="122"/>
      <c r="H35" s="123"/>
    </row>
    <row r="36" spans="1:8" ht="33" customHeight="1">
      <c r="A36" s="10" t="s">
        <v>60</v>
      </c>
      <c r="B36" s="129" t="s">
        <v>61</v>
      </c>
      <c r="C36" s="129"/>
      <c r="D36" s="129"/>
      <c r="E36" s="129"/>
      <c r="F36" s="129"/>
      <c r="G36" s="129"/>
      <c r="H36" s="129"/>
    </row>
    <row r="37" spans="1:8" ht="33" customHeight="1">
      <c r="A37" s="10" t="s">
        <v>62</v>
      </c>
      <c r="B37" s="129" t="s">
        <v>63</v>
      </c>
      <c r="C37" s="129"/>
      <c r="D37" s="129"/>
      <c r="E37" s="129"/>
      <c r="F37" s="129"/>
      <c r="G37" s="129"/>
      <c r="H37" s="129"/>
    </row>
    <row r="38" spans="1:8" ht="33" customHeight="1">
      <c r="A38" s="16"/>
      <c r="B38" s="17"/>
      <c r="C38" s="17"/>
      <c r="D38" s="17"/>
      <c r="E38" s="17"/>
      <c r="F38" s="17"/>
      <c r="G38" s="17"/>
      <c r="H38" s="18"/>
    </row>
    <row r="39" spans="1:8" ht="34.5" customHeight="1">
      <c r="A39" s="124" t="s">
        <v>64</v>
      </c>
      <c r="B39" s="124"/>
      <c r="C39" s="124"/>
      <c r="D39" s="124"/>
      <c r="E39" s="124"/>
      <c r="F39" s="124"/>
      <c r="G39" s="124"/>
      <c r="H39" s="124"/>
    </row>
    <row r="40" spans="1:8" ht="34.5" customHeight="1">
      <c r="A40" s="10" t="s">
        <v>65</v>
      </c>
      <c r="B40" s="129" t="s">
        <v>66</v>
      </c>
      <c r="C40" s="129"/>
      <c r="D40" s="129"/>
      <c r="E40" s="129"/>
      <c r="F40" s="129"/>
      <c r="G40" s="129"/>
      <c r="H40" s="129"/>
    </row>
    <row r="41" spans="1:8" ht="29.25" customHeight="1">
      <c r="A41" s="10" t="s">
        <v>67</v>
      </c>
      <c r="B41" s="129" t="s">
        <v>68</v>
      </c>
      <c r="C41" s="129"/>
      <c r="D41" s="129"/>
      <c r="E41" s="129"/>
      <c r="F41" s="129"/>
      <c r="G41" s="129"/>
      <c r="H41" s="129"/>
    </row>
    <row r="42" spans="1:8" ht="42" customHeight="1">
      <c r="A42" s="10" t="s">
        <v>69</v>
      </c>
      <c r="B42" s="129" t="s">
        <v>70</v>
      </c>
      <c r="C42" s="129"/>
      <c r="D42" s="129"/>
      <c r="E42" s="129"/>
      <c r="F42" s="129"/>
      <c r="G42" s="129"/>
      <c r="H42" s="129"/>
    </row>
    <row r="43" spans="1:8" ht="42" customHeight="1">
      <c r="A43" s="10" t="s">
        <v>71</v>
      </c>
      <c r="B43" s="145" t="s">
        <v>72</v>
      </c>
      <c r="C43" s="146"/>
      <c r="D43" s="146"/>
      <c r="E43" s="146"/>
      <c r="F43" s="146"/>
      <c r="G43" s="146"/>
      <c r="H43" s="147"/>
    </row>
    <row r="44" spans="1:8" ht="42" customHeight="1">
      <c r="A44" s="10" t="s">
        <v>73</v>
      </c>
      <c r="B44" s="145" t="s">
        <v>74</v>
      </c>
      <c r="C44" s="146"/>
      <c r="D44" s="146"/>
      <c r="E44" s="146"/>
      <c r="F44" s="146"/>
      <c r="G44" s="146"/>
      <c r="H44" s="147"/>
    </row>
    <row r="45" spans="1:8" ht="42" customHeight="1">
      <c r="A45" s="10" t="s">
        <v>75</v>
      </c>
      <c r="B45" s="145" t="s">
        <v>76</v>
      </c>
      <c r="C45" s="146"/>
      <c r="D45" s="146"/>
      <c r="E45" s="146"/>
      <c r="F45" s="146"/>
      <c r="G45" s="146"/>
      <c r="H45" s="147"/>
    </row>
    <row r="46" spans="1:8" ht="86.1" customHeight="1">
      <c r="A46" s="12" t="s">
        <v>77</v>
      </c>
      <c r="B46" s="130" t="s">
        <v>78</v>
      </c>
      <c r="C46" s="130"/>
      <c r="D46" s="130"/>
      <c r="E46" s="130"/>
      <c r="F46" s="130"/>
      <c r="G46" s="130"/>
      <c r="H46" s="130"/>
    </row>
    <row r="47" spans="1:8" ht="39.75" customHeight="1">
      <c r="A47" s="12" t="s">
        <v>79</v>
      </c>
      <c r="B47" s="132" t="s">
        <v>80</v>
      </c>
      <c r="C47" s="133"/>
      <c r="D47" s="133"/>
      <c r="E47" s="133"/>
      <c r="F47" s="133"/>
      <c r="G47" s="133"/>
      <c r="H47" s="134"/>
    </row>
    <row r="48" spans="1:8" ht="31.5" customHeight="1">
      <c r="A48" s="12" t="s">
        <v>81</v>
      </c>
      <c r="B48" s="130" t="s">
        <v>82</v>
      </c>
      <c r="C48" s="130"/>
      <c r="D48" s="130"/>
      <c r="E48" s="130"/>
      <c r="F48" s="130"/>
      <c r="G48" s="130"/>
      <c r="H48" s="130"/>
    </row>
    <row r="49" spans="1:8" ht="30">
      <c r="A49" s="12" t="s">
        <v>83</v>
      </c>
      <c r="B49" s="130" t="s">
        <v>84</v>
      </c>
      <c r="C49" s="130"/>
      <c r="D49" s="130"/>
      <c r="E49" s="130"/>
      <c r="F49" s="130"/>
      <c r="G49" s="130"/>
      <c r="H49" s="130"/>
    </row>
    <row r="50" spans="1:8" ht="43.5" customHeight="1">
      <c r="A50" s="12" t="s">
        <v>85</v>
      </c>
      <c r="B50" s="130" t="s">
        <v>86</v>
      </c>
      <c r="C50" s="130"/>
      <c r="D50" s="130"/>
      <c r="E50" s="130"/>
      <c r="F50" s="130"/>
      <c r="G50" s="130"/>
      <c r="H50" s="130"/>
    </row>
    <row r="51" spans="1:8" ht="40.5" customHeight="1">
      <c r="A51" s="12" t="s">
        <v>87</v>
      </c>
      <c r="B51" s="130" t="s">
        <v>88</v>
      </c>
      <c r="C51" s="130"/>
      <c r="D51" s="130"/>
      <c r="E51" s="130"/>
      <c r="F51" s="130"/>
      <c r="G51" s="130"/>
      <c r="H51" s="130"/>
    </row>
    <row r="52" spans="1:8" ht="75.75" customHeight="1">
      <c r="A52" s="13" t="s">
        <v>89</v>
      </c>
      <c r="B52" s="131" t="s">
        <v>90</v>
      </c>
      <c r="C52" s="131"/>
      <c r="D52" s="131"/>
      <c r="E52" s="131"/>
      <c r="F52" s="131"/>
      <c r="G52" s="131"/>
      <c r="H52" s="131"/>
    </row>
    <row r="53" spans="1:8" ht="41.25" customHeight="1">
      <c r="A53" s="13" t="s">
        <v>91</v>
      </c>
      <c r="B53" s="131" t="s">
        <v>92</v>
      </c>
      <c r="C53" s="131"/>
      <c r="D53" s="131"/>
      <c r="E53" s="131"/>
      <c r="F53" s="131"/>
      <c r="G53" s="131"/>
      <c r="H53" s="131"/>
    </row>
    <row r="54" spans="1:8" ht="47.45" customHeight="1">
      <c r="A54" s="13" t="s">
        <v>93</v>
      </c>
      <c r="B54" s="131" t="s">
        <v>94</v>
      </c>
      <c r="C54" s="131"/>
      <c r="D54" s="131"/>
      <c r="E54" s="131"/>
      <c r="F54" s="131"/>
      <c r="G54" s="131"/>
      <c r="H54" s="131"/>
    </row>
    <row r="55" spans="1:8" ht="57.6" customHeight="1">
      <c r="A55" s="13" t="s">
        <v>95</v>
      </c>
      <c r="B55" s="131" t="s">
        <v>96</v>
      </c>
      <c r="C55" s="131"/>
      <c r="D55" s="131"/>
      <c r="E55" s="131"/>
      <c r="F55" s="131"/>
      <c r="G55" s="131"/>
      <c r="H55" s="131"/>
    </row>
    <row r="56" spans="1:8" ht="31.5" customHeight="1">
      <c r="A56" s="13" t="s">
        <v>97</v>
      </c>
      <c r="B56" s="131" t="s">
        <v>98</v>
      </c>
      <c r="C56" s="131"/>
      <c r="D56" s="131"/>
      <c r="E56" s="131"/>
      <c r="F56" s="131"/>
      <c r="G56" s="131"/>
      <c r="H56" s="131"/>
    </row>
    <row r="57" spans="1:8" ht="70.5" customHeight="1">
      <c r="A57" s="13" t="s">
        <v>99</v>
      </c>
      <c r="B57" s="131" t="s">
        <v>100</v>
      </c>
      <c r="C57" s="131"/>
      <c r="D57" s="131"/>
      <c r="E57" s="131"/>
      <c r="F57" s="131"/>
      <c r="G57" s="131"/>
      <c r="H57" s="131"/>
    </row>
    <row r="58" spans="1:8" ht="33.75" customHeight="1">
      <c r="A58" s="137"/>
      <c r="B58" s="137"/>
      <c r="C58" s="137"/>
      <c r="D58" s="137"/>
      <c r="E58" s="137"/>
      <c r="F58" s="137"/>
      <c r="G58" s="137"/>
      <c r="H58" s="138"/>
    </row>
    <row r="59" spans="1:8" ht="32.25" customHeight="1">
      <c r="A59" s="140" t="s">
        <v>101</v>
      </c>
      <c r="B59" s="140"/>
      <c r="C59" s="140"/>
      <c r="D59" s="140"/>
      <c r="E59" s="140"/>
      <c r="F59" s="140"/>
      <c r="G59" s="140"/>
      <c r="H59" s="140"/>
    </row>
    <row r="60" spans="1:8" ht="34.5" customHeight="1">
      <c r="A60" s="10" t="s">
        <v>102</v>
      </c>
      <c r="B60" s="135" t="s">
        <v>103</v>
      </c>
      <c r="C60" s="135"/>
      <c r="D60" s="135"/>
      <c r="E60" s="135"/>
      <c r="F60" s="135"/>
      <c r="G60" s="135"/>
      <c r="H60" s="135"/>
    </row>
    <row r="61" spans="1:8" ht="60" customHeight="1">
      <c r="A61" s="10" t="s">
        <v>104</v>
      </c>
      <c r="B61" s="144" t="s">
        <v>105</v>
      </c>
      <c r="C61" s="144"/>
      <c r="D61" s="144"/>
      <c r="E61" s="144"/>
      <c r="F61" s="144"/>
      <c r="G61" s="144"/>
      <c r="H61" s="144"/>
    </row>
    <row r="62" spans="1:8" ht="41.25" customHeight="1">
      <c r="A62" s="10" t="s">
        <v>106</v>
      </c>
      <c r="B62" s="141" t="s">
        <v>107</v>
      </c>
      <c r="C62" s="142"/>
      <c r="D62" s="142"/>
      <c r="E62" s="142"/>
      <c r="F62" s="142"/>
      <c r="G62" s="142"/>
      <c r="H62" s="143"/>
    </row>
    <row r="63" spans="1:8" ht="42" customHeight="1">
      <c r="A63" s="10" t="s">
        <v>108</v>
      </c>
      <c r="B63" s="129" t="s">
        <v>109</v>
      </c>
      <c r="C63" s="129"/>
      <c r="D63" s="129"/>
      <c r="E63" s="129"/>
      <c r="F63" s="129"/>
      <c r="G63" s="129"/>
      <c r="H63" s="129"/>
    </row>
    <row r="64" spans="1:8" ht="31.5" customHeight="1">
      <c r="A64" s="10" t="s">
        <v>110</v>
      </c>
      <c r="B64" s="135" t="s">
        <v>111</v>
      </c>
      <c r="C64" s="135"/>
      <c r="D64" s="135"/>
      <c r="E64" s="135"/>
      <c r="F64" s="135"/>
      <c r="G64" s="135"/>
      <c r="H64" s="135"/>
    </row>
    <row r="65" spans="1:8" ht="45.75" customHeight="1">
      <c r="A65" s="10" t="s">
        <v>112</v>
      </c>
      <c r="B65" s="135" t="s">
        <v>113</v>
      </c>
      <c r="C65" s="135"/>
      <c r="D65" s="135"/>
      <c r="E65" s="135"/>
      <c r="F65" s="135"/>
      <c r="G65" s="135"/>
      <c r="H65" s="135"/>
    </row>
    <row r="66" spans="1:8" ht="30.75" customHeight="1">
      <c r="A66" s="139"/>
      <c r="B66" s="139"/>
      <c r="C66" s="139"/>
      <c r="D66" s="139"/>
      <c r="E66" s="139"/>
      <c r="F66" s="139"/>
      <c r="G66" s="139"/>
      <c r="H66" s="139"/>
    </row>
    <row r="67" spans="1:8" ht="34.5" customHeight="1">
      <c r="A67" s="140" t="s">
        <v>114</v>
      </c>
      <c r="B67" s="140"/>
      <c r="C67" s="140"/>
      <c r="D67" s="140"/>
      <c r="E67" s="140"/>
      <c r="F67" s="140"/>
      <c r="G67" s="140"/>
      <c r="H67" s="140"/>
    </row>
    <row r="68" spans="1:8" ht="39.75" customHeight="1">
      <c r="A68" s="13" t="s">
        <v>115</v>
      </c>
      <c r="B68" s="135" t="s">
        <v>116</v>
      </c>
      <c r="C68" s="135"/>
      <c r="D68" s="135"/>
      <c r="E68" s="135"/>
      <c r="F68" s="135"/>
      <c r="G68" s="135"/>
      <c r="H68" s="135"/>
    </row>
    <row r="69" spans="1:8" ht="39.75" customHeight="1">
      <c r="A69" s="13" t="s">
        <v>117</v>
      </c>
      <c r="B69" s="135" t="s">
        <v>118</v>
      </c>
      <c r="C69" s="135"/>
      <c r="D69" s="135"/>
      <c r="E69" s="135"/>
      <c r="F69" s="135"/>
      <c r="G69" s="135"/>
      <c r="H69" s="135"/>
    </row>
    <row r="70" spans="1:8" ht="42" customHeight="1">
      <c r="A70" s="13" t="s">
        <v>119</v>
      </c>
      <c r="B70" s="131" t="s">
        <v>120</v>
      </c>
      <c r="C70" s="131"/>
      <c r="D70" s="131"/>
      <c r="E70" s="131"/>
      <c r="F70" s="131"/>
      <c r="G70" s="131"/>
      <c r="H70" s="131"/>
    </row>
    <row r="71" spans="1:8" ht="33.75" customHeight="1">
      <c r="A71" s="13" t="s">
        <v>121</v>
      </c>
      <c r="B71" s="135" t="s">
        <v>122</v>
      </c>
      <c r="C71" s="135"/>
      <c r="D71" s="135"/>
      <c r="E71" s="135"/>
      <c r="F71" s="135"/>
      <c r="G71" s="135"/>
      <c r="H71" s="135"/>
    </row>
    <row r="72" spans="1:8" ht="33" customHeight="1">
      <c r="A72" s="13" t="s">
        <v>123</v>
      </c>
      <c r="B72" s="135" t="s">
        <v>124</v>
      </c>
      <c r="C72" s="135"/>
      <c r="D72" s="135"/>
      <c r="E72" s="135"/>
      <c r="F72" s="135"/>
      <c r="G72" s="135"/>
      <c r="H72" s="135"/>
    </row>
    <row r="73" spans="1:8" ht="33.75" customHeight="1">
      <c r="A73" s="136"/>
      <c r="B73" s="136"/>
      <c r="C73" s="136"/>
      <c r="D73" s="136"/>
      <c r="E73" s="136"/>
      <c r="F73" s="136"/>
      <c r="G73" s="136"/>
      <c r="H73" s="13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topLeftCell="G1" zoomScale="70" zoomScaleNormal="70" workbookViewId="0">
      <selection activeCell="M7" sqref="M7"/>
    </sheetView>
  </sheetViews>
  <sheetFormatPr baseColWidth="10" defaultColWidth="11.25" defaultRowHeight="18.75" customHeight="1"/>
  <cols>
    <col min="1" max="1" width="26.25" style="46" customWidth="1"/>
    <col min="2" max="2" width="49.125" style="46" customWidth="1"/>
    <col min="3" max="4" width="22.25" style="46" customWidth="1"/>
    <col min="5" max="5" width="28.75" style="46" customWidth="1"/>
    <col min="6" max="6" width="26.875" style="46" customWidth="1"/>
    <col min="7" max="7" width="23.75" style="46" customWidth="1"/>
    <col min="8" max="8" width="27.125" style="115" customWidth="1"/>
    <col min="9" max="9" width="27.75" style="115" customWidth="1"/>
    <col min="10" max="10" width="34.375" style="115" customWidth="1"/>
    <col min="11" max="11" width="36.25" style="116" customWidth="1"/>
    <col min="12" max="12" width="35.125" style="117" customWidth="1"/>
    <col min="13" max="13" width="26.875" style="117" customWidth="1"/>
    <col min="14" max="14" width="64" style="117" customWidth="1"/>
    <col min="15" max="15" width="23.875" style="118" customWidth="1"/>
    <col min="16" max="16" width="28.125" style="50" customWidth="1"/>
    <col min="17" max="18" width="30.25" style="46" customWidth="1"/>
    <col min="19" max="19" width="32.25" style="46" customWidth="1"/>
    <col min="20" max="16384" width="11.25" style="46"/>
  </cols>
  <sheetData>
    <row r="1" spans="1:19" ht="21" customHeight="1">
      <c r="A1" s="148"/>
      <c r="B1" s="148"/>
      <c r="C1" s="149" t="s">
        <v>125</v>
      </c>
      <c r="D1" s="149"/>
      <c r="E1" s="149"/>
      <c r="F1" s="149"/>
      <c r="G1" s="149"/>
      <c r="H1" s="149"/>
      <c r="I1" s="149"/>
      <c r="J1" s="149"/>
      <c r="K1" s="149"/>
      <c r="L1" s="149"/>
      <c r="M1" s="149"/>
      <c r="N1" s="149"/>
      <c r="O1" s="149"/>
      <c r="P1" s="149"/>
      <c r="Q1" s="149"/>
      <c r="R1" s="149"/>
      <c r="S1" s="45" t="s">
        <v>126</v>
      </c>
    </row>
    <row r="2" spans="1:19" ht="21" customHeight="1">
      <c r="A2" s="148"/>
      <c r="B2" s="148"/>
      <c r="C2" s="149" t="s">
        <v>127</v>
      </c>
      <c r="D2" s="149"/>
      <c r="E2" s="149"/>
      <c r="F2" s="149"/>
      <c r="G2" s="149"/>
      <c r="H2" s="149"/>
      <c r="I2" s="149"/>
      <c r="J2" s="149"/>
      <c r="K2" s="149"/>
      <c r="L2" s="149"/>
      <c r="M2" s="149"/>
      <c r="N2" s="149"/>
      <c r="O2" s="149"/>
      <c r="P2" s="149"/>
      <c r="Q2" s="149"/>
      <c r="R2" s="149"/>
      <c r="S2" s="45" t="s">
        <v>128</v>
      </c>
    </row>
    <row r="3" spans="1:19" ht="21" customHeight="1">
      <c r="A3" s="148"/>
      <c r="B3" s="148"/>
      <c r="C3" s="149" t="s">
        <v>129</v>
      </c>
      <c r="D3" s="149"/>
      <c r="E3" s="149"/>
      <c r="F3" s="149"/>
      <c r="G3" s="149"/>
      <c r="H3" s="149"/>
      <c r="I3" s="149"/>
      <c r="J3" s="149"/>
      <c r="K3" s="149"/>
      <c r="L3" s="149"/>
      <c r="M3" s="149"/>
      <c r="N3" s="149"/>
      <c r="O3" s="149"/>
      <c r="P3" s="149"/>
      <c r="Q3" s="149"/>
      <c r="R3" s="149"/>
      <c r="S3" s="45" t="s">
        <v>130</v>
      </c>
    </row>
    <row r="4" spans="1:19" ht="18" customHeight="1">
      <c r="A4" s="148"/>
      <c r="B4" s="148"/>
      <c r="C4" s="149" t="s">
        <v>131</v>
      </c>
      <c r="D4" s="149"/>
      <c r="E4" s="149"/>
      <c r="F4" s="149"/>
      <c r="G4" s="149"/>
      <c r="H4" s="149"/>
      <c r="I4" s="149"/>
      <c r="J4" s="149"/>
      <c r="K4" s="149"/>
      <c r="L4" s="149"/>
      <c r="M4" s="149"/>
      <c r="N4" s="149"/>
      <c r="O4" s="149"/>
      <c r="P4" s="149"/>
      <c r="Q4" s="149"/>
      <c r="R4" s="149"/>
      <c r="S4" s="45" t="s">
        <v>132</v>
      </c>
    </row>
    <row r="5" spans="1:19" ht="17.25" customHeight="1">
      <c r="A5" s="152" t="s">
        <v>133</v>
      </c>
      <c r="B5" s="152"/>
      <c r="C5" s="149" t="s">
        <v>255</v>
      </c>
      <c r="D5" s="149"/>
      <c r="E5" s="149"/>
      <c r="F5" s="149"/>
      <c r="G5" s="149"/>
      <c r="H5" s="149"/>
      <c r="I5" s="149"/>
      <c r="J5" s="149"/>
      <c r="K5" s="149"/>
      <c r="L5" s="149"/>
      <c r="M5" s="149"/>
      <c r="N5" s="149"/>
      <c r="O5" s="149"/>
      <c r="P5" s="149"/>
      <c r="Q5" s="149"/>
      <c r="R5" s="149"/>
      <c r="S5" s="101"/>
    </row>
    <row r="6" spans="1:19" ht="26.25" customHeight="1">
      <c r="A6" s="149" t="s">
        <v>134</v>
      </c>
      <c r="B6" s="149"/>
      <c r="C6" s="149"/>
      <c r="D6" s="149"/>
      <c r="E6" s="149"/>
      <c r="F6" s="149"/>
      <c r="G6" s="149"/>
      <c r="H6" s="149"/>
      <c r="I6" s="149"/>
      <c r="J6" s="149"/>
      <c r="K6" s="149"/>
      <c r="L6" s="149"/>
      <c r="M6" s="149"/>
      <c r="N6" s="149"/>
      <c r="O6" s="149"/>
      <c r="P6" s="149"/>
      <c r="Q6" s="149"/>
      <c r="R6" s="149"/>
      <c r="S6" s="149"/>
    </row>
    <row r="7" spans="1:19" s="103" customFormat="1" ht="78.75" customHeight="1" thickBot="1">
      <c r="A7" s="102" t="s">
        <v>2</v>
      </c>
      <c r="B7" s="102" t="s">
        <v>4</v>
      </c>
      <c r="C7" s="102" t="s">
        <v>135</v>
      </c>
      <c r="D7" s="102" t="s">
        <v>136</v>
      </c>
      <c r="E7" s="102" t="s">
        <v>137</v>
      </c>
      <c r="F7" s="102" t="s">
        <v>138</v>
      </c>
      <c r="G7" s="102" t="s">
        <v>14</v>
      </c>
      <c r="H7" s="102" t="s">
        <v>16</v>
      </c>
      <c r="I7" s="102" t="s">
        <v>18</v>
      </c>
      <c r="J7" s="102" t="s">
        <v>139</v>
      </c>
      <c r="K7" s="102" t="s">
        <v>140</v>
      </c>
      <c r="L7" s="102" t="s">
        <v>141</v>
      </c>
      <c r="M7" s="102" t="s">
        <v>142</v>
      </c>
      <c r="N7" s="102" t="s">
        <v>28</v>
      </c>
      <c r="O7" s="102" t="s">
        <v>30</v>
      </c>
      <c r="P7" s="102" t="s">
        <v>143</v>
      </c>
      <c r="Q7" s="102" t="s">
        <v>144</v>
      </c>
      <c r="R7" s="102" t="s">
        <v>145</v>
      </c>
      <c r="S7" s="102" t="s">
        <v>146</v>
      </c>
    </row>
    <row r="8" spans="1:19" s="103" customFormat="1" ht="75" customHeight="1">
      <c r="A8" s="155" t="s">
        <v>147</v>
      </c>
      <c r="B8" s="150" t="s">
        <v>148</v>
      </c>
      <c r="C8" s="150" t="s">
        <v>149</v>
      </c>
      <c r="D8" s="150" t="s">
        <v>150</v>
      </c>
      <c r="E8" s="52" t="s">
        <v>151</v>
      </c>
      <c r="F8" s="150" t="s">
        <v>152</v>
      </c>
      <c r="G8" s="153" t="s">
        <v>153</v>
      </c>
      <c r="H8" s="51" t="s">
        <v>154</v>
      </c>
      <c r="I8" s="52" t="s">
        <v>155</v>
      </c>
      <c r="J8" s="104" t="s">
        <v>156</v>
      </c>
      <c r="K8" s="51" t="s">
        <v>157</v>
      </c>
      <c r="L8" s="105">
        <v>0.25</v>
      </c>
      <c r="M8" s="53" t="s">
        <v>158</v>
      </c>
      <c r="N8" s="106" t="s">
        <v>159</v>
      </c>
      <c r="O8" s="53">
        <v>100000</v>
      </c>
      <c r="P8" s="53">
        <v>20000</v>
      </c>
      <c r="Q8" s="107">
        <v>30000</v>
      </c>
      <c r="R8" s="107">
        <v>30000</v>
      </c>
      <c r="S8" s="108">
        <v>20000</v>
      </c>
    </row>
    <row r="9" spans="1:19" s="103" customFormat="1" ht="72" customHeight="1">
      <c r="A9" s="156"/>
      <c r="B9" s="151"/>
      <c r="C9" s="151"/>
      <c r="D9" s="151"/>
      <c r="E9" s="61" t="s">
        <v>160</v>
      </c>
      <c r="F9" s="151"/>
      <c r="G9" s="154"/>
      <c r="H9" s="60" t="s">
        <v>161</v>
      </c>
      <c r="I9" s="61" t="s">
        <v>155</v>
      </c>
      <c r="J9" s="109">
        <v>0</v>
      </c>
      <c r="K9" s="60" t="s">
        <v>162</v>
      </c>
      <c r="L9" s="110">
        <v>0.25</v>
      </c>
      <c r="M9" s="111" t="s">
        <v>158</v>
      </c>
      <c r="N9" s="89" t="s">
        <v>163</v>
      </c>
      <c r="O9" s="62">
        <v>400</v>
      </c>
      <c r="P9" s="62">
        <v>100</v>
      </c>
      <c r="Q9" s="112">
        <v>100</v>
      </c>
      <c r="R9" s="112">
        <v>100</v>
      </c>
      <c r="S9" s="113">
        <v>100</v>
      </c>
    </row>
    <row r="10" spans="1:19" s="103" customFormat="1" ht="75" customHeight="1">
      <c r="A10" s="156"/>
      <c r="B10" s="151"/>
      <c r="C10" s="151"/>
      <c r="D10" s="151"/>
      <c r="E10" s="61" t="s">
        <v>151</v>
      </c>
      <c r="F10" s="151"/>
      <c r="G10" s="154"/>
      <c r="H10" s="60" t="s">
        <v>164</v>
      </c>
      <c r="I10" s="61" t="s">
        <v>155</v>
      </c>
      <c r="J10" s="109" t="s">
        <v>165</v>
      </c>
      <c r="K10" s="60" t="s">
        <v>166</v>
      </c>
      <c r="L10" s="110">
        <v>0.25</v>
      </c>
      <c r="M10" s="62" t="s">
        <v>158</v>
      </c>
      <c r="N10" s="89" t="s">
        <v>167</v>
      </c>
      <c r="O10" s="62">
        <v>180</v>
      </c>
      <c r="P10" s="62">
        <v>20</v>
      </c>
      <c r="Q10" s="112">
        <v>50</v>
      </c>
      <c r="R10" s="112">
        <v>50</v>
      </c>
      <c r="S10" s="113">
        <v>60</v>
      </c>
    </row>
    <row r="11" spans="1:19" s="103" customFormat="1" ht="69" customHeight="1" thickBot="1">
      <c r="A11" s="156"/>
      <c r="B11" s="151"/>
      <c r="C11" s="151"/>
      <c r="D11" s="151"/>
      <c r="E11" s="61" t="s">
        <v>160</v>
      </c>
      <c r="F11" s="151"/>
      <c r="G11" s="154"/>
      <c r="H11" s="60" t="s">
        <v>168</v>
      </c>
      <c r="I11" s="61" t="s">
        <v>155</v>
      </c>
      <c r="J11" s="109" t="s">
        <v>169</v>
      </c>
      <c r="K11" s="60" t="s">
        <v>170</v>
      </c>
      <c r="L11" s="110">
        <v>0.25</v>
      </c>
      <c r="M11" s="62" t="s">
        <v>158</v>
      </c>
      <c r="N11" s="89" t="s">
        <v>171</v>
      </c>
      <c r="O11" s="62">
        <v>1</v>
      </c>
      <c r="P11" s="62" t="s">
        <v>172</v>
      </c>
      <c r="Q11" s="112" t="s">
        <v>172</v>
      </c>
      <c r="R11" s="112" t="s">
        <v>172</v>
      </c>
      <c r="S11" s="113" t="s">
        <v>172</v>
      </c>
    </row>
    <row r="12" spans="1:19" s="103" customFormat="1" ht="14.25">
      <c r="A12" s="155" t="s">
        <v>173</v>
      </c>
      <c r="B12" s="150" t="s">
        <v>174</v>
      </c>
      <c r="C12" s="150" t="s">
        <v>175</v>
      </c>
      <c r="D12" s="150" t="s">
        <v>176</v>
      </c>
      <c r="E12" s="150" t="s">
        <v>177</v>
      </c>
      <c r="F12" s="150" t="s">
        <v>178</v>
      </c>
      <c r="G12" s="153" t="s">
        <v>179</v>
      </c>
      <c r="H12" s="51" t="s">
        <v>180</v>
      </c>
      <c r="I12" s="52" t="s">
        <v>155</v>
      </c>
      <c r="J12" s="104" t="s">
        <v>181</v>
      </c>
      <c r="K12" s="51" t="s">
        <v>182</v>
      </c>
      <c r="L12" s="105">
        <v>0.1</v>
      </c>
      <c r="M12" s="53" t="s">
        <v>183</v>
      </c>
      <c r="N12" s="106" t="s">
        <v>184</v>
      </c>
      <c r="O12" s="53">
        <v>2289</v>
      </c>
      <c r="P12" s="53">
        <v>570</v>
      </c>
      <c r="Q12" s="107">
        <v>570</v>
      </c>
      <c r="R12" s="107">
        <v>570</v>
      </c>
      <c r="S12" s="108">
        <v>579</v>
      </c>
    </row>
    <row r="13" spans="1:19" s="103" customFormat="1" ht="28.5">
      <c r="A13" s="156"/>
      <c r="B13" s="151"/>
      <c r="C13" s="151"/>
      <c r="D13" s="151"/>
      <c r="E13" s="151"/>
      <c r="F13" s="151"/>
      <c r="G13" s="154"/>
      <c r="H13" s="60" t="s">
        <v>185</v>
      </c>
      <c r="I13" s="61" t="s">
        <v>186</v>
      </c>
      <c r="J13" s="109" t="s">
        <v>187</v>
      </c>
      <c r="K13" s="60" t="s">
        <v>188</v>
      </c>
      <c r="L13" s="110">
        <v>0.1</v>
      </c>
      <c r="M13" s="62" t="s">
        <v>183</v>
      </c>
      <c r="N13" s="89" t="s">
        <v>189</v>
      </c>
      <c r="O13" s="62" t="s">
        <v>190</v>
      </c>
      <c r="P13" s="62">
        <v>30</v>
      </c>
      <c r="Q13" s="112">
        <v>60</v>
      </c>
      <c r="R13" s="112">
        <v>50</v>
      </c>
      <c r="S13" s="113" t="s">
        <v>191</v>
      </c>
    </row>
    <row r="14" spans="1:19" s="103" customFormat="1" ht="28.5">
      <c r="A14" s="156"/>
      <c r="B14" s="151"/>
      <c r="C14" s="151"/>
      <c r="D14" s="151"/>
      <c r="E14" s="151"/>
      <c r="F14" s="151"/>
      <c r="G14" s="154"/>
      <c r="H14" s="60" t="s">
        <v>192</v>
      </c>
      <c r="I14" s="61" t="s">
        <v>186</v>
      </c>
      <c r="J14" s="109" t="s">
        <v>193</v>
      </c>
      <c r="K14" s="60" t="s">
        <v>194</v>
      </c>
      <c r="L14" s="110">
        <v>0.05</v>
      </c>
      <c r="M14" s="62" t="s">
        <v>183</v>
      </c>
      <c r="N14" s="89" t="s">
        <v>195</v>
      </c>
      <c r="O14" s="62">
        <v>20</v>
      </c>
      <c r="P14" s="62">
        <v>5</v>
      </c>
      <c r="Q14" s="112">
        <v>5</v>
      </c>
      <c r="R14" s="112">
        <v>5</v>
      </c>
      <c r="S14" s="113">
        <v>5</v>
      </c>
    </row>
    <row r="15" spans="1:19" s="103" customFormat="1" ht="27" customHeight="1">
      <c r="A15" s="156"/>
      <c r="B15" s="151"/>
      <c r="C15" s="151"/>
      <c r="D15" s="151"/>
      <c r="E15" s="151"/>
      <c r="F15" s="151"/>
      <c r="G15" s="154"/>
      <c r="H15" s="60" t="s">
        <v>196</v>
      </c>
      <c r="I15" s="61" t="s">
        <v>155</v>
      </c>
      <c r="J15" s="109" t="s">
        <v>197</v>
      </c>
      <c r="K15" s="60" t="s">
        <v>198</v>
      </c>
      <c r="L15" s="110">
        <v>0.2</v>
      </c>
      <c r="M15" s="62" t="s">
        <v>183</v>
      </c>
      <c r="N15" s="89" t="s">
        <v>199</v>
      </c>
      <c r="O15" s="62">
        <v>1</v>
      </c>
      <c r="P15" s="62" t="s">
        <v>172</v>
      </c>
      <c r="Q15" s="112" t="s">
        <v>172</v>
      </c>
      <c r="R15" s="112" t="s">
        <v>172</v>
      </c>
      <c r="S15" s="113" t="s">
        <v>172</v>
      </c>
    </row>
    <row r="16" spans="1:19" s="103" customFormat="1" ht="41.25" customHeight="1">
      <c r="A16" s="156"/>
      <c r="B16" s="151"/>
      <c r="C16" s="151"/>
      <c r="D16" s="151"/>
      <c r="E16" s="151" t="s">
        <v>200</v>
      </c>
      <c r="F16" s="151"/>
      <c r="G16" s="154"/>
      <c r="H16" s="60" t="s">
        <v>201</v>
      </c>
      <c r="I16" s="61" t="s">
        <v>155</v>
      </c>
      <c r="J16" s="109" t="s">
        <v>202</v>
      </c>
      <c r="K16" s="60" t="s">
        <v>203</v>
      </c>
      <c r="L16" s="110">
        <v>0.1</v>
      </c>
      <c r="M16" s="62" t="s">
        <v>158</v>
      </c>
      <c r="N16" s="89" t="s">
        <v>204</v>
      </c>
      <c r="O16" s="62">
        <v>14</v>
      </c>
      <c r="P16" s="62">
        <v>3</v>
      </c>
      <c r="Q16" s="112">
        <v>3</v>
      </c>
      <c r="R16" s="112">
        <v>3</v>
      </c>
      <c r="S16" s="113">
        <v>5</v>
      </c>
    </row>
    <row r="17" spans="1:19" s="103" customFormat="1" ht="40.5" customHeight="1">
      <c r="A17" s="156"/>
      <c r="B17" s="151"/>
      <c r="C17" s="151"/>
      <c r="D17" s="151"/>
      <c r="E17" s="151"/>
      <c r="F17" s="151"/>
      <c r="G17" s="154"/>
      <c r="H17" s="60" t="s">
        <v>205</v>
      </c>
      <c r="I17" s="61" t="s">
        <v>155</v>
      </c>
      <c r="J17" s="109" t="s">
        <v>206</v>
      </c>
      <c r="K17" s="60" t="s">
        <v>207</v>
      </c>
      <c r="L17" s="110">
        <v>0.05</v>
      </c>
      <c r="M17" s="62" t="s">
        <v>158</v>
      </c>
      <c r="N17" s="89" t="s">
        <v>208</v>
      </c>
      <c r="O17" s="62">
        <v>10</v>
      </c>
      <c r="P17" s="62">
        <v>2</v>
      </c>
      <c r="Q17" s="112">
        <v>2</v>
      </c>
      <c r="R17" s="112">
        <v>2</v>
      </c>
      <c r="S17" s="113">
        <v>4</v>
      </c>
    </row>
    <row r="18" spans="1:19" s="103" customFormat="1" ht="45" customHeight="1">
      <c r="A18" s="156"/>
      <c r="B18" s="151"/>
      <c r="C18" s="151"/>
      <c r="D18" s="151"/>
      <c r="E18" s="151" t="s">
        <v>209</v>
      </c>
      <c r="F18" s="151"/>
      <c r="G18" s="154"/>
      <c r="H18" s="60" t="s">
        <v>210</v>
      </c>
      <c r="I18" s="61" t="s">
        <v>155</v>
      </c>
      <c r="J18" s="109" t="s">
        <v>211</v>
      </c>
      <c r="K18" s="60" t="s">
        <v>212</v>
      </c>
      <c r="L18" s="110">
        <v>0.1</v>
      </c>
      <c r="M18" s="62" t="s">
        <v>158</v>
      </c>
      <c r="N18" s="89" t="s">
        <v>213</v>
      </c>
      <c r="O18" s="62">
        <v>18</v>
      </c>
      <c r="P18" s="62">
        <v>7</v>
      </c>
      <c r="Q18" s="112">
        <v>4</v>
      </c>
      <c r="R18" s="112">
        <v>4</v>
      </c>
      <c r="S18" s="113">
        <v>3</v>
      </c>
    </row>
    <row r="19" spans="1:19" s="103" customFormat="1" ht="39" customHeight="1">
      <c r="A19" s="156"/>
      <c r="B19" s="151"/>
      <c r="C19" s="151"/>
      <c r="D19" s="151"/>
      <c r="E19" s="151"/>
      <c r="F19" s="151"/>
      <c r="G19" s="154"/>
      <c r="H19" s="60" t="s">
        <v>214</v>
      </c>
      <c r="I19" s="61" t="s">
        <v>155</v>
      </c>
      <c r="J19" s="109">
        <v>0</v>
      </c>
      <c r="K19" s="60" t="s">
        <v>215</v>
      </c>
      <c r="L19" s="110">
        <v>0.05</v>
      </c>
      <c r="M19" s="62" t="s">
        <v>158</v>
      </c>
      <c r="N19" s="89" t="s">
        <v>216</v>
      </c>
      <c r="O19" s="62">
        <v>1</v>
      </c>
      <c r="P19" s="62">
        <v>1</v>
      </c>
      <c r="Q19" s="112">
        <v>0</v>
      </c>
      <c r="R19" s="112">
        <v>0</v>
      </c>
      <c r="S19" s="113">
        <v>0</v>
      </c>
    </row>
    <row r="20" spans="1:19" s="103" customFormat="1" ht="54.75" customHeight="1">
      <c r="A20" s="156"/>
      <c r="B20" s="151"/>
      <c r="C20" s="151"/>
      <c r="D20" s="151"/>
      <c r="E20" s="61" t="s">
        <v>217</v>
      </c>
      <c r="F20" s="151"/>
      <c r="G20" s="154"/>
      <c r="H20" s="60" t="s">
        <v>218</v>
      </c>
      <c r="I20" s="61" t="s">
        <v>155</v>
      </c>
      <c r="J20" s="109">
        <v>0</v>
      </c>
      <c r="K20" s="60" t="s">
        <v>219</v>
      </c>
      <c r="L20" s="110">
        <v>0.05</v>
      </c>
      <c r="M20" s="62" t="s">
        <v>183</v>
      </c>
      <c r="N20" s="89" t="s">
        <v>220</v>
      </c>
      <c r="O20" s="62">
        <v>20</v>
      </c>
      <c r="P20" s="62" t="s">
        <v>221</v>
      </c>
      <c r="Q20" s="112">
        <v>5</v>
      </c>
      <c r="R20" s="112">
        <v>5</v>
      </c>
      <c r="S20" s="113">
        <v>10</v>
      </c>
    </row>
    <row r="21" spans="1:19" s="103" customFormat="1" ht="33.75" customHeight="1">
      <c r="A21" s="156"/>
      <c r="B21" s="151"/>
      <c r="C21" s="151"/>
      <c r="D21" s="151"/>
      <c r="E21" s="157" t="s">
        <v>223</v>
      </c>
      <c r="F21" s="151"/>
      <c r="G21" s="154"/>
      <c r="H21" s="60" t="s">
        <v>224</v>
      </c>
      <c r="I21" s="61" t="s">
        <v>155</v>
      </c>
      <c r="J21" s="109" t="s">
        <v>225</v>
      </c>
      <c r="K21" s="60" t="s">
        <v>226</v>
      </c>
      <c r="L21" s="110">
        <v>0.1</v>
      </c>
      <c r="M21" s="62" t="s">
        <v>183</v>
      </c>
      <c r="N21" s="89" t="s">
        <v>227</v>
      </c>
      <c r="O21" s="62">
        <v>119</v>
      </c>
      <c r="P21" s="62">
        <v>57</v>
      </c>
      <c r="Q21" s="112">
        <v>20</v>
      </c>
      <c r="R21" s="112">
        <v>20</v>
      </c>
      <c r="S21" s="113">
        <v>22</v>
      </c>
    </row>
    <row r="22" spans="1:19" s="103" customFormat="1" ht="26.25" customHeight="1" thickBot="1">
      <c r="A22" s="156"/>
      <c r="B22" s="151"/>
      <c r="C22" s="151"/>
      <c r="D22" s="151"/>
      <c r="E22" s="157"/>
      <c r="F22" s="151"/>
      <c r="G22" s="154"/>
      <c r="H22" s="60" t="s">
        <v>228</v>
      </c>
      <c r="I22" s="61" t="s">
        <v>155</v>
      </c>
      <c r="J22" s="109" t="s">
        <v>229</v>
      </c>
      <c r="K22" s="60" t="s">
        <v>230</v>
      </c>
      <c r="L22" s="110">
        <v>0.1</v>
      </c>
      <c r="M22" s="62" t="s">
        <v>183</v>
      </c>
      <c r="N22" s="89" t="s">
        <v>231</v>
      </c>
      <c r="O22" s="62">
        <v>60</v>
      </c>
      <c r="P22" s="62" t="s">
        <v>221</v>
      </c>
      <c r="Q22" s="112">
        <v>20</v>
      </c>
      <c r="R22" s="112">
        <v>20</v>
      </c>
      <c r="S22" s="113">
        <v>20</v>
      </c>
    </row>
    <row r="23" spans="1:19" s="103" customFormat="1" ht="58.5" customHeight="1">
      <c r="A23" s="155" t="s">
        <v>173</v>
      </c>
      <c r="B23" s="150" t="s">
        <v>232</v>
      </c>
      <c r="C23" s="150" t="s">
        <v>233</v>
      </c>
      <c r="D23" s="150" t="s">
        <v>234</v>
      </c>
      <c r="E23" s="150" t="s">
        <v>235</v>
      </c>
      <c r="F23" s="150" t="s">
        <v>236</v>
      </c>
      <c r="G23" s="153" t="s">
        <v>237</v>
      </c>
      <c r="H23" s="51" t="s">
        <v>238</v>
      </c>
      <c r="I23" s="52" t="s">
        <v>155</v>
      </c>
      <c r="J23" s="104" t="s">
        <v>239</v>
      </c>
      <c r="K23" s="51" t="s">
        <v>240</v>
      </c>
      <c r="L23" s="105">
        <v>0.4</v>
      </c>
      <c r="M23" s="53" t="s">
        <v>183</v>
      </c>
      <c r="N23" s="106" t="s">
        <v>241</v>
      </c>
      <c r="O23" s="53">
        <v>3</v>
      </c>
      <c r="P23" s="53">
        <v>1</v>
      </c>
      <c r="Q23" s="107">
        <v>1</v>
      </c>
      <c r="R23" s="107">
        <v>1</v>
      </c>
      <c r="S23" s="108">
        <v>0</v>
      </c>
    </row>
    <row r="24" spans="1:19" s="103" customFormat="1" ht="36" customHeight="1">
      <c r="A24" s="156"/>
      <c r="B24" s="151"/>
      <c r="C24" s="151"/>
      <c r="D24" s="151"/>
      <c r="E24" s="151"/>
      <c r="F24" s="151"/>
      <c r="G24" s="154"/>
      <c r="H24" s="60" t="s">
        <v>242</v>
      </c>
      <c r="I24" s="61" t="s">
        <v>243</v>
      </c>
      <c r="J24" s="109" t="s">
        <v>244</v>
      </c>
      <c r="K24" s="60" t="s">
        <v>245</v>
      </c>
      <c r="L24" s="110">
        <v>0.3</v>
      </c>
      <c r="M24" s="62" t="s">
        <v>158</v>
      </c>
      <c r="N24" s="89" t="s">
        <v>246</v>
      </c>
      <c r="O24" s="114">
        <f>117002*1000000</f>
        <v>117002000000</v>
      </c>
      <c r="P24" s="114">
        <f>10000*1000000</f>
        <v>10000000000</v>
      </c>
      <c r="Q24" s="112">
        <v>40000</v>
      </c>
      <c r="R24" s="112">
        <v>40000</v>
      </c>
      <c r="S24" s="113">
        <v>27002</v>
      </c>
    </row>
    <row r="25" spans="1:19" s="103" customFormat="1" ht="43.5" customHeight="1">
      <c r="A25" s="156"/>
      <c r="B25" s="151"/>
      <c r="C25" s="151"/>
      <c r="D25" s="151"/>
      <c r="E25" s="151"/>
      <c r="F25" s="151"/>
      <c r="G25" s="154"/>
      <c r="H25" s="60" t="s">
        <v>247</v>
      </c>
      <c r="I25" s="61" t="s">
        <v>155</v>
      </c>
      <c r="J25" s="109">
        <v>0</v>
      </c>
      <c r="K25" s="60" t="s">
        <v>248</v>
      </c>
      <c r="L25" s="110">
        <v>0.2</v>
      </c>
      <c r="M25" s="62" t="s">
        <v>158</v>
      </c>
      <c r="N25" s="89" t="s">
        <v>249</v>
      </c>
      <c r="O25" s="62">
        <v>1</v>
      </c>
      <c r="P25" s="62" t="s">
        <v>172</v>
      </c>
      <c r="Q25" s="112" t="s">
        <v>172</v>
      </c>
      <c r="R25" s="112" t="s">
        <v>172</v>
      </c>
      <c r="S25" s="113" t="s">
        <v>172</v>
      </c>
    </row>
    <row r="26" spans="1:19" s="103" customFormat="1" ht="45.75" customHeight="1">
      <c r="A26" s="156"/>
      <c r="B26" s="151"/>
      <c r="C26" s="151"/>
      <c r="D26" s="151"/>
      <c r="E26" s="151"/>
      <c r="F26" s="151"/>
      <c r="G26" s="154"/>
      <c r="H26" s="60" t="s">
        <v>250</v>
      </c>
      <c r="I26" s="61" t="s">
        <v>155</v>
      </c>
      <c r="J26" s="109">
        <v>0</v>
      </c>
      <c r="K26" s="60" t="s">
        <v>251</v>
      </c>
      <c r="L26" s="110">
        <v>0.1</v>
      </c>
      <c r="M26" s="62" t="s">
        <v>158</v>
      </c>
      <c r="N26" s="89" t="s">
        <v>252</v>
      </c>
      <c r="O26" s="62">
        <v>30</v>
      </c>
      <c r="P26" s="62" t="s">
        <v>221</v>
      </c>
      <c r="Q26" s="112">
        <v>5</v>
      </c>
      <c r="R26" s="112">
        <v>10</v>
      </c>
      <c r="S26" s="113">
        <v>15</v>
      </c>
    </row>
  </sheetData>
  <mergeCells count="32">
    <mergeCell ref="C5:R5"/>
    <mergeCell ref="A6:P6"/>
    <mergeCell ref="Q6:S6"/>
    <mergeCell ref="E18:E19"/>
    <mergeCell ref="E21:E22"/>
    <mergeCell ref="E23:E26"/>
    <mergeCell ref="D23:D26"/>
    <mergeCell ref="A12:A22"/>
    <mergeCell ref="A23:A26"/>
    <mergeCell ref="B23:B26"/>
    <mergeCell ref="C12:C22"/>
    <mergeCell ref="B12:B22"/>
    <mergeCell ref="C8:C11"/>
    <mergeCell ref="B8:B11"/>
    <mergeCell ref="A5:B5"/>
    <mergeCell ref="G23:G26"/>
    <mergeCell ref="F23:F26"/>
    <mergeCell ref="G8:G11"/>
    <mergeCell ref="F8:F11"/>
    <mergeCell ref="D8:D11"/>
    <mergeCell ref="G12:G22"/>
    <mergeCell ref="E12:E15"/>
    <mergeCell ref="E16:E17"/>
    <mergeCell ref="C23:C26"/>
    <mergeCell ref="A8:A11"/>
    <mergeCell ref="F12:F22"/>
    <mergeCell ref="D12:D22"/>
    <mergeCell ref="A1:B4"/>
    <mergeCell ref="C1:R1"/>
    <mergeCell ref="C2:R2"/>
    <mergeCell ref="C3:R3"/>
    <mergeCell ref="C4:R4"/>
  </mergeCells>
  <dataValidations count="2">
    <dataValidation type="list" allowBlank="1" showErrorMessage="1" sqref="M8:M26" xr:uid="{00000000-0002-0000-0100-000001000000}">
      <formula1>$S$9:$S$10</formula1>
    </dataValidation>
    <dataValidation type="list" allowBlank="1" showInputMessage="1" showErrorMessage="1" sqref="M27 M28:M286"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7"/>
  <sheetViews>
    <sheetView topLeftCell="I1" zoomScale="80" zoomScaleNormal="80" workbookViewId="0">
      <selection activeCell="T9" sqref="T9"/>
    </sheetView>
  </sheetViews>
  <sheetFormatPr baseColWidth="10" defaultColWidth="11.375"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9" max="29" width="0" hidden="1" customWidth="1"/>
  </cols>
  <sheetData>
    <row r="1" spans="1:29" s="1" customFormat="1" ht="18">
      <c r="A1" s="162"/>
      <c r="B1" s="163"/>
      <c r="C1" s="168" t="s">
        <v>125</v>
      </c>
      <c r="D1" s="169"/>
      <c r="E1" s="169"/>
      <c r="F1" s="169"/>
      <c r="G1" s="169"/>
      <c r="H1" s="169"/>
      <c r="I1" s="169"/>
      <c r="J1" s="169"/>
      <c r="K1" s="169"/>
      <c r="L1" s="169"/>
      <c r="M1" s="169"/>
      <c r="N1" s="169"/>
      <c r="O1" s="169"/>
      <c r="P1" s="169"/>
      <c r="Q1" s="169"/>
      <c r="R1" s="169"/>
      <c r="S1" s="169"/>
      <c r="T1" s="169"/>
      <c r="U1" s="169"/>
      <c r="V1" s="169"/>
      <c r="W1" s="169"/>
      <c r="X1" s="169"/>
      <c r="Y1" s="170"/>
      <c r="Z1" s="21" t="s">
        <v>126</v>
      </c>
    </row>
    <row r="2" spans="1:29" s="1" customFormat="1" ht="18">
      <c r="A2" s="164"/>
      <c r="B2" s="165"/>
      <c r="C2" s="168" t="s">
        <v>127</v>
      </c>
      <c r="D2" s="169"/>
      <c r="E2" s="169"/>
      <c r="F2" s="169"/>
      <c r="G2" s="169"/>
      <c r="H2" s="169"/>
      <c r="I2" s="169"/>
      <c r="J2" s="169"/>
      <c r="K2" s="169"/>
      <c r="L2" s="169"/>
      <c r="M2" s="169"/>
      <c r="N2" s="169"/>
      <c r="O2" s="169"/>
      <c r="P2" s="169"/>
      <c r="Q2" s="169"/>
      <c r="R2" s="169"/>
      <c r="S2" s="169"/>
      <c r="T2" s="169"/>
      <c r="U2" s="169"/>
      <c r="V2" s="169"/>
      <c r="W2" s="169"/>
      <c r="X2" s="169"/>
      <c r="Y2" s="170"/>
      <c r="Z2" s="21" t="s">
        <v>128</v>
      </c>
    </row>
    <row r="3" spans="1:29" s="1" customFormat="1" ht="18">
      <c r="A3" s="164"/>
      <c r="B3" s="165"/>
      <c r="C3" s="168" t="s">
        <v>129</v>
      </c>
      <c r="D3" s="169"/>
      <c r="E3" s="169"/>
      <c r="F3" s="169"/>
      <c r="G3" s="169"/>
      <c r="H3" s="169"/>
      <c r="I3" s="169"/>
      <c r="J3" s="169"/>
      <c r="K3" s="169"/>
      <c r="L3" s="169"/>
      <c r="M3" s="169"/>
      <c r="N3" s="169"/>
      <c r="O3" s="169"/>
      <c r="P3" s="169"/>
      <c r="Q3" s="169"/>
      <c r="R3" s="169"/>
      <c r="S3" s="169"/>
      <c r="T3" s="169"/>
      <c r="U3" s="169"/>
      <c r="V3" s="169"/>
      <c r="W3" s="169"/>
      <c r="X3" s="169"/>
      <c r="Y3" s="170"/>
      <c r="Z3" s="21" t="s">
        <v>130</v>
      </c>
    </row>
    <row r="4" spans="1:29" s="1" customFormat="1" ht="18">
      <c r="A4" s="166"/>
      <c r="B4" s="167"/>
      <c r="C4" s="168" t="s">
        <v>131</v>
      </c>
      <c r="D4" s="169"/>
      <c r="E4" s="169"/>
      <c r="F4" s="169"/>
      <c r="G4" s="169"/>
      <c r="H4" s="169"/>
      <c r="I4" s="169"/>
      <c r="J4" s="169"/>
      <c r="K4" s="169"/>
      <c r="L4" s="169"/>
      <c r="M4" s="169"/>
      <c r="N4" s="169"/>
      <c r="O4" s="169"/>
      <c r="P4" s="169"/>
      <c r="Q4" s="169"/>
      <c r="R4" s="169"/>
      <c r="S4" s="169"/>
      <c r="T4" s="169"/>
      <c r="U4" s="169"/>
      <c r="V4" s="169"/>
      <c r="W4" s="169"/>
      <c r="X4" s="169"/>
      <c r="Y4" s="170"/>
      <c r="Z4" s="21" t="s">
        <v>253</v>
      </c>
    </row>
    <row r="5" spans="1:29" s="1" customFormat="1" ht="26.25">
      <c r="A5" s="158" t="s">
        <v>254</v>
      </c>
      <c r="B5" s="159"/>
      <c r="C5" s="160" t="s">
        <v>255</v>
      </c>
      <c r="D5" s="161"/>
      <c r="E5" s="161"/>
      <c r="F5" s="161"/>
      <c r="G5" s="161"/>
      <c r="H5" s="161"/>
      <c r="I5" s="161"/>
      <c r="J5" s="161"/>
      <c r="K5" s="161"/>
      <c r="L5" s="161"/>
      <c r="M5" s="161"/>
      <c r="N5" s="161"/>
      <c r="O5" s="161"/>
      <c r="P5" s="161"/>
      <c r="Q5" s="161"/>
      <c r="R5" s="161"/>
      <c r="S5" s="161"/>
      <c r="T5" s="161"/>
      <c r="U5" s="161"/>
      <c r="V5" s="161"/>
      <c r="W5" s="161"/>
      <c r="X5" s="161"/>
      <c r="Y5" s="161"/>
      <c r="Z5" s="43"/>
    </row>
    <row r="6" spans="1:29" s="1" customFormat="1" ht="15" customHeight="1">
      <c r="A6" s="171" t="s">
        <v>256</v>
      </c>
      <c r="B6" s="171"/>
      <c r="C6" s="171"/>
      <c r="D6" s="171"/>
      <c r="E6" s="171"/>
      <c r="F6" s="171"/>
      <c r="G6" s="171"/>
      <c r="H6" s="171"/>
      <c r="I6" s="171"/>
      <c r="J6" s="171"/>
      <c r="K6" s="171"/>
      <c r="L6" s="171"/>
      <c r="M6" s="171"/>
      <c r="N6" s="171"/>
      <c r="O6" s="171"/>
      <c r="P6" s="171"/>
      <c r="Q6" s="171"/>
      <c r="R6" s="171"/>
      <c r="S6" s="171"/>
      <c r="T6" s="171"/>
      <c r="U6" s="171"/>
      <c r="V6" s="171"/>
      <c r="W6" s="171"/>
      <c r="X6" s="172"/>
      <c r="Y6" s="175" t="s">
        <v>257</v>
      </c>
      <c r="Z6" s="176"/>
    </row>
    <row r="7" spans="1:29" s="1" customFormat="1" ht="15" thickBot="1">
      <c r="A7" s="173"/>
      <c r="B7" s="173"/>
      <c r="C7" s="173"/>
      <c r="D7" s="173"/>
      <c r="E7" s="173"/>
      <c r="F7" s="173"/>
      <c r="G7" s="173"/>
      <c r="H7" s="173"/>
      <c r="I7" s="173"/>
      <c r="J7" s="173"/>
      <c r="K7" s="173"/>
      <c r="L7" s="173"/>
      <c r="M7" s="173"/>
      <c r="N7" s="173"/>
      <c r="O7" s="173"/>
      <c r="P7" s="173"/>
      <c r="Q7" s="173"/>
      <c r="R7" s="173"/>
      <c r="S7" s="173"/>
      <c r="T7" s="173"/>
      <c r="U7" s="173"/>
      <c r="V7" s="173"/>
      <c r="W7" s="173"/>
      <c r="X7" s="174"/>
      <c r="Y7" s="177"/>
      <c r="Z7" s="178"/>
    </row>
    <row r="8" spans="1:29" s="15" customFormat="1" ht="43.5" customHeight="1">
      <c r="A8" s="39" t="s">
        <v>10</v>
      </c>
      <c r="B8" s="39" t="s">
        <v>258</v>
      </c>
      <c r="C8" s="39" t="s">
        <v>259</v>
      </c>
      <c r="D8" s="39" t="s">
        <v>260</v>
      </c>
      <c r="E8" s="39" t="s">
        <v>42</v>
      </c>
      <c r="F8" s="39" t="s">
        <v>44</v>
      </c>
      <c r="G8" s="39" t="s">
        <v>46</v>
      </c>
      <c r="H8" s="39" t="s">
        <v>48</v>
      </c>
      <c r="I8" s="39" t="s">
        <v>50</v>
      </c>
      <c r="J8" s="39" t="s">
        <v>52</v>
      </c>
      <c r="K8" s="36" t="s">
        <v>261</v>
      </c>
      <c r="L8" s="36" t="s">
        <v>262</v>
      </c>
      <c r="M8" s="36" t="s">
        <v>263</v>
      </c>
      <c r="N8" s="36" t="s">
        <v>264</v>
      </c>
      <c r="O8" s="36" t="s">
        <v>265</v>
      </c>
      <c r="P8" s="36" t="s">
        <v>266</v>
      </c>
      <c r="Q8" s="36" t="s">
        <v>267</v>
      </c>
      <c r="R8" s="36" t="s">
        <v>268</v>
      </c>
      <c r="S8" s="36" t="s">
        <v>269</v>
      </c>
      <c r="T8" s="36" t="s">
        <v>270</v>
      </c>
      <c r="U8" s="36" t="s">
        <v>271</v>
      </c>
      <c r="V8" s="36" t="s">
        <v>272</v>
      </c>
      <c r="W8" s="36" t="s">
        <v>273</v>
      </c>
      <c r="X8" s="39" t="s">
        <v>56</v>
      </c>
      <c r="Y8" s="39" t="s">
        <v>60</v>
      </c>
      <c r="Z8" s="39" t="s">
        <v>62</v>
      </c>
    </row>
    <row r="9" spans="1:29" ht="75" customHeight="1">
      <c r="A9" s="31" t="s">
        <v>151</v>
      </c>
      <c r="B9" s="179" t="s">
        <v>274</v>
      </c>
      <c r="C9" s="179" t="s">
        <v>275</v>
      </c>
      <c r="D9" s="182" t="s">
        <v>276</v>
      </c>
      <c r="E9" s="179" t="s">
        <v>277</v>
      </c>
      <c r="F9" s="179" t="s">
        <v>278</v>
      </c>
      <c r="G9" s="32" t="s">
        <v>279</v>
      </c>
      <c r="H9" s="32" t="s">
        <v>280</v>
      </c>
      <c r="I9" s="33" t="s">
        <v>281</v>
      </c>
      <c r="J9" s="33" t="s">
        <v>282</v>
      </c>
      <c r="K9" s="41">
        <v>0.78</v>
      </c>
      <c r="L9" s="41">
        <v>7.0000000000000007E-2</v>
      </c>
      <c r="M9" s="41">
        <v>0.56000000000000005</v>
      </c>
      <c r="N9" s="41">
        <v>0.69</v>
      </c>
      <c r="O9" s="41">
        <v>0.55000000000000004</v>
      </c>
      <c r="P9" s="41">
        <v>0.49</v>
      </c>
      <c r="Q9" s="41"/>
      <c r="R9" s="41"/>
      <c r="S9" s="41"/>
      <c r="T9" s="41"/>
      <c r="U9" s="41"/>
      <c r="V9" s="41"/>
      <c r="W9" s="41">
        <f>AVERAGE(K9:V9)</f>
        <v>0.52333333333333343</v>
      </c>
      <c r="X9" s="34" t="s">
        <v>222</v>
      </c>
      <c r="Y9" s="32" t="s">
        <v>283</v>
      </c>
      <c r="Z9" s="32" t="s">
        <v>284</v>
      </c>
    </row>
    <row r="10" spans="1:29" ht="67.5" customHeight="1">
      <c r="A10" s="31" t="s">
        <v>160</v>
      </c>
      <c r="B10" s="180"/>
      <c r="C10" s="180"/>
      <c r="D10" s="182"/>
      <c r="E10" s="181"/>
      <c r="F10" s="181"/>
      <c r="G10" s="32" t="s">
        <v>285</v>
      </c>
      <c r="H10" s="32" t="s">
        <v>286</v>
      </c>
      <c r="I10" s="33" t="s">
        <v>281</v>
      </c>
      <c r="J10" s="33" t="s">
        <v>282</v>
      </c>
      <c r="K10" s="42">
        <v>1.06</v>
      </c>
      <c r="L10" s="42">
        <v>1.66</v>
      </c>
      <c r="M10" s="42">
        <v>1.87</v>
      </c>
      <c r="N10" s="42">
        <v>3.03</v>
      </c>
      <c r="O10" s="42">
        <v>3.02</v>
      </c>
      <c r="P10" s="42">
        <v>2.36</v>
      </c>
      <c r="Q10" s="41"/>
      <c r="R10" s="41"/>
      <c r="S10" s="41"/>
      <c r="T10" s="41"/>
      <c r="U10" s="41"/>
      <c r="V10" s="41"/>
      <c r="W10" s="41">
        <f>AVERAGE(K10:V10)</f>
        <v>2.1666666666666665</v>
      </c>
      <c r="X10" s="38" t="s">
        <v>222</v>
      </c>
      <c r="Y10" s="32" t="s">
        <v>283</v>
      </c>
      <c r="Z10" s="32" t="s">
        <v>284</v>
      </c>
      <c r="AC10" t="s">
        <v>287</v>
      </c>
    </row>
    <row r="11" spans="1:29" ht="99.75">
      <c r="A11" s="31" t="s">
        <v>177</v>
      </c>
      <c r="B11" s="180"/>
      <c r="C11" s="180"/>
      <c r="D11" s="32" t="s">
        <v>288</v>
      </c>
      <c r="E11" s="32" t="s">
        <v>289</v>
      </c>
      <c r="F11" s="32" t="s">
        <v>290</v>
      </c>
      <c r="G11" s="32" t="s">
        <v>291</v>
      </c>
      <c r="H11" s="32" t="s">
        <v>292</v>
      </c>
      <c r="I11" s="33" t="s">
        <v>293</v>
      </c>
      <c r="J11" s="33" t="s">
        <v>282</v>
      </c>
      <c r="K11" s="37"/>
      <c r="L11" s="37"/>
      <c r="M11" s="37"/>
      <c r="N11" s="37"/>
      <c r="O11" s="37"/>
      <c r="P11" s="37"/>
      <c r="Q11" s="37"/>
      <c r="R11" s="37"/>
      <c r="S11" s="37"/>
      <c r="T11" s="37"/>
      <c r="U11" s="37"/>
      <c r="V11" s="37"/>
      <c r="W11" s="37"/>
      <c r="X11" s="34" t="s">
        <v>222</v>
      </c>
      <c r="Y11" s="32" t="s">
        <v>294</v>
      </c>
      <c r="Z11" s="32" t="s">
        <v>295</v>
      </c>
      <c r="AC11" t="s">
        <v>296</v>
      </c>
    </row>
    <row r="12" spans="1:29" ht="57">
      <c r="A12" s="31" t="s">
        <v>200</v>
      </c>
      <c r="B12" s="180"/>
      <c r="C12" s="180"/>
      <c r="D12" s="179" t="s">
        <v>276</v>
      </c>
      <c r="E12" s="179" t="s">
        <v>297</v>
      </c>
      <c r="F12" s="179" t="s">
        <v>298</v>
      </c>
      <c r="G12" s="32" t="s">
        <v>299</v>
      </c>
      <c r="H12" s="32" t="s">
        <v>300</v>
      </c>
      <c r="I12" s="33" t="s">
        <v>281</v>
      </c>
      <c r="J12" s="33" t="s">
        <v>282</v>
      </c>
      <c r="K12" s="41">
        <v>0</v>
      </c>
      <c r="L12" s="41">
        <v>0</v>
      </c>
      <c r="M12" s="41">
        <v>0</v>
      </c>
      <c r="N12" s="41">
        <v>1</v>
      </c>
      <c r="O12" s="41">
        <v>1</v>
      </c>
      <c r="P12" s="41">
        <v>0.91</v>
      </c>
      <c r="Q12" s="37"/>
      <c r="R12" s="37"/>
      <c r="S12" s="37"/>
      <c r="T12" s="37"/>
      <c r="U12" s="37"/>
      <c r="V12" s="37"/>
      <c r="W12" s="37"/>
      <c r="X12" s="34" t="s">
        <v>301</v>
      </c>
      <c r="Y12" s="32" t="s">
        <v>302</v>
      </c>
      <c r="Z12" s="32" t="s">
        <v>303</v>
      </c>
      <c r="AC12" t="s">
        <v>304</v>
      </c>
    </row>
    <row r="13" spans="1:29" ht="28.5">
      <c r="A13" s="31" t="s">
        <v>209</v>
      </c>
      <c r="B13" s="180"/>
      <c r="C13" s="180"/>
      <c r="D13" s="180"/>
      <c r="E13" s="180"/>
      <c r="F13" s="180"/>
      <c r="G13" s="33" t="s">
        <v>305</v>
      </c>
      <c r="H13" s="33" t="s">
        <v>305</v>
      </c>
      <c r="I13" s="34" t="s">
        <v>306</v>
      </c>
      <c r="J13" s="33" t="s">
        <v>282</v>
      </c>
      <c r="K13" s="37"/>
      <c r="L13" s="37"/>
      <c r="M13" s="37"/>
      <c r="N13" s="37"/>
      <c r="O13" s="37"/>
      <c r="P13" s="37"/>
      <c r="Q13" s="37"/>
      <c r="R13" s="37"/>
      <c r="S13" s="37"/>
      <c r="T13" s="37"/>
      <c r="U13" s="37"/>
      <c r="V13" s="37"/>
      <c r="W13" s="37"/>
      <c r="X13" s="34" t="s">
        <v>222</v>
      </c>
      <c r="Y13" s="35" t="s">
        <v>305</v>
      </c>
      <c r="Z13" s="35" t="s">
        <v>305</v>
      </c>
    </row>
    <row r="14" spans="1:29" ht="57">
      <c r="A14" s="31" t="s">
        <v>217</v>
      </c>
      <c r="B14" s="180"/>
      <c r="C14" s="180"/>
      <c r="D14" s="180"/>
      <c r="E14" s="180"/>
      <c r="F14" s="180"/>
      <c r="G14" s="33" t="s">
        <v>305</v>
      </c>
      <c r="H14" s="33" t="s">
        <v>305</v>
      </c>
      <c r="I14" s="34" t="s">
        <v>306</v>
      </c>
      <c r="J14" s="33" t="s">
        <v>282</v>
      </c>
      <c r="K14" s="37"/>
      <c r="L14" s="37"/>
      <c r="M14" s="37"/>
      <c r="N14" s="37"/>
      <c r="O14" s="37"/>
      <c r="P14" s="37"/>
      <c r="Q14" s="37"/>
      <c r="R14" s="37"/>
      <c r="S14" s="37"/>
      <c r="T14" s="37"/>
      <c r="U14" s="37"/>
      <c r="V14" s="37"/>
      <c r="W14" s="37"/>
      <c r="X14" s="34" t="s">
        <v>222</v>
      </c>
      <c r="Y14" s="35" t="s">
        <v>305</v>
      </c>
      <c r="Z14" s="35" t="s">
        <v>305</v>
      </c>
    </row>
    <row r="15" spans="1:29" ht="57">
      <c r="A15" s="31" t="s">
        <v>223</v>
      </c>
      <c r="B15" s="180"/>
      <c r="C15" s="180"/>
      <c r="D15" s="180"/>
      <c r="E15" s="181"/>
      <c r="F15" s="181"/>
      <c r="G15" s="33" t="s">
        <v>305</v>
      </c>
      <c r="H15" s="33" t="s">
        <v>305</v>
      </c>
      <c r="I15" s="34" t="s">
        <v>306</v>
      </c>
      <c r="J15" s="33" t="s">
        <v>282</v>
      </c>
      <c r="K15" s="37"/>
      <c r="L15" s="37"/>
      <c r="M15" s="37"/>
      <c r="N15" s="37"/>
      <c r="O15" s="37"/>
      <c r="P15" s="37"/>
      <c r="Q15" s="37"/>
      <c r="R15" s="37"/>
      <c r="S15" s="37"/>
      <c r="T15" s="37"/>
      <c r="U15" s="37"/>
      <c r="V15" s="37"/>
      <c r="W15" s="37"/>
      <c r="X15" s="34" t="s">
        <v>222</v>
      </c>
      <c r="Y15" s="35" t="s">
        <v>305</v>
      </c>
      <c r="Z15" s="35" t="s">
        <v>305</v>
      </c>
    </row>
    <row r="16" spans="1:29" ht="99.75">
      <c r="A16" s="31" t="s">
        <v>235</v>
      </c>
      <c r="B16" s="180"/>
      <c r="C16" s="180"/>
      <c r="D16" s="32" t="s">
        <v>276</v>
      </c>
      <c r="E16" s="32" t="s">
        <v>307</v>
      </c>
      <c r="F16" s="31" t="s">
        <v>308</v>
      </c>
      <c r="G16" s="32" t="s">
        <v>309</v>
      </c>
      <c r="H16" s="34" t="s">
        <v>310</v>
      </c>
      <c r="I16" s="35" t="s">
        <v>281</v>
      </c>
      <c r="J16" s="33" t="s">
        <v>282</v>
      </c>
      <c r="K16" s="41">
        <v>1.08</v>
      </c>
      <c r="L16" s="41">
        <v>1.0900000000000001</v>
      </c>
      <c r="M16" s="41">
        <v>1.05</v>
      </c>
      <c r="N16" s="41">
        <v>1.1000000000000001</v>
      </c>
      <c r="O16" s="41">
        <v>1.1499999999999999</v>
      </c>
      <c r="P16" s="41">
        <v>0.99</v>
      </c>
      <c r="Q16" s="41"/>
      <c r="R16" s="41"/>
      <c r="S16" s="41"/>
      <c r="T16" s="41"/>
      <c r="U16" s="41"/>
      <c r="V16" s="41"/>
      <c r="W16" s="41">
        <f>AVERAGE(K16:V16)</f>
        <v>1.0766666666666669</v>
      </c>
      <c r="X16" s="34" t="s">
        <v>301</v>
      </c>
      <c r="Y16" s="32" t="s">
        <v>311</v>
      </c>
      <c r="Z16" s="34" t="s">
        <v>312</v>
      </c>
    </row>
    <row r="17" spans="1:26" ht="99.75">
      <c r="A17" s="31" t="s">
        <v>313</v>
      </c>
      <c r="B17" s="181"/>
      <c r="C17" s="181"/>
      <c r="D17" s="32" t="s">
        <v>276</v>
      </c>
      <c r="E17" s="40" t="s">
        <v>297</v>
      </c>
      <c r="F17" s="44" t="s">
        <v>298</v>
      </c>
      <c r="G17" s="33" t="s">
        <v>305</v>
      </c>
      <c r="H17" s="33" t="s">
        <v>305</v>
      </c>
      <c r="I17" s="35" t="s">
        <v>306</v>
      </c>
      <c r="J17" s="33" t="s">
        <v>282</v>
      </c>
      <c r="K17" s="37"/>
      <c r="L17" s="37"/>
      <c r="M17" s="37"/>
      <c r="N17" s="37"/>
      <c r="O17" s="37"/>
      <c r="P17" s="37"/>
      <c r="Q17" s="37"/>
      <c r="R17" s="37"/>
      <c r="S17" s="37"/>
      <c r="T17" s="37"/>
      <c r="U17" s="37"/>
      <c r="V17" s="37"/>
      <c r="W17" s="37"/>
      <c r="X17" s="34" t="s">
        <v>222</v>
      </c>
      <c r="Y17" s="35" t="s">
        <v>305</v>
      </c>
      <c r="Z17" s="35" t="s">
        <v>305</v>
      </c>
    </row>
  </sheetData>
  <mergeCells count="17">
    <mergeCell ref="A6:X7"/>
    <mergeCell ref="Y6:Z7"/>
    <mergeCell ref="B9:B17"/>
    <mergeCell ref="C9:C17"/>
    <mergeCell ref="D9:D10"/>
    <mergeCell ref="E9:E10"/>
    <mergeCell ref="F9:F10"/>
    <mergeCell ref="D12:D15"/>
    <mergeCell ref="E12:E15"/>
    <mergeCell ref="F12:F15"/>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2"/>
  <sheetViews>
    <sheetView tabSelected="1" zoomScale="60" zoomScaleNormal="60" workbookViewId="0">
      <selection activeCell="C5" sqref="C5:AE5"/>
    </sheetView>
  </sheetViews>
  <sheetFormatPr baseColWidth="10" defaultColWidth="13" defaultRowHeight="15" customHeight="1"/>
  <cols>
    <col min="1" max="1" width="23.125" style="46" customWidth="1"/>
    <col min="2" max="2" width="20.875" style="46" customWidth="1"/>
    <col min="3" max="3" width="18.875" style="46" customWidth="1"/>
    <col min="4" max="4" width="16.375" style="46" customWidth="1"/>
    <col min="5" max="5" width="21" style="46" customWidth="1"/>
    <col min="6" max="6" width="20.25" style="46" customWidth="1"/>
    <col min="7" max="7" width="24.75" style="46" customWidth="1"/>
    <col min="8" max="8" width="21.25" style="46" customWidth="1"/>
    <col min="9" max="9" width="21.875" style="46" customWidth="1"/>
    <col min="10" max="10" width="20.875" style="46" customWidth="1"/>
    <col min="11" max="11" width="34.875" style="46" customWidth="1"/>
    <col min="12" max="12" width="23.375" style="46" customWidth="1"/>
    <col min="13" max="13" width="30.125" style="46" customWidth="1"/>
    <col min="14" max="14" width="22.875" style="46" customWidth="1"/>
    <col min="15" max="15" width="17.25" style="46" customWidth="1"/>
    <col min="16" max="16" width="19.125" style="46" customWidth="1"/>
    <col min="17" max="17" width="17.75" style="46" customWidth="1"/>
    <col min="18" max="18" width="20.625" style="46" customWidth="1"/>
    <col min="19" max="19" width="21.25" style="46" customWidth="1"/>
    <col min="20" max="20" width="18.625" style="46" customWidth="1"/>
    <col min="21" max="21" width="25" style="46" customWidth="1"/>
    <col min="22" max="22" width="25.25" style="46" customWidth="1"/>
    <col min="23" max="23" width="22" style="46" customWidth="1"/>
    <col min="24" max="24" width="36.75" style="46" customWidth="1"/>
    <col min="25" max="25" width="22" style="46" customWidth="1"/>
    <col min="26" max="26" width="16.375" style="97" customWidth="1"/>
    <col min="27" max="27" width="15" style="98" customWidth="1"/>
    <col min="28" max="28" width="22.125" style="46" customWidth="1"/>
    <col min="29" max="29" width="20.75" style="46" customWidth="1"/>
    <col min="30" max="30" width="19.25" style="46" customWidth="1"/>
    <col min="31" max="31" width="20.625" style="46" customWidth="1"/>
    <col min="32" max="32" width="20.125" style="46" customWidth="1"/>
    <col min="33" max="33" width="16.75" style="46" bestFit="1" customWidth="1"/>
    <col min="34" max="34" width="16.375" style="46" bestFit="1" customWidth="1"/>
    <col min="35" max="16384" width="13" style="46"/>
  </cols>
  <sheetData>
    <row r="1" spans="1:32" ht="23.25" customHeight="1">
      <c r="A1" s="149" t="s">
        <v>314</v>
      </c>
      <c r="B1" s="149"/>
      <c r="C1" s="237" t="s">
        <v>125</v>
      </c>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9"/>
      <c r="AF1" s="45" t="s">
        <v>126</v>
      </c>
    </row>
    <row r="2" spans="1:32" ht="23.25" customHeight="1">
      <c r="A2" s="149"/>
      <c r="B2" s="149"/>
      <c r="C2" s="237" t="s">
        <v>127</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9"/>
      <c r="AF2" s="45" t="s">
        <v>128</v>
      </c>
    </row>
    <row r="3" spans="1:32" ht="23.25" customHeight="1">
      <c r="A3" s="149"/>
      <c r="B3" s="149"/>
      <c r="C3" s="237" t="s">
        <v>129</v>
      </c>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9"/>
      <c r="AF3" s="45" t="s">
        <v>130</v>
      </c>
    </row>
    <row r="4" spans="1:32" ht="23.25" customHeight="1">
      <c r="A4" s="149"/>
      <c r="B4" s="149"/>
      <c r="C4" s="237" t="s">
        <v>131</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9"/>
      <c r="AF4" s="45" t="s">
        <v>315</v>
      </c>
    </row>
    <row r="5" spans="1:32" ht="26.25" customHeight="1">
      <c r="A5" s="244" t="s">
        <v>254</v>
      </c>
      <c r="B5" s="244"/>
      <c r="C5" s="253" t="s">
        <v>255</v>
      </c>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47"/>
    </row>
    <row r="6" spans="1:32" ht="15" customHeight="1">
      <c r="A6" s="240" t="s">
        <v>316</v>
      </c>
      <c r="B6" s="240"/>
      <c r="C6" s="240"/>
      <c r="D6" s="240"/>
      <c r="E6" s="240"/>
      <c r="F6" s="240"/>
      <c r="G6" s="240"/>
      <c r="H6" s="240"/>
      <c r="I6" s="240"/>
      <c r="J6" s="240"/>
      <c r="K6" s="240"/>
      <c r="L6" s="240"/>
      <c r="M6" s="240"/>
      <c r="N6" s="240"/>
      <c r="O6" s="240"/>
      <c r="P6" s="240"/>
      <c r="Q6" s="240"/>
      <c r="R6" s="240"/>
      <c r="S6" s="240"/>
      <c r="T6" s="240"/>
      <c r="U6" s="240"/>
      <c r="V6" s="241"/>
      <c r="W6" s="245" t="s">
        <v>317</v>
      </c>
      <c r="X6" s="246"/>
      <c r="Y6" s="246"/>
      <c r="Z6" s="246"/>
      <c r="AA6" s="246"/>
      <c r="AB6" s="246"/>
      <c r="AC6" s="249" t="s">
        <v>318</v>
      </c>
      <c r="AD6" s="240"/>
      <c r="AE6" s="240"/>
      <c r="AF6" s="241"/>
    </row>
    <row r="7" spans="1:32" ht="15" customHeight="1">
      <c r="A7" s="242"/>
      <c r="B7" s="242"/>
      <c r="C7" s="242"/>
      <c r="D7" s="242"/>
      <c r="E7" s="242"/>
      <c r="F7" s="242"/>
      <c r="G7" s="242"/>
      <c r="H7" s="242"/>
      <c r="I7" s="242"/>
      <c r="J7" s="242"/>
      <c r="K7" s="242"/>
      <c r="L7" s="242"/>
      <c r="M7" s="242"/>
      <c r="N7" s="242"/>
      <c r="O7" s="242"/>
      <c r="P7" s="242"/>
      <c r="Q7" s="242"/>
      <c r="R7" s="242"/>
      <c r="S7" s="242"/>
      <c r="T7" s="242"/>
      <c r="U7" s="242"/>
      <c r="V7" s="243"/>
      <c r="W7" s="247"/>
      <c r="X7" s="248"/>
      <c r="Y7" s="248"/>
      <c r="Z7" s="248"/>
      <c r="AA7" s="248"/>
      <c r="AB7" s="248"/>
      <c r="AC7" s="250"/>
      <c r="AD7" s="251"/>
      <c r="AE7" s="251"/>
      <c r="AF7" s="252"/>
    </row>
    <row r="8" spans="1:32" s="50" customFormat="1" ht="162.75" customHeight="1" thickBot="1">
      <c r="A8" s="48" t="s">
        <v>10</v>
      </c>
      <c r="B8" s="48" t="s">
        <v>138</v>
      </c>
      <c r="C8" s="48" t="s">
        <v>14</v>
      </c>
      <c r="D8" s="48" t="s">
        <v>319</v>
      </c>
      <c r="E8" s="48" t="s">
        <v>65</v>
      </c>
      <c r="F8" s="48" t="s">
        <v>67</v>
      </c>
      <c r="G8" s="48" t="s">
        <v>69</v>
      </c>
      <c r="H8" s="48" t="s">
        <v>320</v>
      </c>
      <c r="I8" s="48" t="s">
        <v>73</v>
      </c>
      <c r="J8" s="48" t="s">
        <v>321</v>
      </c>
      <c r="K8" s="48" t="s">
        <v>322</v>
      </c>
      <c r="L8" s="48" t="s">
        <v>79</v>
      </c>
      <c r="M8" s="48" t="s">
        <v>81</v>
      </c>
      <c r="N8" s="48" t="s">
        <v>323</v>
      </c>
      <c r="O8" s="48" t="s">
        <v>324</v>
      </c>
      <c r="P8" s="48" t="s">
        <v>325</v>
      </c>
      <c r="Q8" s="48" t="s">
        <v>89</v>
      </c>
      <c r="R8" s="48" t="s">
        <v>91</v>
      </c>
      <c r="S8" s="48" t="s">
        <v>93</v>
      </c>
      <c r="T8" s="48" t="s">
        <v>95</v>
      </c>
      <c r="U8" s="48" t="s">
        <v>97</v>
      </c>
      <c r="V8" s="48" t="s">
        <v>99</v>
      </c>
      <c r="W8" s="48" t="s">
        <v>102</v>
      </c>
      <c r="X8" s="48" t="s">
        <v>326</v>
      </c>
      <c r="Y8" s="48" t="s">
        <v>106</v>
      </c>
      <c r="Z8" s="48" t="s">
        <v>108</v>
      </c>
      <c r="AA8" s="48" t="s">
        <v>110</v>
      </c>
      <c r="AB8" s="48" t="s">
        <v>112</v>
      </c>
      <c r="AC8" s="48" t="s">
        <v>115</v>
      </c>
      <c r="AD8" s="48" t="s">
        <v>327</v>
      </c>
      <c r="AE8" s="48" t="s">
        <v>119</v>
      </c>
      <c r="AF8" s="49" t="s">
        <v>121</v>
      </c>
    </row>
    <row r="9" spans="1:32" ht="156.75" customHeight="1">
      <c r="A9" s="155" t="s">
        <v>151</v>
      </c>
      <c r="B9" s="150" t="s">
        <v>152</v>
      </c>
      <c r="C9" s="236" t="s">
        <v>153</v>
      </c>
      <c r="D9" s="150">
        <v>20000</v>
      </c>
      <c r="E9" s="150" t="s">
        <v>328</v>
      </c>
      <c r="F9" s="186">
        <v>2024130010055</v>
      </c>
      <c r="G9" s="183" t="s">
        <v>329</v>
      </c>
      <c r="H9" s="218" t="s">
        <v>330</v>
      </c>
      <c r="I9" s="218" t="s">
        <v>331</v>
      </c>
      <c r="J9" s="222">
        <v>0.25</v>
      </c>
      <c r="K9" s="51" t="s">
        <v>332</v>
      </c>
      <c r="L9" s="52" t="s">
        <v>333</v>
      </c>
      <c r="M9" s="52" t="s">
        <v>334</v>
      </c>
      <c r="N9" s="53">
        <v>20000</v>
      </c>
      <c r="O9" s="54">
        <v>45505</v>
      </c>
      <c r="P9" s="55">
        <v>45646</v>
      </c>
      <c r="Q9" s="53">
        <v>140</v>
      </c>
      <c r="R9" s="56">
        <v>20000</v>
      </c>
      <c r="S9" s="57" t="s">
        <v>335</v>
      </c>
      <c r="T9" s="52" t="s">
        <v>336</v>
      </c>
      <c r="U9" s="52" t="s">
        <v>337</v>
      </c>
      <c r="V9" s="52" t="s">
        <v>338</v>
      </c>
      <c r="W9" s="53" t="s">
        <v>339</v>
      </c>
      <c r="X9" s="58" t="s">
        <v>340</v>
      </c>
      <c r="Y9" s="59">
        <v>982000000</v>
      </c>
      <c r="Z9" s="52" t="s">
        <v>341</v>
      </c>
      <c r="AA9" s="52" t="s">
        <v>342</v>
      </c>
      <c r="AB9" s="55">
        <v>45517</v>
      </c>
      <c r="AC9" s="59">
        <v>1200000000</v>
      </c>
      <c r="AD9" s="59">
        <v>1200000000</v>
      </c>
      <c r="AE9" s="183" t="s">
        <v>343</v>
      </c>
      <c r="AF9" s="183" t="s">
        <v>328</v>
      </c>
    </row>
    <row r="10" spans="1:32" ht="81" customHeight="1">
      <c r="A10" s="156"/>
      <c r="B10" s="151"/>
      <c r="C10" s="235"/>
      <c r="D10" s="151"/>
      <c r="E10" s="151"/>
      <c r="F10" s="187"/>
      <c r="G10" s="184"/>
      <c r="H10" s="191"/>
      <c r="I10" s="191"/>
      <c r="J10" s="223"/>
      <c r="K10" s="60" t="s">
        <v>344</v>
      </c>
      <c r="L10" s="61" t="s">
        <v>333</v>
      </c>
      <c r="M10" s="61" t="s">
        <v>345</v>
      </c>
      <c r="N10" s="62">
        <v>6</v>
      </c>
      <c r="O10" s="63">
        <v>45505</v>
      </c>
      <c r="P10" s="64">
        <v>45657</v>
      </c>
      <c r="Q10" s="62">
        <v>150</v>
      </c>
      <c r="R10" s="65">
        <v>1059626</v>
      </c>
      <c r="S10" s="66" t="s">
        <v>335</v>
      </c>
      <c r="T10" s="61" t="s">
        <v>336</v>
      </c>
      <c r="U10" s="61" t="s">
        <v>346</v>
      </c>
      <c r="V10" s="61" t="s">
        <v>347</v>
      </c>
      <c r="W10" s="62" t="s">
        <v>339</v>
      </c>
      <c r="X10" s="61" t="s">
        <v>348</v>
      </c>
      <c r="Y10" s="67">
        <v>114733129.70999999</v>
      </c>
      <c r="Z10" s="61" t="s">
        <v>341</v>
      </c>
      <c r="AA10" s="61" t="s">
        <v>342</v>
      </c>
      <c r="AB10" s="63">
        <v>45555</v>
      </c>
      <c r="AC10" s="67">
        <v>127683525</v>
      </c>
      <c r="AD10" s="67">
        <v>127683525</v>
      </c>
      <c r="AE10" s="184"/>
      <c r="AF10" s="184"/>
    </row>
    <row r="11" spans="1:32" ht="102.75" customHeight="1">
      <c r="A11" s="156" t="s">
        <v>160</v>
      </c>
      <c r="B11" s="151"/>
      <c r="C11" s="235"/>
      <c r="D11" s="151">
        <v>100</v>
      </c>
      <c r="E11" s="151"/>
      <c r="F11" s="187"/>
      <c r="G11" s="184"/>
      <c r="H11" s="190" t="s">
        <v>349</v>
      </c>
      <c r="I11" s="190" t="s">
        <v>350</v>
      </c>
      <c r="J11" s="224">
        <v>0.25</v>
      </c>
      <c r="K11" s="60" t="s">
        <v>351</v>
      </c>
      <c r="L11" s="62" t="s">
        <v>352</v>
      </c>
      <c r="M11" s="61" t="s">
        <v>353</v>
      </c>
      <c r="N11" s="62">
        <v>1</v>
      </c>
      <c r="O11" s="63">
        <v>45505</v>
      </c>
      <c r="P11" s="64">
        <v>45565</v>
      </c>
      <c r="Q11" s="62">
        <v>60</v>
      </c>
      <c r="R11" s="65">
        <v>400</v>
      </c>
      <c r="S11" s="66" t="s">
        <v>335</v>
      </c>
      <c r="T11" s="61" t="s">
        <v>336</v>
      </c>
      <c r="U11" s="62" t="s">
        <v>333</v>
      </c>
      <c r="V11" s="62" t="s">
        <v>333</v>
      </c>
      <c r="W11" s="62" t="s">
        <v>339</v>
      </c>
      <c r="X11" s="68" t="s">
        <v>354</v>
      </c>
      <c r="Y11" s="67">
        <v>84000000</v>
      </c>
      <c r="Z11" s="61" t="s">
        <v>341</v>
      </c>
      <c r="AA11" s="61" t="s">
        <v>342</v>
      </c>
      <c r="AB11" s="63">
        <v>45534</v>
      </c>
      <c r="AC11" s="67">
        <v>84000000</v>
      </c>
      <c r="AD11" s="67">
        <v>84000000</v>
      </c>
      <c r="AE11" s="184"/>
      <c r="AF11" s="184"/>
    </row>
    <row r="12" spans="1:32" ht="120.75" customHeight="1">
      <c r="A12" s="156"/>
      <c r="B12" s="151"/>
      <c r="C12" s="235"/>
      <c r="D12" s="151"/>
      <c r="E12" s="151"/>
      <c r="F12" s="187"/>
      <c r="G12" s="184"/>
      <c r="H12" s="191"/>
      <c r="I12" s="191"/>
      <c r="J12" s="223"/>
      <c r="K12" s="60" t="s">
        <v>355</v>
      </c>
      <c r="L12" s="62" t="s">
        <v>352</v>
      </c>
      <c r="M12" s="61" t="s">
        <v>356</v>
      </c>
      <c r="N12" s="62">
        <v>100</v>
      </c>
      <c r="O12" s="63">
        <v>45505</v>
      </c>
      <c r="P12" s="64">
        <v>45646</v>
      </c>
      <c r="Q12" s="62">
        <v>140</v>
      </c>
      <c r="R12" s="65">
        <v>400</v>
      </c>
      <c r="S12" s="66" t="s">
        <v>335</v>
      </c>
      <c r="T12" s="61" t="s">
        <v>336</v>
      </c>
      <c r="U12" s="62" t="s">
        <v>333</v>
      </c>
      <c r="V12" s="62" t="s">
        <v>333</v>
      </c>
      <c r="W12" s="62" t="s">
        <v>339</v>
      </c>
      <c r="X12" s="69" t="s">
        <v>357</v>
      </c>
      <c r="Y12" s="67">
        <v>100000000</v>
      </c>
      <c r="Z12" s="61" t="s">
        <v>341</v>
      </c>
      <c r="AA12" s="61" t="s">
        <v>342</v>
      </c>
      <c r="AB12" s="63">
        <v>45534</v>
      </c>
      <c r="AC12" s="67">
        <v>100000000</v>
      </c>
      <c r="AD12" s="67">
        <v>100000000</v>
      </c>
      <c r="AE12" s="184"/>
      <c r="AF12" s="184"/>
    </row>
    <row r="13" spans="1:32" ht="93.75" customHeight="1">
      <c r="A13" s="156" t="s">
        <v>151</v>
      </c>
      <c r="B13" s="151"/>
      <c r="C13" s="235"/>
      <c r="D13" s="151">
        <v>20</v>
      </c>
      <c r="E13" s="151"/>
      <c r="F13" s="187"/>
      <c r="G13" s="184"/>
      <c r="H13" s="190" t="s">
        <v>358</v>
      </c>
      <c r="I13" s="190" t="s">
        <v>359</v>
      </c>
      <c r="J13" s="224">
        <v>0.25</v>
      </c>
      <c r="K13" s="60" t="s">
        <v>360</v>
      </c>
      <c r="L13" s="61" t="s">
        <v>333</v>
      </c>
      <c r="M13" s="61" t="s">
        <v>361</v>
      </c>
      <c r="N13" s="62">
        <v>1</v>
      </c>
      <c r="O13" s="70">
        <v>45505</v>
      </c>
      <c r="P13" s="64">
        <v>45565</v>
      </c>
      <c r="Q13" s="62">
        <v>60</v>
      </c>
      <c r="R13" s="65">
        <v>1059626</v>
      </c>
      <c r="S13" s="66" t="s">
        <v>335</v>
      </c>
      <c r="T13" s="61" t="s">
        <v>336</v>
      </c>
      <c r="U13" s="62" t="s">
        <v>333</v>
      </c>
      <c r="V13" s="62" t="s">
        <v>333</v>
      </c>
      <c r="W13" s="62" t="s">
        <v>339</v>
      </c>
      <c r="X13" s="69" t="s">
        <v>362</v>
      </c>
      <c r="Y13" s="67">
        <v>50000000</v>
      </c>
      <c r="Z13" s="61" t="s">
        <v>341</v>
      </c>
      <c r="AA13" s="61" t="s">
        <v>342</v>
      </c>
      <c r="AB13" s="63">
        <v>45536</v>
      </c>
      <c r="AC13" s="67">
        <v>0</v>
      </c>
      <c r="AD13" s="67">
        <v>352906261.70999998</v>
      </c>
      <c r="AE13" s="184"/>
      <c r="AF13" s="184"/>
    </row>
    <row r="14" spans="1:32" ht="101.25" customHeight="1">
      <c r="A14" s="156"/>
      <c r="B14" s="151"/>
      <c r="C14" s="235"/>
      <c r="D14" s="151"/>
      <c r="E14" s="151"/>
      <c r="F14" s="187"/>
      <c r="G14" s="184"/>
      <c r="H14" s="191"/>
      <c r="I14" s="191"/>
      <c r="J14" s="223"/>
      <c r="K14" s="60" t="s">
        <v>363</v>
      </c>
      <c r="L14" s="61" t="s">
        <v>333</v>
      </c>
      <c r="M14" s="61" t="s">
        <v>164</v>
      </c>
      <c r="N14" s="62">
        <v>20</v>
      </c>
      <c r="O14" s="63">
        <v>45505</v>
      </c>
      <c r="P14" s="64">
        <v>45646</v>
      </c>
      <c r="Q14" s="62">
        <v>140</v>
      </c>
      <c r="R14" s="65">
        <v>1059626</v>
      </c>
      <c r="S14" s="66" t="s">
        <v>335</v>
      </c>
      <c r="T14" s="61" t="s">
        <v>336</v>
      </c>
      <c r="U14" s="62" t="s">
        <v>333</v>
      </c>
      <c r="V14" s="62" t="s">
        <v>333</v>
      </c>
      <c r="W14" s="62" t="s">
        <v>339</v>
      </c>
      <c r="X14" s="69" t="s">
        <v>364</v>
      </c>
      <c r="Y14" s="67">
        <v>50000000</v>
      </c>
      <c r="Z14" s="61" t="s">
        <v>341</v>
      </c>
      <c r="AA14" s="61" t="s">
        <v>342</v>
      </c>
      <c r="AB14" s="63">
        <v>45555</v>
      </c>
      <c r="AC14" s="67">
        <v>0</v>
      </c>
      <c r="AD14" s="67">
        <v>350000000</v>
      </c>
      <c r="AE14" s="184"/>
      <c r="AF14" s="184"/>
    </row>
    <row r="15" spans="1:32" ht="117.75" customHeight="1">
      <c r="A15" s="156" t="s">
        <v>160</v>
      </c>
      <c r="B15" s="151"/>
      <c r="C15" s="235"/>
      <c r="D15" s="151">
        <v>0.25</v>
      </c>
      <c r="E15" s="151"/>
      <c r="F15" s="187"/>
      <c r="G15" s="184"/>
      <c r="H15" s="190" t="s">
        <v>365</v>
      </c>
      <c r="I15" s="190" t="s">
        <v>366</v>
      </c>
      <c r="J15" s="224">
        <v>0.25</v>
      </c>
      <c r="K15" s="60" t="s">
        <v>367</v>
      </c>
      <c r="L15" s="61" t="s">
        <v>333</v>
      </c>
      <c r="M15" s="61" t="s">
        <v>368</v>
      </c>
      <c r="N15" s="62">
        <v>1</v>
      </c>
      <c r="O15" s="63">
        <v>45505</v>
      </c>
      <c r="P15" s="64">
        <v>45565</v>
      </c>
      <c r="Q15" s="62">
        <v>60</v>
      </c>
      <c r="R15" s="65">
        <v>1059626</v>
      </c>
      <c r="S15" s="66" t="s">
        <v>335</v>
      </c>
      <c r="T15" s="61" t="s">
        <v>336</v>
      </c>
      <c r="U15" s="62" t="s">
        <v>333</v>
      </c>
      <c r="V15" s="62" t="s">
        <v>333</v>
      </c>
      <c r="W15" s="62" t="s">
        <v>339</v>
      </c>
      <c r="X15" s="60" t="s">
        <v>369</v>
      </c>
      <c r="Y15" s="67">
        <v>30000000</v>
      </c>
      <c r="Z15" s="61" t="s">
        <v>341</v>
      </c>
      <c r="AA15" s="61" t="s">
        <v>342</v>
      </c>
      <c r="AB15" s="63">
        <v>45597</v>
      </c>
      <c r="AC15" s="67">
        <v>0</v>
      </c>
      <c r="AD15" s="67">
        <v>350000000</v>
      </c>
      <c r="AE15" s="184"/>
      <c r="AF15" s="184"/>
    </row>
    <row r="16" spans="1:32" ht="80.25" customHeight="1" thickBot="1">
      <c r="A16" s="156"/>
      <c r="B16" s="151"/>
      <c r="C16" s="235"/>
      <c r="D16" s="151"/>
      <c r="E16" s="151"/>
      <c r="F16" s="188"/>
      <c r="G16" s="185"/>
      <c r="H16" s="191"/>
      <c r="I16" s="191"/>
      <c r="J16" s="223"/>
      <c r="K16" s="60" t="s">
        <v>370</v>
      </c>
      <c r="L16" s="61" t="s">
        <v>333</v>
      </c>
      <c r="M16" s="61" t="s">
        <v>371</v>
      </c>
      <c r="N16" s="62">
        <v>0.25</v>
      </c>
      <c r="O16" s="63">
        <v>45505</v>
      </c>
      <c r="P16" s="64">
        <v>45657</v>
      </c>
      <c r="Q16" s="62">
        <v>150</v>
      </c>
      <c r="R16" s="65">
        <v>1059626</v>
      </c>
      <c r="S16" s="66" t="s">
        <v>335</v>
      </c>
      <c r="T16" s="61" t="s">
        <v>336</v>
      </c>
      <c r="U16" s="60" t="s">
        <v>372</v>
      </c>
      <c r="V16" s="68" t="s">
        <v>373</v>
      </c>
      <c r="W16" s="62" t="s">
        <v>374</v>
      </c>
      <c r="X16" s="61" t="s">
        <v>333</v>
      </c>
      <c r="Y16" s="67">
        <v>0</v>
      </c>
      <c r="Z16" s="61" t="s">
        <v>333</v>
      </c>
      <c r="AA16" s="61" t="s">
        <v>333</v>
      </c>
      <c r="AB16" s="63" t="s">
        <v>333</v>
      </c>
      <c r="AC16" s="67">
        <v>0</v>
      </c>
      <c r="AD16" s="67">
        <v>0</v>
      </c>
      <c r="AE16" s="185"/>
      <c r="AF16" s="185"/>
    </row>
    <row r="17" spans="1:34" ht="122.25" customHeight="1">
      <c r="A17" s="233" t="s">
        <v>177</v>
      </c>
      <c r="B17" s="185" t="s">
        <v>178</v>
      </c>
      <c r="C17" s="234" t="s">
        <v>179</v>
      </c>
      <c r="D17" s="185">
        <v>570</v>
      </c>
      <c r="E17" s="185" t="s">
        <v>375</v>
      </c>
      <c r="F17" s="186">
        <v>2024130010049</v>
      </c>
      <c r="G17" s="183" t="s">
        <v>376</v>
      </c>
      <c r="H17" s="183" t="s">
        <v>377</v>
      </c>
      <c r="I17" s="183" t="s">
        <v>378</v>
      </c>
      <c r="J17" s="222">
        <v>0.1</v>
      </c>
      <c r="K17" s="71" t="s">
        <v>379</v>
      </c>
      <c r="L17" s="72" t="s">
        <v>333</v>
      </c>
      <c r="M17" s="72" t="s">
        <v>380</v>
      </c>
      <c r="N17" s="73">
        <v>570</v>
      </c>
      <c r="O17" s="74">
        <v>45566</v>
      </c>
      <c r="P17" s="74">
        <v>45657</v>
      </c>
      <c r="Q17" s="73">
        <v>90</v>
      </c>
      <c r="R17" s="75">
        <v>1059626</v>
      </c>
      <c r="S17" s="76" t="s">
        <v>335</v>
      </c>
      <c r="T17" s="72" t="s">
        <v>381</v>
      </c>
      <c r="U17" s="183" t="s">
        <v>382</v>
      </c>
      <c r="V17" s="183" t="s">
        <v>383</v>
      </c>
      <c r="W17" s="73" t="s">
        <v>339</v>
      </c>
      <c r="X17" s="77" t="s">
        <v>384</v>
      </c>
      <c r="Y17" s="78">
        <v>45000000</v>
      </c>
      <c r="Z17" s="72" t="s">
        <v>341</v>
      </c>
      <c r="AA17" s="72" t="s">
        <v>342</v>
      </c>
      <c r="AB17" s="74">
        <v>45550</v>
      </c>
      <c r="AC17" s="78">
        <v>368982232</v>
      </c>
      <c r="AD17" s="78">
        <v>368982232</v>
      </c>
      <c r="AE17" s="194" t="s">
        <v>385</v>
      </c>
      <c r="AF17" s="197" t="s">
        <v>375</v>
      </c>
    </row>
    <row r="18" spans="1:34" ht="50.25" customHeight="1">
      <c r="A18" s="156"/>
      <c r="B18" s="151"/>
      <c r="C18" s="235"/>
      <c r="D18" s="151"/>
      <c r="E18" s="151"/>
      <c r="F18" s="187"/>
      <c r="G18" s="184"/>
      <c r="H18" s="185"/>
      <c r="I18" s="185"/>
      <c r="J18" s="223"/>
      <c r="K18" s="68" t="s">
        <v>386</v>
      </c>
      <c r="L18" s="61" t="s">
        <v>333</v>
      </c>
      <c r="M18" s="61" t="s">
        <v>387</v>
      </c>
      <c r="N18" s="62">
        <v>570</v>
      </c>
      <c r="O18" s="63">
        <v>45566</v>
      </c>
      <c r="P18" s="63">
        <v>45657</v>
      </c>
      <c r="Q18" s="62">
        <v>90</v>
      </c>
      <c r="R18" s="65">
        <v>1059626</v>
      </c>
      <c r="S18" s="66" t="s">
        <v>335</v>
      </c>
      <c r="T18" s="61" t="s">
        <v>381</v>
      </c>
      <c r="U18" s="185"/>
      <c r="V18" s="185"/>
      <c r="W18" s="62" t="s">
        <v>374</v>
      </c>
      <c r="X18" s="61" t="s">
        <v>333</v>
      </c>
      <c r="Y18" s="67">
        <v>0</v>
      </c>
      <c r="Z18" s="61" t="s">
        <v>333</v>
      </c>
      <c r="AA18" s="61" t="s">
        <v>333</v>
      </c>
      <c r="AB18" s="63" t="s">
        <v>333</v>
      </c>
      <c r="AC18" s="67">
        <v>0</v>
      </c>
      <c r="AD18" s="67">
        <v>0</v>
      </c>
      <c r="AE18" s="195"/>
      <c r="AF18" s="198"/>
    </row>
    <row r="19" spans="1:34" ht="54.75" customHeight="1">
      <c r="A19" s="156"/>
      <c r="B19" s="151"/>
      <c r="C19" s="235"/>
      <c r="D19" s="151">
        <v>30</v>
      </c>
      <c r="E19" s="151"/>
      <c r="F19" s="187"/>
      <c r="G19" s="184"/>
      <c r="H19" s="189" t="s">
        <v>388</v>
      </c>
      <c r="I19" s="189" t="s">
        <v>389</v>
      </c>
      <c r="J19" s="224">
        <v>0.1</v>
      </c>
      <c r="K19" s="190" t="s">
        <v>390</v>
      </c>
      <c r="L19" s="205" t="s">
        <v>333</v>
      </c>
      <c r="M19" s="61" t="s">
        <v>391</v>
      </c>
      <c r="N19" s="62">
        <v>30</v>
      </c>
      <c r="O19" s="63">
        <v>45566</v>
      </c>
      <c r="P19" s="63">
        <v>45657</v>
      </c>
      <c r="Q19" s="62">
        <v>90</v>
      </c>
      <c r="R19" s="65">
        <v>1059626</v>
      </c>
      <c r="S19" s="66" t="s">
        <v>335</v>
      </c>
      <c r="T19" s="61" t="s">
        <v>381</v>
      </c>
      <c r="U19" s="189" t="s">
        <v>392</v>
      </c>
      <c r="V19" s="189" t="s">
        <v>393</v>
      </c>
      <c r="W19" s="62" t="s">
        <v>339</v>
      </c>
      <c r="X19" s="60" t="s">
        <v>394</v>
      </c>
      <c r="Y19" s="67">
        <v>78000000</v>
      </c>
      <c r="Z19" s="61" t="s">
        <v>395</v>
      </c>
      <c r="AA19" s="61" t="s">
        <v>342</v>
      </c>
      <c r="AB19" s="63">
        <v>45565</v>
      </c>
      <c r="AC19" s="67">
        <v>1100000000</v>
      </c>
      <c r="AD19" s="67">
        <v>1100000000</v>
      </c>
      <c r="AE19" s="195"/>
      <c r="AF19" s="198"/>
      <c r="AG19" s="79"/>
    </row>
    <row r="20" spans="1:34" ht="49.5" customHeight="1">
      <c r="A20" s="156"/>
      <c r="B20" s="151"/>
      <c r="C20" s="235"/>
      <c r="D20" s="151"/>
      <c r="E20" s="151"/>
      <c r="F20" s="187"/>
      <c r="G20" s="184"/>
      <c r="H20" s="184"/>
      <c r="I20" s="184"/>
      <c r="J20" s="225"/>
      <c r="K20" s="228"/>
      <c r="L20" s="231"/>
      <c r="M20" s="61" t="s">
        <v>396</v>
      </c>
      <c r="N20" s="62">
        <v>150</v>
      </c>
      <c r="O20" s="63">
        <v>45566</v>
      </c>
      <c r="P20" s="63">
        <v>45657</v>
      </c>
      <c r="Q20" s="62">
        <v>90</v>
      </c>
      <c r="R20" s="65">
        <v>1059626</v>
      </c>
      <c r="S20" s="66" t="s">
        <v>335</v>
      </c>
      <c r="T20" s="61" t="s">
        <v>381</v>
      </c>
      <c r="U20" s="184"/>
      <c r="V20" s="184"/>
      <c r="W20" s="62" t="s">
        <v>339</v>
      </c>
      <c r="X20" s="60" t="s">
        <v>394</v>
      </c>
      <c r="Y20" s="67">
        <v>78000000</v>
      </c>
      <c r="Z20" s="61" t="s">
        <v>395</v>
      </c>
      <c r="AA20" s="61" t="s">
        <v>342</v>
      </c>
      <c r="AB20" s="63">
        <v>45565</v>
      </c>
      <c r="AC20" s="67">
        <v>1100000000</v>
      </c>
      <c r="AD20" s="67">
        <v>1100000000</v>
      </c>
      <c r="AE20" s="195"/>
      <c r="AF20" s="198"/>
    </row>
    <row r="21" spans="1:34" ht="42" customHeight="1">
      <c r="A21" s="156"/>
      <c r="B21" s="151"/>
      <c r="C21" s="235"/>
      <c r="D21" s="151"/>
      <c r="E21" s="151"/>
      <c r="F21" s="187"/>
      <c r="G21" s="184"/>
      <c r="H21" s="184"/>
      <c r="I21" s="184"/>
      <c r="J21" s="225"/>
      <c r="K21" s="191"/>
      <c r="L21" s="193"/>
      <c r="M21" s="61" t="s">
        <v>397</v>
      </c>
      <c r="N21" s="62">
        <v>60</v>
      </c>
      <c r="O21" s="64">
        <v>45566</v>
      </c>
      <c r="P21" s="63">
        <v>45657</v>
      </c>
      <c r="Q21" s="62">
        <v>90</v>
      </c>
      <c r="R21" s="65">
        <v>1059626</v>
      </c>
      <c r="S21" s="66" t="s">
        <v>335</v>
      </c>
      <c r="T21" s="61" t="s">
        <v>381</v>
      </c>
      <c r="U21" s="184"/>
      <c r="V21" s="184"/>
      <c r="W21" s="62" t="s">
        <v>339</v>
      </c>
      <c r="X21" s="60" t="s">
        <v>394</v>
      </c>
      <c r="Y21" s="67">
        <v>78000000</v>
      </c>
      <c r="Z21" s="61" t="s">
        <v>395</v>
      </c>
      <c r="AA21" s="61" t="s">
        <v>342</v>
      </c>
      <c r="AB21" s="63">
        <v>45565</v>
      </c>
      <c r="AC21" s="67">
        <v>1712654821</v>
      </c>
      <c r="AD21" s="67">
        <v>1712654821</v>
      </c>
      <c r="AE21" s="195"/>
      <c r="AF21" s="198"/>
    </row>
    <row r="22" spans="1:34" ht="42.75">
      <c r="A22" s="156"/>
      <c r="B22" s="151"/>
      <c r="C22" s="235"/>
      <c r="D22" s="151"/>
      <c r="E22" s="151"/>
      <c r="F22" s="187"/>
      <c r="G22" s="184"/>
      <c r="H22" s="184"/>
      <c r="I22" s="184"/>
      <c r="J22" s="225"/>
      <c r="K22" s="190" t="s">
        <v>398</v>
      </c>
      <c r="L22" s="205" t="s">
        <v>333</v>
      </c>
      <c r="M22" s="61" t="s">
        <v>399</v>
      </c>
      <c r="N22" s="62">
        <v>30</v>
      </c>
      <c r="O22" s="63">
        <v>45566</v>
      </c>
      <c r="P22" s="63">
        <v>45657</v>
      </c>
      <c r="Q22" s="62">
        <v>90</v>
      </c>
      <c r="R22" s="65">
        <v>1059626</v>
      </c>
      <c r="S22" s="66" t="s">
        <v>335</v>
      </c>
      <c r="T22" s="61" t="s">
        <v>381</v>
      </c>
      <c r="U22" s="184"/>
      <c r="V22" s="184"/>
      <c r="W22" s="62" t="s">
        <v>374</v>
      </c>
      <c r="X22" s="61" t="s">
        <v>333</v>
      </c>
      <c r="Y22" s="67">
        <v>0</v>
      </c>
      <c r="Z22" s="61" t="s">
        <v>333</v>
      </c>
      <c r="AA22" s="61" t="s">
        <v>333</v>
      </c>
      <c r="AB22" s="63" t="s">
        <v>333</v>
      </c>
      <c r="AC22" s="67">
        <v>0</v>
      </c>
      <c r="AD22" s="67">
        <v>0</v>
      </c>
      <c r="AE22" s="195"/>
      <c r="AF22" s="198"/>
    </row>
    <row r="23" spans="1:34" ht="24" customHeight="1">
      <c r="A23" s="156"/>
      <c r="B23" s="151"/>
      <c r="C23" s="235"/>
      <c r="D23" s="151"/>
      <c r="E23" s="151"/>
      <c r="F23" s="187"/>
      <c r="G23" s="184"/>
      <c r="H23" s="184"/>
      <c r="I23" s="184"/>
      <c r="J23" s="225"/>
      <c r="K23" s="228"/>
      <c r="L23" s="231"/>
      <c r="M23" s="61" t="s">
        <v>400</v>
      </c>
      <c r="N23" s="62">
        <v>150</v>
      </c>
      <c r="O23" s="63">
        <v>45566</v>
      </c>
      <c r="P23" s="63">
        <v>45657</v>
      </c>
      <c r="Q23" s="62">
        <v>90</v>
      </c>
      <c r="R23" s="65">
        <v>1059626</v>
      </c>
      <c r="S23" s="66" t="s">
        <v>335</v>
      </c>
      <c r="T23" s="61" t="s">
        <v>381</v>
      </c>
      <c r="U23" s="184"/>
      <c r="V23" s="184"/>
      <c r="W23" s="62" t="s">
        <v>374</v>
      </c>
      <c r="X23" s="61" t="s">
        <v>333</v>
      </c>
      <c r="Y23" s="67">
        <v>0</v>
      </c>
      <c r="Z23" s="61" t="s">
        <v>333</v>
      </c>
      <c r="AA23" s="61" t="s">
        <v>333</v>
      </c>
      <c r="AB23" s="63" t="s">
        <v>333</v>
      </c>
      <c r="AC23" s="67">
        <v>0</v>
      </c>
      <c r="AD23" s="67">
        <v>0</v>
      </c>
      <c r="AE23" s="195"/>
      <c r="AF23" s="198"/>
    </row>
    <row r="24" spans="1:34" ht="26.25" customHeight="1">
      <c r="A24" s="156"/>
      <c r="B24" s="151"/>
      <c r="C24" s="235"/>
      <c r="D24" s="151"/>
      <c r="E24" s="151"/>
      <c r="F24" s="187"/>
      <c r="G24" s="184"/>
      <c r="H24" s="185"/>
      <c r="I24" s="185"/>
      <c r="J24" s="223"/>
      <c r="K24" s="191"/>
      <c r="L24" s="193"/>
      <c r="M24" s="61" t="s">
        <v>401</v>
      </c>
      <c r="N24" s="62">
        <v>60</v>
      </c>
      <c r="O24" s="63">
        <v>45566</v>
      </c>
      <c r="P24" s="63">
        <v>45657</v>
      </c>
      <c r="Q24" s="62">
        <v>90</v>
      </c>
      <c r="R24" s="65">
        <v>1059626</v>
      </c>
      <c r="S24" s="66" t="s">
        <v>335</v>
      </c>
      <c r="T24" s="61" t="s">
        <v>381</v>
      </c>
      <c r="U24" s="184"/>
      <c r="V24" s="184"/>
      <c r="W24" s="62" t="s">
        <v>374</v>
      </c>
      <c r="X24" s="61" t="s">
        <v>333</v>
      </c>
      <c r="Y24" s="67">
        <v>0</v>
      </c>
      <c r="Z24" s="61" t="s">
        <v>333</v>
      </c>
      <c r="AA24" s="61" t="s">
        <v>333</v>
      </c>
      <c r="AB24" s="63" t="s">
        <v>333</v>
      </c>
      <c r="AC24" s="67">
        <v>0</v>
      </c>
      <c r="AD24" s="67">
        <v>0</v>
      </c>
      <c r="AE24" s="195"/>
      <c r="AF24" s="198"/>
    </row>
    <row r="25" spans="1:34" ht="48.75" customHeight="1">
      <c r="A25" s="156"/>
      <c r="B25" s="151"/>
      <c r="C25" s="235"/>
      <c r="D25" s="151">
        <v>5</v>
      </c>
      <c r="E25" s="151"/>
      <c r="F25" s="187"/>
      <c r="G25" s="184"/>
      <c r="H25" s="189" t="s">
        <v>402</v>
      </c>
      <c r="I25" s="189" t="s">
        <v>403</v>
      </c>
      <c r="J25" s="224">
        <v>0.05</v>
      </c>
      <c r="K25" s="69" t="s">
        <v>404</v>
      </c>
      <c r="L25" s="61" t="s">
        <v>333</v>
      </c>
      <c r="M25" s="61" t="s">
        <v>405</v>
      </c>
      <c r="N25" s="62">
        <v>5</v>
      </c>
      <c r="O25" s="63">
        <v>45566</v>
      </c>
      <c r="P25" s="63">
        <v>45657</v>
      </c>
      <c r="Q25" s="62">
        <v>90</v>
      </c>
      <c r="R25" s="65">
        <v>1059626</v>
      </c>
      <c r="S25" s="66" t="s">
        <v>335</v>
      </c>
      <c r="T25" s="61" t="s">
        <v>381</v>
      </c>
      <c r="U25" s="184"/>
      <c r="V25" s="184"/>
      <c r="W25" s="62" t="s">
        <v>339</v>
      </c>
      <c r="X25" s="60" t="s">
        <v>406</v>
      </c>
      <c r="Y25" s="67">
        <v>125346316.40000001</v>
      </c>
      <c r="Z25" s="61" t="s">
        <v>395</v>
      </c>
      <c r="AA25" s="61" t="s">
        <v>342</v>
      </c>
      <c r="AB25" s="63">
        <v>45565</v>
      </c>
      <c r="AC25" s="67">
        <v>0</v>
      </c>
      <c r="AD25" s="67">
        <v>188700000</v>
      </c>
      <c r="AE25" s="195"/>
      <c r="AF25" s="198"/>
    </row>
    <row r="26" spans="1:34" ht="63" customHeight="1">
      <c r="A26" s="156"/>
      <c r="B26" s="151"/>
      <c r="C26" s="235"/>
      <c r="D26" s="151"/>
      <c r="E26" s="151"/>
      <c r="F26" s="187"/>
      <c r="G26" s="184"/>
      <c r="H26" s="185"/>
      <c r="I26" s="185"/>
      <c r="J26" s="223"/>
      <c r="K26" s="80" t="s">
        <v>407</v>
      </c>
      <c r="L26" s="81" t="s">
        <v>333</v>
      </c>
      <c r="M26" s="61" t="s">
        <v>408</v>
      </c>
      <c r="N26" s="62">
        <v>5</v>
      </c>
      <c r="O26" s="63">
        <v>45566</v>
      </c>
      <c r="P26" s="63">
        <v>45657</v>
      </c>
      <c r="Q26" s="62">
        <v>90</v>
      </c>
      <c r="R26" s="65">
        <v>1059626</v>
      </c>
      <c r="S26" s="66" t="s">
        <v>335</v>
      </c>
      <c r="T26" s="61" t="s">
        <v>381</v>
      </c>
      <c r="U26" s="185"/>
      <c r="V26" s="185"/>
      <c r="W26" s="62" t="s">
        <v>374</v>
      </c>
      <c r="X26" s="61" t="s">
        <v>333</v>
      </c>
      <c r="Y26" s="67">
        <v>0</v>
      </c>
      <c r="Z26" s="61" t="s">
        <v>333</v>
      </c>
      <c r="AA26" s="61" t="s">
        <v>333</v>
      </c>
      <c r="AB26" s="63" t="s">
        <v>333</v>
      </c>
      <c r="AC26" s="67">
        <v>0</v>
      </c>
      <c r="AD26" s="67">
        <v>0</v>
      </c>
      <c r="AE26" s="195"/>
      <c r="AF26" s="198"/>
    </row>
    <row r="27" spans="1:34" ht="96" customHeight="1">
      <c r="A27" s="156"/>
      <c r="B27" s="151"/>
      <c r="C27" s="235"/>
      <c r="D27" s="151">
        <v>0.25</v>
      </c>
      <c r="E27" s="151"/>
      <c r="F27" s="187"/>
      <c r="G27" s="184"/>
      <c r="H27" s="189" t="s">
        <v>409</v>
      </c>
      <c r="I27" s="189" t="s">
        <v>410</v>
      </c>
      <c r="J27" s="224">
        <v>0.2</v>
      </c>
      <c r="K27" s="229" t="s">
        <v>411</v>
      </c>
      <c r="L27" s="205" t="s">
        <v>333</v>
      </c>
      <c r="M27" s="82" t="s">
        <v>412</v>
      </c>
      <c r="N27" s="61">
        <v>90</v>
      </c>
      <c r="O27" s="63">
        <v>45566</v>
      </c>
      <c r="P27" s="63">
        <v>45657</v>
      </c>
      <c r="Q27" s="62">
        <v>90</v>
      </c>
      <c r="R27" s="65">
        <v>1059626</v>
      </c>
      <c r="S27" s="66" t="s">
        <v>335</v>
      </c>
      <c r="T27" s="61" t="s">
        <v>381</v>
      </c>
      <c r="U27" s="189" t="s">
        <v>413</v>
      </c>
      <c r="V27" s="189" t="s">
        <v>414</v>
      </c>
      <c r="W27" s="62" t="s">
        <v>339</v>
      </c>
      <c r="X27" s="68" t="s">
        <v>415</v>
      </c>
      <c r="Y27" s="67">
        <v>840613670.60000002</v>
      </c>
      <c r="Z27" s="61" t="s">
        <v>416</v>
      </c>
      <c r="AA27" s="61" t="s">
        <v>342</v>
      </c>
      <c r="AB27" s="63">
        <v>45538</v>
      </c>
      <c r="AC27" s="67">
        <v>0</v>
      </c>
      <c r="AD27" s="67">
        <v>528300000</v>
      </c>
      <c r="AE27" s="195"/>
      <c r="AF27" s="198"/>
    </row>
    <row r="28" spans="1:34" ht="58.5" customHeight="1" thickBot="1">
      <c r="A28" s="156"/>
      <c r="B28" s="151"/>
      <c r="C28" s="235"/>
      <c r="D28" s="151"/>
      <c r="E28" s="151"/>
      <c r="F28" s="188"/>
      <c r="G28" s="185"/>
      <c r="H28" s="185"/>
      <c r="I28" s="185"/>
      <c r="J28" s="223"/>
      <c r="K28" s="230"/>
      <c r="L28" s="193"/>
      <c r="M28" s="82" t="s">
        <v>417</v>
      </c>
      <c r="N28" s="61">
        <v>1</v>
      </c>
      <c r="O28" s="63">
        <v>45566</v>
      </c>
      <c r="P28" s="63">
        <v>45657</v>
      </c>
      <c r="Q28" s="62">
        <v>90</v>
      </c>
      <c r="R28" s="65">
        <v>1059626</v>
      </c>
      <c r="S28" s="66" t="s">
        <v>335</v>
      </c>
      <c r="T28" s="61" t="s">
        <v>381</v>
      </c>
      <c r="U28" s="185"/>
      <c r="V28" s="185"/>
      <c r="W28" s="62" t="s">
        <v>339</v>
      </c>
      <c r="X28" s="68" t="s">
        <v>418</v>
      </c>
      <c r="Y28" s="67">
        <v>8406136706</v>
      </c>
      <c r="Z28" s="61" t="s">
        <v>419</v>
      </c>
      <c r="AA28" s="61" t="s">
        <v>342</v>
      </c>
      <c r="AB28" s="63">
        <v>45538</v>
      </c>
      <c r="AC28" s="67">
        <v>0</v>
      </c>
      <c r="AD28" s="67">
        <v>5283000000</v>
      </c>
      <c r="AE28" s="196"/>
      <c r="AF28" s="199"/>
    </row>
    <row r="29" spans="1:34" ht="140.25" customHeight="1">
      <c r="A29" s="233" t="s">
        <v>200</v>
      </c>
      <c r="B29" s="185" t="s">
        <v>178</v>
      </c>
      <c r="C29" s="234" t="s">
        <v>179</v>
      </c>
      <c r="D29" s="185">
        <v>3</v>
      </c>
      <c r="E29" s="185" t="s">
        <v>420</v>
      </c>
      <c r="F29" s="186">
        <v>2024130010054</v>
      </c>
      <c r="G29" s="183" t="s">
        <v>421</v>
      </c>
      <c r="H29" s="183" t="s">
        <v>422</v>
      </c>
      <c r="I29" s="183" t="s">
        <v>423</v>
      </c>
      <c r="J29" s="222">
        <v>0.1</v>
      </c>
      <c r="K29" s="77" t="s">
        <v>424</v>
      </c>
      <c r="L29" s="72" t="s">
        <v>333</v>
      </c>
      <c r="M29" s="72" t="s">
        <v>425</v>
      </c>
      <c r="N29" s="72">
        <v>3</v>
      </c>
      <c r="O29" s="74">
        <v>45505</v>
      </c>
      <c r="P29" s="74">
        <v>45657</v>
      </c>
      <c r="Q29" s="73">
        <v>150</v>
      </c>
      <c r="R29" s="75">
        <v>1059626</v>
      </c>
      <c r="S29" s="76" t="s">
        <v>335</v>
      </c>
      <c r="T29" s="72" t="s">
        <v>426</v>
      </c>
      <c r="U29" s="72" t="s">
        <v>427</v>
      </c>
      <c r="V29" s="72" t="s">
        <v>428</v>
      </c>
      <c r="W29" s="73" t="s">
        <v>339</v>
      </c>
      <c r="X29" s="71" t="s">
        <v>429</v>
      </c>
      <c r="Y29" s="78">
        <v>54016667</v>
      </c>
      <c r="Z29" s="72" t="s">
        <v>341</v>
      </c>
      <c r="AA29" s="72" t="s">
        <v>342</v>
      </c>
      <c r="AB29" s="74">
        <v>45555</v>
      </c>
      <c r="AC29" s="78">
        <v>475200000</v>
      </c>
      <c r="AD29" s="78">
        <v>475200000</v>
      </c>
      <c r="AE29" s="200" t="s">
        <v>430</v>
      </c>
      <c r="AF29" s="183" t="s">
        <v>420</v>
      </c>
    </row>
    <row r="30" spans="1:34" ht="48.75" customHeight="1">
      <c r="A30" s="156"/>
      <c r="B30" s="151"/>
      <c r="C30" s="235"/>
      <c r="D30" s="151"/>
      <c r="E30" s="151"/>
      <c r="F30" s="187"/>
      <c r="G30" s="184"/>
      <c r="H30" s="184"/>
      <c r="I30" s="184"/>
      <c r="J30" s="225"/>
      <c r="K30" s="190" t="s">
        <v>431</v>
      </c>
      <c r="L30" s="205" t="s">
        <v>333</v>
      </c>
      <c r="M30" s="61" t="s">
        <v>432</v>
      </c>
      <c r="N30" s="61">
        <v>4</v>
      </c>
      <c r="O30" s="64">
        <v>45536</v>
      </c>
      <c r="P30" s="63">
        <v>45646</v>
      </c>
      <c r="Q30" s="62">
        <v>110</v>
      </c>
      <c r="R30" s="65">
        <v>1059626</v>
      </c>
      <c r="S30" s="66" t="s">
        <v>335</v>
      </c>
      <c r="T30" s="61" t="s">
        <v>426</v>
      </c>
      <c r="U30" s="189" t="s">
        <v>433</v>
      </c>
      <c r="V30" s="189" t="s">
        <v>434</v>
      </c>
      <c r="W30" s="62" t="s">
        <v>374</v>
      </c>
      <c r="X30" s="61" t="s">
        <v>333</v>
      </c>
      <c r="Y30" s="67">
        <v>0</v>
      </c>
      <c r="Z30" s="61" t="s">
        <v>333</v>
      </c>
      <c r="AA30" s="61" t="s">
        <v>333</v>
      </c>
      <c r="AB30" s="63" t="s">
        <v>333</v>
      </c>
      <c r="AC30" s="67">
        <v>0</v>
      </c>
      <c r="AD30" s="67">
        <v>0</v>
      </c>
      <c r="AE30" s="201"/>
      <c r="AF30" s="184"/>
    </row>
    <row r="31" spans="1:34" ht="50.25" customHeight="1">
      <c r="A31" s="156"/>
      <c r="B31" s="151"/>
      <c r="C31" s="235"/>
      <c r="D31" s="151"/>
      <c r="E31" s="151"/>
      <c r="F31" s="187"/>
      <c r="G31" s="184"/>
      <c r="H31" s="185"/>
      <c r="I31" s="185"/>
      <c r="J31" s="223"/>
      <c r="K31" s="191"/>
      <c r="L31" s="193"/>
      <c r="M31" s="61" t="s">
        <v>435</v>
      </c>
      <c r="N31" s="61">
        <v>50000</v>
      </c>
      <c r="O31" s="64">
        <v>45536</v>
      </c>
      <c r="P31" s="63">
        <v>45646</v>
      </c>
      <c r="Q31" s="62">
        <v>110</v>
      </c>
      <c r="R31" s="65">
        <v>50000</v>
      </c>
      <c r="S31" s="66" t="s">
        <v>335</v>
      </c>
      <c r="T31" s="61" t="s">
        <v>426</v>
      </c>
      <c r="U31" s="185"/>
      <c r="V31" s="185"/>
      <c r="W31" s="62" t="s">
        <v>374</v>
      </c>
      <c r="X31" s="61" t="s">
        <v>333</v>
      </c>
      <c r="Y31" s="67">
        <v>0</v>
      </c>
      <c r="Z31" s="61" t="s">
        <v>333</v>
      </c>
      <c r="AA31" s="61" t="s">
        <v>333</v>
      </c>
      <c r="AB31" s="63" t="s">
        <v>333</v>
      </c>
      <c r="AC31" s="67">
        <v>0</v>
      </c>
      <c r="AD31" s="67">
        <v>0</v>
      </c>
      <c r="AE31" s="201"/>
      <c r="AF31" s="184"/>
      <c r="AH31" s="79"/>
    </row>
    <row r="32" spans="1:34" ht="174.75" customHeight="1">
      <c r="A32" s="156"/>
      <c r="B32" s="151"/>
      <c r="C32" s="235"/>
      <c r="D32" s="151">
        <v>2</v>
      </c>
      <c r="E32" s="151"/>
      <c r="F32" s="187"/>
      <c r="G32" s="184"/>
      <c r="H32" s="189" t="s">
        <v>436</v>
      </c>
      <c r="I32" s="189" t="s">
        <v>437</v>
      </c>
      <c r="J32" s="224">
        <v>0.05</v>
      </c>
      <c r="K32" s="68" t="s">
        <v>438</v>
      </c>
      <c r="L32" s="61" t="s">
        <v>333</v>
      </c>
      <c r="M32" s="61" t="s">
        <v>439</v>
      </c>
      <c r="N32" s="61">
        <v>2</v>
      </c>
      <c r="O32" s="64">
        <v>45505</v>
      </c>
      <c r="P32" s="63">
        <v>45657</v>
      </c>
      <c r="Q32" s="62">
        <v>150</v>
      </c>
      <c r="R32" s="83">
        <v>1059626</v>
      </c>
      <c r="S32" s="66" t="s">
        <v>335</v>
      </c>
      <c r="T32" s="61" t="s">
        <v>426</v>
      </c>
      <c r="U32" s="62" t="s">
        <v>333</v>
      </c>
      <c r="V32" s="62" t="s">
        <v>333</v>
      </c>
      <c r="W32" s="62" t="s">
        <v>339</v>
      </c>
      <c r="X32" s="60" t="s">
        <v>440</v>
      </c>
      <c r="Y32" s="67">
        <v>983000000</v>
      </c>
      <c r="Z32" s="61" t="s">
        <v>441</v>
      </c>
      <c r="AA32" s="61" t="s">
        <v>342</v>
      </c>
      <c r="AB32" s="63">
        <v>45496</v>
      </c>
      <c r="AC32" s="67">
        <v>900000000</v>
      </c>
      <c r="AD32" s="67">
        <v>900000000</v>
      </c>
      <c r="AE32" s="201"/>
      <c r="AF32" s="184"/>
    </row>
    <row r="33" spans="1:32" ht="120" customHeight="1">
      <c r="A33" s="156"/>
      <c r="B33" s="151"/>
      <c r="C33" s="235"/>
      <c r="D33" s="151"/>
      <c r="E33" s="151"/>
      <c r="F33" s="187"/>
      <c r="G33" s="184"/>
      <c r="H33" s="184"/>
      <c r="I33" s="184"/>
      <c r="J33" s="225"/>
      <c r="K33" s="190" t="s">
        <v>442</v>
      </c>
      <c r="L33" s="61" t="s">
        <v>333</v>
      </c>
      <c r="M33" s="61" t="s">
        <v>443</v>
      </c>
      <c r="N33" s="61">
        <v>1</v>
      </c>
      <c r="O33" s="63">
        <v>45505</v>
      </c>
      <c r="P33" s="63">
        <v>45657</v>
      </c>
      <c r="Q33" s="62">
        <v>150</v>
      </c>
      <c r="R33" s="83">
        <v>1059626</v>
      </c>
      <c r="S33" s="66" t="s">
        <v>335</v>
      </c>
      <c r="T33" s="61" t="s">
        <v>426</v>
      </c>
      <c r="U33" s="189" t="s">
        <v>444</v>
      </c>
      <c r="V33" s="189" t="s">
        <v>445</v>
      </c>
      <c r="W33" s="62" t="s">
        <v>339</v>
      </c>
      <c r="X33" s="60" t="s">
        <v>446</v>
      </c>
      <c r="Y33" s="67">
        <v>64000000</v>
      </c>
      <c r="Z33" s="61" t="s">
        <v>341</v>
      </c>
      <c r="AA33" s="61" t="s">
        <v>342</v>
      </c>
      <c r="AB33" s="63">
        <v>45531</v>
      </c>
      <c r="AC33" s="67">
        <v>32800000</v>
      </c>
      <c r="AD33" s="67">
        <v>32800000</v>
      </c>
      <c r="AE33" s="201"/>
      <c r="AF33" s="184"/>
    </row>
    <row r="34" spans="1:32" ht="48" customHeight="1" thickBot="1">
      <c r="A34" s="156"/>
      <c r="B34" s="151"/>
      <c r="C34" s="235"/>
      <c r="D34" s="151"/>
      <c r="E34" s="151"/>
      <c r="F34" s="188"/>
      <c r="G34" s="185"/>
      <c r="H34" s="185"/>
      <c r="I34" s="185"/>
      <c r="J34" s="223"/>
      <c r="K34" s="191"/>
      <c r="L34" s="61" t="s">
        <v>333</v>
      </c>
      <c r="M34" s="61" t="s">
        <v>447</v>
      </c>
      <c r="N34" s="61">
        <v>330</v>
      </c>
      <c r="O34" s="63">
        <v>45536</v>
      </c>
      <c r="P34" s="63">
        <v>45646</v>
      </c>
      <c r="Q34" s="62">
        <v>110</v>
      </c>
      <c r="R34" s="83">
        <v>1059626</v>
      </c>
      <c r="S34" s="66" t="s">
        <v>335</v>
      </c>
      <c r="T34" s="61" t="s">
        <v>426</v>
      </c>
      <c r="U34" s="185"/>
      <c r="V34" s="185"/>
      <c r="W34" s="62" t="s">
        <v>374</v>
      </c>
      <c r="X34" s="61" t="s">
        <v>333</v>
      </c>
      <c r="Y34" s="67">
        <v>0</v>
      </c>
      <c r="Z34" s="61" t="s">
        <v>333</v>
      </c>
      <c r="AA34" s="61" t="s">
        <v>333</v>
      </c>
      <c r="AB34" s="63" t="s">
        <v>333</v>
      </c>
      <c r="AC34" s="67">
        <v>0</v>
      </c>
      <c r="AD34" s="67">
        <v>0</v>
      </c>
      <c r="AE34" s="202"/>
      <c r="AF34" s="185"/>
    </row>
    <row r="35" spans="1:32" ht="54" customHeight="1">
      <c r="A35" s="233" t="s">
        <v>209</v>
      </c>
      <c r="B35" s="185" t="s">
        <v>178</v>
      </c>
      <c r="C35" s="234" t="s">
        <v>179</v>
      </c>
      <c r="D35" s="185">
        <v>7</v>
      </c>
      <c r="E35" s="185" t="s">
        <v>448</v>
      </c>
      <c r="F35" s="186">
        <v>2024130010053</v>
      </c>
      <c r="G35" s="183" t="s">
        <v>449</v>
      </c>
      <c r="H35" s="183" t="s">
        <v>450</v>
      </c>
      <c r="I35" s="183" t="s">
        <v>451</v>
      </c>
      <c r="J35" s="222">
        <v>0.1</v>
      </c>
      <c r="K35" s="218" t="s">
        <v>452</v>
      </c>
      <c r="L35" s="183" t="s">
        <v>333</v>
      </c>
      <c r="M35" s="183" t="s">
        <v>453</v>
      </c>
      <c r="N35" s="192">
        <v>7</v>
      </c>
      <c r="O35" s="208">
        <v>45536</v>
      </c>
      <c r="P35" s="208">
        <v>45646</v>
      </c>
      <c r="Q35" s="192">
        <v>110</v>
      </c>
      <c r="R35" s="209">
        <v>1059626</v>
      </c>
      <c r="S35" s="211" t="s">
        <v>335</v>
      </c>
      <c r="T35" s="183" t="s">
        <v>454</v>
      </c>
      <c r="U35" s="183" t="s">
        <v>455</v>
      </c>
      <c r="V35" s="183" t="s">
        <v>456</v>
      </c>
      <c r="W35" s="192" t="s">
        <v>339</v>
      </c>
      <c r="X35" s="183" t="s">
        <v>457</v>
      </c>
      <c r="Y35" s="78">
        <v>50000000</v>
      </c>
      <c r="Z35" s="72" t="s">
        <v>341</v>
      </c>
      <c r="AA35" s="72" t="s">
        <v>342</v>
      </c>
      <c r="AB35" s="74">
        <v>45545</v>
      </c>
      <c r="AC35" s="84">
        <v>269626665</v>
      </c>
      <c r="AD35" s="84">
        <v>269626665</v>
      </c>
      <c r="AE35" s="194" t="s">
        <v>458</v>
      </c>
      <c r="AF35" s="183" t="s">
        <v>448</v>
      </c>
    </row>
    <row r="36" spans="1:32" ht="56.25" customHeight="1">
      <c r="A36" s="156"/>
      <c r="B36" s="151"/>
      <c r="C36" s="235"/>
      <c r="D36" s="151"/>
      <c r="E36" s="151"/>
      <c r="F36" s="187"/>
      <c r="G36" s="184"/>
      <c r="H36" s="184"/>
      <c r="I36" s="184"/>
      <c r="J36" s="225"/>
      <c r="K36" s="191"/>
      <c r="L36" s="185"/>
      <c r="M36" s="185"/>
      <c r="N36" s="193"/>
      <c r="O36" s="204"/>
      <c r="P36" s="204"/>
      <c r="Q36" s="193"/>
      <c r="R36" s="210"/>
      <c r="S36" s="212"/>
      <c r="T36" s="185"/>
      <c r="U36" s="185"/>
      <c r="V36" s="185"/>
      <c r="W36" s="193"/>
      <c r="X36" s="185"/>
      <c r="Y36" s="67">
        <v>0</v>
      </c>
      <c r="Z36" s="61" t="s">
        <v>333</v>
      </c>
      <c r="AA36" s="61" t="s">
        <v>333</v>
      </c>
      <c r="AB36" s="63" t="s">
        <v>333</v>
      </c>
      <c r="AC36" s="85">
        <v>70668023</v>
      </c>
      <c r="AD36" s="85">
        <v>70668023</v>
      </c>
      <c r="AE36" s="195"/>
      <c r="AF36" s="184"/>
    </row>
    <row r="37" spans="1:32" ht="36" customHeight="1">
      <c r="A37" s="156"/>
      <c r="B37" s="151"/>
      <c r="C37" s="235"/>
      <c r="D37" s="151"/>
      <c r="E37" s="151"/>
      <c r="F37" s="187"/>
      <c r="G37" s="184"/>
      <c r="H37" s="184"/>
      <c r="I37" s="184"/>
      <c r="J37" s="225"/>
      <c r="K37" s="190" t="s">
        <v>459</v>
      </c>
      <c r="L37" s="205" t="s">
        <v>333</v>
      </c>
      <c r="M37" s="61" t="s">
        <v>460</v>
      </c>
      <c r="N37" s="62">
        <v>20</v>
      </c>
      <c r="O37" s="63">
        <v>45536</v>
      </c>
      <c r="P37" s="63">
        <v>45646</v>
      </c>
      <c r="Q37" s="62">
        <v>110</v>
      </c>
      <c r="R37" s="83">
        <v>1059626</v>
      </c>
      <c r="S37" s="66" t="s">
        <v>335</v>
      </c>
      <c r="T37" s="61" t="s">
        <v>454</v>
      </c>
      <c r="U37" s="61" t="s">
        <v>461</v>
      </c>
      <c r="V37" s="61" t="s">
        <v>462</v>
      </c>
      <c r="W37" s="62" t="s">
        <v>374</v>
      </c>
      <c r="X37" s="61" t="s">
        <v>333</v>
      </c>
      <c r="Y37" s="67">
        <v>0</v>
      </c>
      <c r="Z37" s="61" t="s">
        <v>333</v>
      </c>
      <c r="AA37" s="61" t="s">
        <v>333</v>
      </c>
      <c r="AB37" s="63" t="s">
        <v>333</v>
      </c>
      <c r="AC37" s="85">
        <v>0</v>
      </c>
      <c r="AD37" s="85">
        <v>0</v>
      </c>
      <c r="AE37" s="195"/>
      <c r="AF37" s="184"/>
    </row>
    <row r="38" spans="1:32" ht="43.5" customHeight="1">
      <c r="A38" s="156"/>
      <c r="B38" s="151"/>
      <c r="C38" s="235"/>
      <c r="D38" s="151"/>
      <c r="E38" s="151"/>
      <c r="F38" s="187"/>
      <c r="G38" s="184"/>
      <c r="H38" s="185"/>
      <c r="I38" s="185"/>
      <c r="J38" s="223"/>
      <c r="K38" s="191"/>
      <c r="L38" s="193"/>
      <c r="M38" s="61" t="s">
        <v>463</v>
      </c>
      <c r="N38" s="62">
        <v>3</v>
      </c>
      <c r="O38" s="63">
        <v>45536</v>
      </c>
      <c r="P38" s="63">
        <v>45646</v>
      </c>
      <c r="Q38" s="62">
        <v>110</v>
      </c>
      <c r="R38" s="83">
        <v>1059626</v>
      </c>
      <c r="S38" s="66" t="s">
        <v>335</v>
      </c>
      <c r="T38" s="61" t="s">
        <v>454</v>
      </c>
      <c r="U38" s="61" t="s">
        <v>333</v>
      </c>
      <c r="V38" s="61" t="s">
        <v>333</v>
      </c>
      <c r="W38" s="62" t="s">
        <v>374</v>
      </c>
      <c r="X38" s="61" t="s">
        <v>333</v>
      </c>
      <c r="Y38" s="67">
        <v>0</v>
      </c>
      <c r="Z38" s="61" t="s">
        <v>333</v>
      </c>
      <c r="AA38" s="61" t="s">
        <v>333</v>
      </c>
      <c r="AB38" s="63" t="s">
        <v>333</v>
      </c>
      <c r="AC38" s="85">
        <v>0</v>
      </c>
      <c r="AD38" s="85">
        <v>0</v>
      </c>
      <c r="AE38" s="195"/>
      <c r="AF38" s="184"/>
    </row>
    <row r="39" spans="1:32" ht="105" customHeight="1">
      <c r="A39" s="156"/>
      <c r="B39" s="151"/>
      <c r="C39" s="235"/>
      <c r="D39" s="151">
        <v>1</v>
      </c>
      <c r="E39" s="151"/>
      <c r="F39" s="187"/>
      <c r="G39" s="184"/>
      <c r="H39" s="189" t="s">
        <v>464</v>
      </c>
      <c r="I39" s="189" t="s">
        <v>465</v>
      </c>
      <c r="J39" s="224">
        <v>0.05</v>
      </c>
      <c r="K39" s="68" t="s">
        <v>466</v>
      </c>
      <c r="L39" s="61" t="s">
        <v>333</v>
      </c>
      <c r="M39" s="61" t="s">
        <v>467</v>
      </c>
      <c r="N39" s="86">
        <v>1</v>
      </c>
      <c r="O39" s="63">
        <v>45536</v>
      </c>
      <c r="P39" s="63">
        <v>45646</v>
      </c>
      <c r="Q39" s="62">
        <v>110</v>
      </c>
      <c r="R39" s="83">
        <v>1059626</v>
      </c>
      <c r="S39" s="66" t="s">
        <v>335</v>
      </c>
      <c r="T39" s="61" t="s">
        <v>454</v>
      </c>
      <c r="U39" s="61" t="s">
        <v>468</v>
      </c>
      <c r="V39" s="61" t="s">
        <v>469</v>
      </c>
      <c r="W39" s="62" t="s">
        <v>339</v>
      </c>
      <c r="X39" s="60" t="s">
        <v>470</v>
      </c>
      <c r="Y39" s="67">
        <v>115302697</v>
      </c>
      <c r="Z39" s="61" t="s">
        <v>341</v>
      </c>
      <c r="AA39" s="61" t="s">
        <v>342</v>
      </c>
      <c r="AB39" s="63">
        <v>45555</v>
      </c>
      <c r="AC39" s="85">
        <v>226486399</v>
      </c>
      <c r="AD39" s="85">
        <v>226486399</v>
      </c>
      <c r="AE39" s="195"/>
      <c r="AF39" s="184"/>
    </row>
    <row r="40" spans="1:32" ht="58.5" customHeight="1" thickBot="1">
      <c r="A40" s="156"/>
      <c r="B40" s="151"/>
      <c r="C40" s="235"/>
      <c r="D40" s="151"/>
      <c r="E40" s="151"/>
      <c r="F40" s="188"/>
      <c r="G40" s="185"/>
      <c r="H40" s="185"/>
      <c r="I40" s="185"/>
      <c r="J40" s="223"/>
      <c r="K40" s="68" t="s">
        <v>471</v>
      </c>
      <c r="L40" s="61" t="s">
        <v>333</v>
      </c>
      <c r="M40" s="61" t="s">
        <v>472</v>
      </c>
      <c r="N40" s="86">
        <v>40</v>
      </c>
      <c r="O40" s="63">
        <v>45536</v>
      </c>
      <c r="P40" s="63">
        <v>45646</v>
      </c>
      <c r="Q40" s="62">
        <v>110</v>
      </c>
      <c r="R40" s="83">
        <v>1059626</v>
      </c>
      <c r="S40" s="66" t="s">
        <v>335</v>
      </c>
      <c r="T40" s="61" t="s">
        <v>454</v>
      </c>
      <c r="U40" s="61" t="s">
        <v>333</v>
      </c>
      <c r="V40" s="61" t="s">
        <v>333</v>
      </c>
      <c r="W40" s="62" t="s">
        <v>374</v>
      </c>
      <c r="X40" s="61" t="s">
        <v>333</v>
      </c>
      <c r="Y40" s="67">
        <v>0</v>
      </c>
      <c r="Z40" s="61" t="s">
        <v>333</v>
      </c>
      <c r="AA40" s="61" t="s">
        <v>333</v>
      </c>
      <c r="AB40" s="63" t="s">
        <v>333</v>
      </c>
      <c r="AC40" s="85">
        <v>0</v>
      </c>
      <c r="AD40" s="85">
        <v>0</v>
      </c>
      <c r="AE40" s="196"/>
      <c r="AF40" s="185"/>
    </row>
    <row r="41" spans="1:32" ht="48.75" customHeight="1">
      <c r="A41" s="233" t="s">
        <v>217</v>
      </c>
      <c r="B41" s="185" t="s">
        <v>178</v>
      </c>
      <c r="C41" s="234" t="s">
        <v>179</v>
      </c>
      <c r="D41" s="185">
        <v>0</v>
      </c>
      <c r="E41" s="185" t="s">
        <v>473</v>
      </c>
      <c r="F41" s="186">
        <v>2024130010069</v>
      </c>
      <c r="G41" s="183" t="s">
        <v>474</v>
      </c>
      <c r="H41" s="183" t="s">
        <v>475</v>
      </c>
      <c r="I41" s="183" t="s">
        <v>476</v>
      </c>
      <c r="J41" s="222">
        <v>0.05</v>
      </c>
      <c r="K41" s="71" t="s">
        <v>477</v>
      </c>
      <c r="L41" s="72" t="s">
        <v>333</v>
      </c>
      <c r="M41" s="72" t="s">
        <v>478</v>
      </c>
      <c r="N41" s="72">
        <v>1</v>
      </c>
      <c r="O41" s="74">
        <v>45536</v>
      </c>
      <c r="P41" s="74">
        <v>45646</v>
      </c>
      <c r="Q41" s="73">
        <v>110</v>
      </c>
      <c r="R41" s="87">
        <v>1059626</v>
      </c>
      <c r="S41" s="76" t="s">
        <v>335</v>
      </c>
      <c r="T41" s="72" t="s">
        <v>479</v>
      </c>
      <c r="U41" s="88" t="s">
        <v>333</v>
      </c>
      <c r="V41" s="88" t="s">
        <v>333</v>
      </c>
      <c r="W41" s="73" t="s">
        <v>374</v>
      </c>
      <c r="X41" s="72" t="s">
        <v>333</v>
      </c>
      <c r="Y41" s="78">
        <v>1</v>
      </c>
      <c r="Z41" s="72" t="s">
        <v>333</v>
      </c>
      <c r="AA41" s="72" t="s">
        <v>342</v>
      </c>
      <c r="AB41" s="74" t="s">
        <v>333</v>
      </c>
      <c r="AC41" s="78">
        <v>0</v>
      </c>
      <c r="AD41" s="78">
        <v>0</v>
      </c>
      <c r="AE41" s="183" t="s">
        <v>480</v>
      </c>
      <c r="AF41" s="183" t="s">
        <v>473</v>
      </c>
    </row>
    <row r="42" spans="1:32" ht="66" customHeight="1" thickBot="1">
      <c r="A42" s="156"/>
      <c r="B42" s="151"/>
      <c r="C42" s="235"/>
      <c r="D42" s="151"/>
      <c r="E42" s="151"/>
      <c r="F42" s="188"/>
      <c r="G42" s="185"/>
      <c r="H42" s="185"/>
      <c r="I42" s="185"/>
      <c r="J42" s="223"/>
      <c r="K42" s="89" t="s">
        <v>481</v>
      </c>
      <c r="L42" s="61" t="s">
        <v>333</v>
      </c>
      <c r="M42" s="61" t="s">
        <v>482</v>
      </c>
      <c r="N42" s="61">
        <v>20</v>
      </c>
      <c r="O42" s="63">
        <v>45536</v>
      </c>
      <c r="P42" s="63">
        <v>45646</v>
      </c>
      <c r="Q42" s="62">
        <v>110</v>
      </c>
      <c r="R42" s="83">
        <v>1059626</v>
      </c>
      <c r="S42" s="66" t="s">
        <v>335</v>
      </c>
      <c r="T42" s="61" t="s">
        <v>479</v>
      </c>
      <c r="U42" s="62" t="s">
        <v>333</v>
      </c>
      <c r="V42" s="62" t="s">
        <v>333</v>
      </c>
      <c r="W42" s="62" t="s">
        <v>374</v>
      </c>
      <c r="X42" s="61" t="s">
        <v>333</v>
      </c>
      <c r="Y42" s="67">
        <v>0</v>
      </c>
      <c r="Z42" s="61" t="s">
        <v>333</v>
      </c>
      <c r="AA42" s="61" t="s">
        <v>333</v>
      </c>
      <c r="AB42" s="63" t="s">
        <v>333</v>
      </c>
      <c r="AC42" s="67">
        <v>0</v>
      </c>
      <c r="AD42" s="67">
        <v>0</v>
      </c>
      <c r="AE42" s="185"/>
      <c r="AF42" s="185"/>
    </row>
    <row r="43" spans="1:32" ht="49.5" customHeight="1">
      <c r="A43" s="233" t="s">
        <v>223</v>
      </c>
      <c r="B43" s="185" t="s">
        <v>178</v>
      </c>
      <c r="C43" s="232" t="s">
        <v>179</v>
      </c>
      <c r="D43" s="185">
        <v>57</v>
      </c>
      <c r="E43" s="185" t="s">
        <v>483</v>
      </c>
      <c r="F43" s="219">
        <v>2024130010051</v>
      </c>
      <c r="G43" s="183" t="s">
        <v>484</v>
      </c>
      <c r="H43" s="183" t="s">
        <v>485</v>
      </c>
      <c r="I43" s="183" t="s">
        <v>486</v>
      </c>
      <c r="J43" s="226">
        <v>0.1</v>
      </c>
      <c r="K43" s="218" t="s">
        <v>487</v>
      </c>
      <c r="L43" s="183" t="s">
        <v>333</v>
      </c>
      <c r="M43" s="183" t="s">
        <v>488</v>
      </c>
      <c r="N43" s="183">
        <v>57</v>
      </c>
      <c r="O43" s="208">
        <v>45505</v>
      </c>
      <c r="P43" s="208">
        <v>45626</v>
      </c>
      <c r="Q43" s="192">
        <v>120</v>
      </c>
      <c r="R43" s="209">
        <v>57</v>
      </c>
      <c r="S43" s="211" t="s">
        <v>335</v>
      </c>
      <c r="T43" s="183" t="s">
        <v>489</v>
      </c>
      <c r="U43" s="183" t="s">
        <v>490</v>
      </c>
      <c r="V43" s="183" t="s">
        <v>491</v>
      </c>
      <c r="W43" s="192" t="s">
        <v>339</v>
      </c>
      <c r="X43" s="183" t="s">
        <v>492</v>
      </c>
      <c r="Y43" s="78">
        <v>227126665</v>
      </c>
      <c r="Z43" s="72" t="s">
        <v>441</v>
      </c>
      <c r="AA43" s="72" t="s">
        <v>342</v>
      </c>
      <c r="AB43" s="74">
        <v>45601</v>
      </c>
      <c r="AC43" s="78">
        <v>0</v>
      </c>
      <c r="AD43" s="78">
        <v>0</v>
      </c>
      <c r="AE43" s="183" t="s">
        <v>493</v>
      </c>
      <c r="AF43" s="183" t="s">
        <v>483</v>
      </c>
    </row>
    <row r="44" spans="1:32" ht="70.5" customHeight="1">
      <c r="A44" s="156"/>
      <c r="B44" s="151"/>
      <c r="C44" s="154"/>
      <c r="D44" s="151"/>
      <c r="E44" s="151"/>
      <c r="F44" s="220"/>
      <c r="G44" s="184"/>
      <c r="H44" s="184"/>
      <c r="I44" s="184"/>
      <c r="J44" s="227"/>
      <c r="K44" s="191"/>
      <c r="L44" s="185"/>
      <c r="M44" s="185"/>
      <c r="N44" s="185"/>
      <c r="O44" s="204"/>
      <c r="P44" s="204"/>
      <c r="Q44" s="193"/>
      <c r="R44" s="210"/>
      <c r="S44" s="212"/>
      <c r="T44" s="185"/>
      <c r="U44" s="185"/>
      <c r="V44" s="185"/>
      <c r="W44" s="193"/>
      <c r="X44" s="185"/>
      <c r="Y44" s="67">
        <v>1032873335</v>
      </c>
      <c r="Z44" s="61" t="s">
        <v>441</v>
      </c>
      <c r="AA44" s="61" t="s">
        <v>342</v>
      </c>
      <c r="AB44" s="63">
        <v>45601</v>
      </c>
      <c r="AC44" s="67">
        <v>663321612</v>
      </c>
      <c r="AD44" s="67">
        <v>663321612</v>
      </c>
      <c r="AE44" s="184"/>
      <c r="AF44" s="184"/>
    </row>
    <row r="45" spans="1:32" ht="52.5" customHeight="1">
      <c r="A45" s="156"/>
      <c r="B45" s="151"/>
      <c r="C45" s="154"/>
      <c r="D45" s="151"/>
      <c r="E45" s="151"/>
      <c r="F45" s="220"/>
      <c r="G45" s="184"/>
      <c r="H45" s="185"/>
      <c r="I45" s="185"/>
      <c r="J45" s="217"/>
      <c r="K45" s="68" t="s">
        <v>494</v>
      </c>
      <c r="L45" s="61" t="s">
        <v>333</v>
      </c>
      <c r="M45" s="61" t="s">
        <v>495</v>
      </c>
      <c r="N45" s="61">
        <v>10</v>
      </c>
      <c r="O45" s="63">
        <v>45505</v>
      </c>
      <c r="P45" s="63">
        <v>45646</v>
      </c>
      <c r="Q45" s="62">
        <v>140</v>
      </c>
      <c r="R45" s="83">
        <v>1059626</v>
      </c>
      <c r="S45" s="66" t="s">
        <v>335</v>
      </c>
      <c r="T45" s="61" t="s">
        <v>489</v>
      </c>
      <c r="U45" s="61" t="s">
        <v>496</v>
      </c>
      <c r="V45" s="61" t="s">
        <v>497</v>
      </c>
      <c r="W45" s="62" t="s">
        <v>374</v>
      </c>
      <c r="X45" s="61" t="s">
        <v>333</v>
      </c>
      <c r="Y45" s="67">
        <v>0</v>
      </c>
      <c r="Z45" s="61" t="s">
        <v>333</v>
      </c>
      <c r="AA45" s="61" t="s">
        <v>333</v>
      </c>
      <c r="AB45" s="63" t="s">
        <v>333</v>
      </c>
      <c r="AC45" s="67">
        <v>0</v>
      </c>
      <c r="AD45" s="67">
        <v>0</v>
      </c>
      <c r="AE45" s="184"/>
      <c r="AF45" s="184"/>
    </row>
    <row r="46" spans="1:32" ht="136.5" customHeight="1" thickBot="1">
      <c r="A46" s="156"/>
      <c r="B46" s="151"/>
      <c r="C46" s="154"/>
      <c r="D46" s="61">
        <v>0</v>
      </c>
      <c r="E46" s="151"/>
      <c r="F46" s="221"/>
      <c r="G46" s="185"/>
      <c r="H46" s="61" t="s">
        <v>498</v>
      </c>
      <c r="I46" s="61" t="s">
        <v>499</v>
      </c>
      <c r="J46" s="90">
        <v>0.1</v>
      </c>
      <c r="K46" s="68" t="s">
        <v>500</v>
      </c>
      <c r="L46" s="61" t="s">
        <v>333</v>
      </c>
      <c r="M46" s="61" t="s">
        <v>501</v>
      </c>
      <c r="N46" s="61">
        <v>20</v>
      </c>
      <c r="O46" s="63">
        <v>45505</v>
      </c>
      <c r="P46" s="63">
        <v>45646</v>
      </c>
      <c r="Q46" s="62">
        <v>140</v>
      </c>
      <c r="R46" s="83">
        <v>1059626</v>
      </c>
      <c r="S46" s="66" t="s">
        <v>335</v>
      </c>
      <c r="T46" s="61" t="s">
        <v>489</v>
      </c>
      <c r="U46" s="61" t="s">
        <v>502</v>
      </c>
      <c r="V46" s="61" t="s">
        <v>503</v>
      </c>
      <c r="W46" s="62" t="s">
        <v>374</v>
      </c>
      <c r="X46" s="61" t="s">
        <v>333</v>
      </c>
      <c r="Y46" s="67">
        <v>6090000000</v>
      </c>
      <c r="Z46" s="61" t="s">
        <v>333</v>
      </c>
      <c r="AA46" s="61" t="s">
        <v>333</v>
      </c>
      <c r="AB46" s="63" t="s">
        <v>333</v>
      </c>
      <c r="AC46" s="67">
        <v>0</v>
      </c>
      <c r="AD46" s="67">
        <v>0</v>
      </c>
      <c r="AE46" s="185"/>
      <c r="AF46" s="185"/>
    </row>
    <row r="47" spans="1:32" ht="59.25" customHeight="1">
      <c r="A47" s="233" t="s">
        <v>235</v>
      </c>
      <c r="B47" s="185" t="s">
        <v>236</v>
      </c>
      <c r="C47" s="232" t="s">
        <v>237</v>
      </c>
      <c r="D47" s="199">
        <v>1</v>
      </c>
      <c r="E47" s="185" t="s">
        <v>504</v>
      </c>
      <c r="F47" s="219">
        <v>2024130010052</v>
      </c>
      <c r="G47" s="183" t="s">
        <v>505</v>
      </c>
      <c r="H47" s="183" t="s">
        <v>506</v>
      </c>
      <c r="I47" s="183" t="s">
        <v>507</v>
      </c>
      <c r="J47" s="226">
        <v>0.4</v>
      </c>
      <c r="K47" s="218" t="s">
        <v>508</v>
      </c>
      <c r="L47" s="183" t="s">
        <v>333</v>
      </c>
      <c r="M47" s="72" t="s">
        <v>509</v>
      </c>
      <c r="N47" s="73">
        <v>1</v>
      </c>
      <c r="O47" s="74">
        <v>45536</v>
      </c>
      <c r="P47" s="74">
        <v>45646</v>
      </c>
      <c r="Q47" s="73">
        <v>110</v>
      </c>
      <c r="R47" s="87">
        <v>1059626</v>
      </c>
      <c r="S47" s="76" t="s">
        <v>335</v>
      </c>
      <c r="T47" s="72" t="s">
        <v>510</v>
      </c>
      <c r="U47" s="183" t="s">
        <v>511</v>
      </c>
      <c r="V47" s="183" t="s">
        <v>512</v>
      </c>
      <c r="W47" s="73" t="s">
        <v>339</v>
      </c>
      <c r="X47" s="77" t="s">
        <v>513</v>
      </c>
      <c r="Y47" s="84">
        <v>200000000</v>
      </c>
      <c r="Z47" s="72" t="s">
        <v>441</v>
      </c>
      <c r="AA47" s="72" t="s">
        <v>342</v>
      </c>
      <c r="AB47" s="74">
        <v>45593</v>
      </c>
      <c r="AC47" s="78">
        <v>396270763</v>
      </c>
      <c r="AD47" s="78">
        <v>396270763</v>
      </c>
      <c r="AE47" s="194" t="s">
        <v>514</v>
      </c>
      <c r="AF47" s="183" t="s">
        <v>504</v>
      </c>
    </row>
    <row r="48" spans="1:32" ht="58.5" customHeight="1">
      <c r="A48" s="156"/>
      <c r="B48" s="151"/>
      <c r="C48" s="154"/>
      <c r="D48" s="214"/>
      <c r="E48" s="151"/>
      <c r="F48" s="220"/>
      <c r="G48" s="184"/>
      <c r="H48" s="184"/>
      <c r="I48" s="184"/>
      <c r="J48" s="227"/>
      <c r="K48" s="228"/>
      <c r="L48" s="184"/>
      <c r="M48" s="61" t="s">
        <v>515</v>
      </c>
      <c r="N48" s="62">
        <v>3</v>
      </c>
      <c r="O48" s="63">
        <v>45536</v>
      </c>
      <c r="P48" s="63">
        <v>45646</v>
      </c>
      <c r="Q48" s="62">
        <v>110</v>
      </c>
      <c r="R48" s="83">
        <v>1059626</v>
      </c>
      <c r="S48" s="66" t="s">
        <v>335</v>
      </c>
      <c r="T48" s="61" t="s">
        <v>510</v>
      </c>
      <c r="U48" s="184"/>
      <c r="V48" s="184"/>
      <c r="W48" s="62" t="s">
        <v>339</v>
      </c>
      <c r="X48" s="60" t="s">
        <v>516</v>
      </c>
      <c r="Y48" s="85">
        <v>50000000</v>
      </c>
      <c r="Z48" s="61" t="s">
        <v>395</v>
      </c>
      <c r="AA48" s="61" t="s">
        <v>342</v>
      </c>
      <c r="AB48" s="63">
        <v>45593</v>
      </c>
      <c r="AC48" s="67">
        <v>200000000</v>
      </c>
      <c r="AD48" s="67">
        <v>200000000</v>
      </c>
      <c r="AE48" s="195"/>
      <c r="AF48" s="184"/>
    </row>
    <row r="49" spans="1:32" ht="60" customHeight="1">
      <c r="A49" s="156"/>
      <c r="B49" s="151"/>
      <c r="C49" s="154"/>
      <c r="D49" s="214"/>
      <c r="E49" s="151"/>
      <c r="F49" s="220"/>
      <c r="G49" s="184"/>
      <c r="H49" s="184"/>
      <c r="I49" s="184"/>
      <c r="J49" s="227"/>
      <c r="K49" s="228"/>
      <c r="L49" s="184"/>
      <c r="M49" s="61" t="s">
        <v>517</v>
      </c>
      <c r="N49" s="62">
        <v>13</v>
      </c>
      <c r="O49" s="63">
        <v>45536</v>
      </c>
      <c r="P49" s="63">
        <v>45646</v>
      </c>
      <c r="Q49" s="62">
        <v>110</v>
      </c>
      <c r="R49" s="83">
        <v>1059626</v>
      </c>
      <c r="S49" s="66" t="s">
        <v>335</v>
      </c>
      <c r="T49" s="61" t="s">
        <v>510</v>
      </c>
      <c r="U49" s="184"/>
      <c r="V49" s="184"/>
      <c r="W49" s="62" t="s">
        <v>339</v>
      </c>
      <c r="X49" s="60" t="s">
        <v>518</v>
      </c>
      <c r="Y49" s="85">
        <v>87887905.700000003</v>
      </c>
      <c r="Z49" s="61" t="s">
        <v>395</v>
      </c>
      <c r="AA49" s="61" t="s">
        <v>342</v>
      </c>
      <c r="AB49" s="63">
        <v>45593</v>
      </c>
      <c r="AC49" s="67">
        <v>200000000</v>
      </c>
      <c r="AD49" s="67">
        <v>200000000</v>
      </c>
      <c r="AE49" s="195"/>
      <c r="AF49" s="184"/>
    </row>
    <row r="50" spans="1:32" ht="39" customHeight="1">
      <c r="A50" s="156"/>
      <c r="B50" s="151"/>
      <c r="C50" s="154"/>
      <c r="D50" s="214"/>
      <c r="E50" s="151"/>
      <c r="F50" s="220"/>
      <c r="G50" s="184"/>
      <c r="H50" s="184"/>
      <c r="I50" s="184"/>
      <c r="J50" s="227"/>
      <c r="K50" s="191"/>
      <c r="L50" s="185"/>
      <c r="M50" s="61" t="s">
        <v>519</v>
      </c>
      <c r="N50" s="62">
        <v>1</v>
      </c>
      <c r="O50" s="63">
        <v>45536</v>
      </c>
      <c r="P50" s="63">
        <v>45646</v>
      </c>
      <c r="Q50" s="62">
        <v>110</v>
      </c>
      <c r="R50" s="83">
        <v>1059626</v>
      </c>
      <c r="S50" s="66" t="s">
        <v>335</v>
      </c>
      <c r="T50" s="61" t="s">
        <v>510</v>
      </c>
      <c r="U50" s="185"/>
      <c r="V50" s="185"/>
      <c r="W50" s="62" t="s">
        <v>339</v>
      </c>
      <c r="X50" s="69" t="s">
        <v>520</v>
      </c>
      <c r="Y50" s="85">
        <v>1200000000</v>
      </c>
      <c r="Z50" s="61" t="s">
        <v>441</v>
      </c>
      <c r="AA50" s="61" t="s">
        <v>342</v>
      </c>
      <c r="AB50" s="63">
        <v>45593</v>
      </c>
      <c r="AC50" s="67">
        <v>1200000000</v>
      </c>
      <c r="AD50" s="67">
        <v>1200000000</v>
      </c>
      <c r="AE50" s="195"/>
      <c r="AF50" s="184"/>
    </row>
    <row r="51" spans="1:32" ht="43.5" customHeight="1">
      <c r="A51" s="156"/>
      <c r="B51" s="151"/>
      <c r="C51" s="154"/>
      <c r="D51" s="214"/>
      <c r="E51" s="151"/>
      <c r="F51" s="220"/>
      <c r="G51" s="184"/>
      <c r="H51" s="184"/>
      <c r="I51" s="184"/>
      <c r="J51" s="227"/>
      <c r="K51" s="190" t="s">
        <v>521</v>
      </c>
      <c r="L51" s="189" t="s">
        <v>333</v>
      </c>
      <c r="M51" s="61" t="s">
        <v>522</v>
      </c>
      <c r="N51" s="62">
        <v>25</v>
      </c>
      <c r="O51" s="63">
        <v>45505</v>
      </c>
      <c r="P51" s="63">
        <v>45646</v>
      </c>
      <c r="Q51" s="62">
        <v>140</v>
      </c>
      <c r="R51" s="83">
        <v>1059626</v>
      </c>
      <c r="S51" s="66" t="s">
        <v>335</v>
      </c>
      <c r="T51" s="61" t="s">
        <v>510</v>
      </c>
      <c r="U51" s="189" t="s">
        <v>523</v>
      </c>
      <c r="V51" s="189" t="s">
        <v>524</v>
      </c>
      <c r="W51" s="62" t="s">
        <v>374</v>
      </c>
      <c r="X51" s="61" t="s">
        <v>333</v>
      </c>
      <c r="Y51" s="67">
        <v>0</v>
      </c>
      <c r="Z51" s="61" t="s">
        <v>333</v>
      </c>
      <c r="AA51" s="61" t="s">
        <v>333</v>
      </c>
      <c r="AB51" s="63" t="s">
        <v>333</v>
      </c>
      <c r="AC51" s="67">
        <v>0</v>
      </c>
      <c r="AD51" s="67">
        <v>0</v>
      </c>
      <c r="AE51" s="195"/>
      <c r="AF51" s="184"/>
    </row>
    <row r="52" spans="1:32" ht="37.5" customHeight="1">
      <c r="A52" s="156"/>
      <c r="B52" s="151"/>
      <c r="C52" s="154"/>
      <c r="D52" s="214"/>
      <c r="E52" s="151"/>
      <c r="F52" s="220"/>
      <c r="G52" s="184"/>
      <c r="H52" s="184"/>
      <c r="I52" s="184"/>
      <c r="J52" s="227"/>
      <c r="K52" s="228"/>
      <c r="L52" s="184"/>
      <c r="M52" s="61" t="s">
        <v>525</v>
      </c>
      <c r="N52" s="62">
        <v>5</v>
      </c>
      <c r="O52" s="63">
        <v>45505</v>
      </c>
      <c r="P52" s="63">
        <v>45646</v>
      </c>
      <c r="Q52" s="62">
        <v>140</v>
      </c>
      <c r="R52" s="83">
        <v>1059626</v>
      </c>
      <c r="S52" s="66" t="s">
        <v>335</v>
      </c>
      <c r="T52" s="61" t="s">
        <v>510</v>
      </c>
      <c r="U52" s="184"/>
      <c r="V52" s="184"/>
      <c r="W52" s="62" t="s">
        <v>374</v>
      </c>
      <c r="X52" s="61" t="s">
        <v>333</v>
      </c>
      <c r="Y52" s="67">
        <v>0</v>
      </c>
      <c r="Z52" s="61" t="s">
        <v>333</v>
      </c>
      <c r="AA52" s="61" t="s">
        <v>333</v>
      </c>
      <c r="AB52" s="63" t="s">
        <v>333</v>
      </c>
      <c r="AC52" s="67">
        <v>0</v>
      </c>
      <c r="AD52" s="67">
        <v>0</v>
      </c>
      <c r="AE52" s="195"/>
      <c r="AF52" s="184"/>
    </row>
    <row r="53" spans="1:32" ht="144" customHeight="1">
      <c r="A53" s="156"/>
      <c r="B53" s="151"/>
      <c r="C53" s="154"/>
      <c r="D53" s="214"/>
      <c r="E53" s="151"/>
      <c r="F53" s="220"/>
      <c r="G53" s="184"/>
      <c r="H53" s="184"/>
      <c r="I53" s="184"/>
      <c r="J53" s="227"/>
      <c r="K53" s="228"/>
      <c r="L53" s="184"/>
      <c r="M53" s="61" t="s">
        <v>526</v>
      </c>
      <c r="N53" s="62">
        <v>3</v>
      </c>
      <c r="O53" s="63">
        <v>45505</v>
      </c>
      <c r="P53" s="63">
        <v>45646</v>
      </c>
      <c r="Q53" s="62">
        <v>140</v>
      </c>
      <c r="R53" s="83">
        <v>1059626</v>
      </c>
      <c r="S53" s="66" t="s">
        <v>335</v>
      </c>
      <c r="T53" s="61" t="s">
        <v>510</v>
      </c>
      <c r="U53" s="184"/>
      <c r="V53" s="184"/>
      <c r="W53" s="62" t="s">
        <v>339</v>
      </c>
      <c r="X53" s="60" t="s">
        <v>527</v>
      </c>
      <c r="Y53" s="67">
        <v>22600000</v>
      </c>
      <c r="Z53" s="61" t="s">
        <v>395</v>
      </c>
      <c r="AA53" s="61" t="s">
        <v>342</v>
      </c>
      <c r="AB53" s="63">
        <v>45541</v>
      </c>
      <c r="AC53" s="67">
        <v>557552185</v>
      </c>
      <c r="AD53" s="67">
        <v>557552185</v>
      </c>
      <c r="AE53" s="195"/>
      <c r="AF53" s="184"/>
    </row>
    <row r="54" spans="1:32" ht="147.75" customHeight="1">
      <c r="A54" s="156"/>
      <c r="B54" s="151"/>
      <c r="C54" s="154"/>
      <c r="D54" s="214"/>
      <c r="E54" s="151"/>
      <c r="F54" s="220"/>
      <c r="G54" s="184"/>
      <c r="H54" s="184"/>
      <c r="I54" s="184"/>
      <c r="J54" s="227"/>
      <c r="K54" s="228"/>
      <c r="L54" s="184"/>
      <c r="M54" s="61" t="s">
        <v>528</v>
      </c>
      <c r="N54" s="62">
        <v>9</v>
      </c>
      <c r="O54" s="63">
        <v>45505</v>
      </c>
      <c r="P54" s="63">
        <v>45646</v>
      </c>
      <c r="Q54" s="62">
        <v>140</v>
      </c>
      <c r="R54" s="83">
        <v>1059626</v>
      </c>
      <c r="S54" s="66" t="s">
        <v>335</v>
      </c>
      <c r="T54" s="61" t="s">
        <v>510</v>
      </c>
      <c r="U54" s="184"/>
      <c r="V54" s="184"/>
      <c r="W54" s="62" t="s">
        <v>339</v>
      </c>
      <c r="X54" s="60" t="s">
        <v>527</v>
      </c>
      <c r="Y54" s="67">
        <v>22600000</v>
      </c>
      <c r="Z54" s="61" t="s">
        <v>395</v>
      </c>
      <c r="AA54" s="61" t="s">
        <v>342</v>
      </c>
      <c r="AB54" s="63">
        <v>45541</v>
      </c>
      <c r="AC54" s="67">
        <v>557552186</v>
      </c>
      <c r="AD54" s="67">
        <v>557552186</v>
      </c>
      <c r="AE54" s="195"/>
      <c r="AF54" s="184"/>
    </row>
    <row r="55" spans="1:32" ht="168" customHeight="1">
      <c r="A55" s="156"/>
      <c r="B55" s="151"/>
      <c r="C55" s="154"/>
      <c r="D55" s="214"/>
      <c r="E55" s="151"/>
      <c r="F55" s="220"/>
      <c r="G55" s="184"/>
      <c r="H55" s="184"/>
      <c r="I55" s="184"/>
      <c r="J55" s="227"/>
      <c r="K55" s="228"/>
      <c r="L55" s="184"/>
      <c r="M55" s="61" t="s">
        <v>529</v>
      </c>
      <c r="N55" s="62">
        <v>1</v>
      </c>
      <c r="O55" s="63">
        <v>45505</v>
      </c>
      <c r="P55" s="63">
        <v>45646</v>
      </c>
      <c r="Q55" s="62">
        <v>140</v>
      </c>
      <c r="R55" s="83">
        <v>1059626</v>
      </c>
      <c r="S55" s="66" t="s">
        <v>335</v>
      </c>
      <c r="T55" s="61" t="s">
        <v>510</v>
      </c>
      <c r="U55" s="184"/>
      <c r="V55" s="184"/>
      <c r="W55" s="62" t="s">
        <v>339</v>
      </c>
      <c r="X55" s="60" t="s">
        <v>530</v>
      </c>
      <c r="Y55" s="67">
        <v>110000000</v>
      </c>
      <c r="Z55" s="61" t="s">
        <v>341</v>
      </c>
      <c r="AA55" s="61" t="s">
        <v>342</v>
      </c>
      <c r="AB55" s="63">
        <v>45513</v>
      </c>
      <c r="AC55" s="67">
        <v>7797933</v>
      </c>
      <c r="AD55" s="67">
        <v>7797933</v>
      </c>
      <c r="AE55" s="195"/>
      <c r="AF55" s="184"/>
    </row>
    <row r="56" spans="1:32" ht="86.25" customHeight="1">
      <c r="A56" s="156"/>
      <c r="B56" s="151"/>
      <c r="C56" s="154"/>
      <c r="D56" s="214"/>
      <c r="E56" s="151"/>
      <c r="F56" s="220"/>
      <c r="G56" s="184"/>
      <c r="H56" s="185"/>
      <c r="I56" s="185"/>
      <c r="J56" s="217"/>
      <c r="K56" s="191"/>
      <c r="L56" s="185"/>
      <c r="M56" s="61" t="s">
        <v>531</v>
      </c>
      <c r="N56" s="62">
        <v>66</v>
      </c>
      <c r="O56" s="63">
        <v>45505</v>
      </c>
      <c r="P56" s="63">
        <v>45657</v>
      </c>
      <c r="Q56" s="62">
        <v>150</v>
      </c>
      <c r="R56" s="83">
        <v>1059626</v>
      </c>
      <c r="S56" s="66" t="s">
        <v>335</v>
      </c>
      <c r="T56" s="61" t="s">
        <v>510</v>
      </c>
      <c r="U56" s="185"/>
      <c r="V56" s="185"/>
      <c r="W56" s="62" t="s">
        <v>339</v>
      </c>
      <c r="X56" s="60" t="s">
        <v>532</v>
      </c>
      <c r="Y56" s="67">
        <v>130000000</v>
      </c>
      <c r="Z56" s="61" t="s">
        <v>395</v>
      </c>
      <c r="AA56" s="61" t="s">
        <v>342</v>
      </c>
      <c r="AB56" s="63">
        <v>45485</v>
      </c>
      <c r="AC56" s="67">
        <v>0</v>
      </c>
      <c r="AD56" s="67">
        <v>100000000</v>
      </c>
      <c r="AE56" s="195"/>
      <c r="AF56" s="184"/>
    </row>
    <row r="57" spans="1:32" ht="85.5" customHeight="1">
      <c r="A57" s="156"/>
      <c r="B57" s="151"/>
      <c r="C57" s="154"/>
      <c r="D57" s="214">
        <v>10000</v>
      </c>
      <c r="E57" s="151"/>
      <c r="F57" s="220"/>
      <c r="G57" s="184"/>
      <c r="H57" s="189" t="s">
        <v>533</v>
      </c>
      <c r="I57" s="189" t="s">
        <v>246</v>
      </c>
      <c r="J57" s="216">
        <v>0.3</v>
      </c>
      <c r="K57" s="190" t="s">
        <v>534</v>
      </c>
      <c r="L57" s="189" t="s">
        <v>333</v>
      </c>
      <c r="M57" s="189" t="s">
        <v>535</v>
      </c>
      <c r="N57" s="215">
        <v>10000</v>
      </c>
      <c r="O57" s="203">
        <v>45505</v>
      </c>
      <c r="P57" s="203">
        <v>45657</v>
      </c>
      <c r="Q57" s="205">
        <v>150</v>
      </c>
      <c r="R57" s="206">
        <v>1059626</v>
      </c>
      <c r="S57" s="213" t="s">
        <v>335</v>
      </c>
      <c r="T57" s="189" t="s">
        <v>510</v>
      </c>
      <c r="U57" s="189" t="s">
        <v>536</v>
      </c>
      <c r="V57" s="189" t="s">
        <v>537</v>
      </c>
      <c r="W57" s="62" t="s">
        <v>339</v>
      </c>
      <c r="X57" s="68" t="s">
        <v>538</v>
      </c>
      <c r="Y57" s="67">
        <v>49995900</v>
      </c>
      <c r="Z57" s="61" t="s">
        <v>395</v>
      </c>
      <c r="AA57" s="61" t="s">
        <v>342</v>
      </c>
      <c r="AB57" s="63">
        <v>45489</v>
      </c>
      <c r="AC57" s="67">
        <v>0</v>
      </c>
      <c r="AD57" s="67">
        <v>87406191.700000003</v>
      </c>
      <c r="AE57" s="195"/>
      <c r="AF57" s="184"/>
    </row>
    <row r="58" spans="1:32" ht="160.5" customHeight="1">
      <c r="A58" s="156"/>
      <c r="B58" s="151"/>
      <c r="C58" s="154"/>
      <c r="D58" s="214"/>
      <c r="E58" s="151"/>
      <c r="F58" s="220"/>
      <c r="G58" s="184"/>
      <c r="H58" s="185"/>
      <c r="I58" s="185"/>
      <c r="J58" s="217"/>
      <c r="K58" s="191"/>
      <c r="L58" s="185"/>
      <c r="M58" s="185"/>
      <c r="N58" s="210"/>
      <c r="O58" s="204"/>
      <c r="P58" s="204"/>
      <c r="Q58" s="193"/>
      <c r="R58" s="207"/>
      <c r="S58" s="212"/>
      <c r="T58" s="185"/>
      <c r="U58" s="185"/>
      <c r="V58" s="185"/>
      <c r="W58" s="62" t="s">
        <v>339</v>
      </c>
      <c r="X58" s="69" t="s">
        <v>539</v>
      </c>
      <c r="Y58" s="67">
        <v>294000000</v>
      </c>
      <c r="Z58" s="61" t="s">
        <v>341</v>
      </c>
      <c r="AA58" s="61" t="s">
        <v>342</v>
      </c>
      <c r="AB58" s="63">
        <v>45505</v>
      </c>
      <c r="AC58" s="67">
        <v>0</v>
      </c>
      <c r="AD58" s="67">
        <v>200000000</v>
      </c>
      <c r="AE58" s="195"/>
      <c r="AF58" s="184"/>
    </row>
    <row r="59" spans="1:32" ht="60" customHeight="1">
      <c r="A59" s="156"/>
      <c r="B59" s="151"/>
      <c r="C59" s="154"/>
      <c r="D59" s="214">
        <v>0.25</v>
      </c>
      <c r="E59" s="151"/>
      <c r="F59" s="220"/>
      <c r="G59" s="184"/>
      <c r="H59" s="189" t="s">
        <v>540</v>
      </c>
      <c r="I59" s="189" t="s">
        <v>249</v>
      </c>
      <c r="J59" s="216">
        <v>0.1</v>
      </c>
      <c r="K59" s="190" t="s">
        <v>541</v>
      </c>
      <c r="L59" s="189" t="s">
        <v>333</v>
      </c>
      <c r="M59" s="61" t="s">
        <v>542</v>
      </c>
      <c r="N59" s="61">
        <v>1</v>
      </c>
      <c r="O59" s="63">
        <v>45505</v>
      </c>
      <c r="P59" s="63">
        <v>45646</v>
      </c>
      <c r="Q59" s="62">
        <v>140</v>
      </c>
      <c r="R59" s="83">
        <v>1059626</v>
      </c>
      <c r="S59" s="66" t="s">
        <v>335</v>
      </c>
      <c r="T59" s="61" t="s">
        <v>510</v>
      </c>
      <c r="U59" s="62" t="s">
        <v>333</v>
      </c>
      <c r="V59" s="62" t="s">
        <v>333</v>
      </c>
      <c r="W59" s="62" t="s">
        <v>374</v>
      </c>
      <c r="X59" s="61" t="s">
        <v>333</v>
      </c>
      <c r="Y59" s="67">
        <v>0</v>
      </c>
      <c r="Z59" s="61" t="s">
        <v>333</v>
      </c>
      <c r="AA59" s="61" t="s">
        <v>333</v>
      </c>
      <c r="AB59" s="63" t="s">
        <v>333</v>
      </c>
      <c r="AC59" s="67">
        <v>0</v>
      </c>
      <c r="AD59" s="67">
        <v>0</v>
      </c>
      <c r="AE59" s="195"/>
      <c r="AF59" s="184"/>
    </row>
    <row r="60" spans="1:32" ht="66" customHeight="1">
      <c r="A60" s="156"/>
      <c r="B60" s="151"/>
      <c r="C60" s="154"/>
      <c r="D60" s="214"/>
      <c r="E60" s="151"/>
      <c r="F60" s="221"/>
      <c r="G60" s="185"/>
      <c r="H60" s="185"/>
      <c r="I60" s="185"/>
      <c r="J60" s="217"/>
      <c r="K60" s="191"/>
      <c r="L60" s="185"/>
      <c r="M60" s="61" t="s">
        <v>543</v>
      </c>
      <c r="N60" s="91">
        <v>3</v>
      </c>
      <c r="O60" s="63">
        <v>45505</v>
      </c>
      <c r="P60" s="63">
        <v>45646</v>
      </c>
      <c r="Q60" s="62">
        <v>140</v>
      </c>
      <c r="R60" s="83">
        <v>1059626</v>
      </c>
      <c r="S60" s="66" t="s">
        <v>335</v>
      </c>
      <c r="T60" s="61" t="s">
        <v>510</v>
      </c>
      <c r="U60" s="62" t="s">
        <v>333</v>
      </c>
      <c r="V60" s="62" t="s">
        <v>333</v>
      </c>
      <c r="W60" s="62" t="s">
        <v>339</v>
      </c>
      <c r="X60" s="61" t="s">
        <v>544</v>
      </c>
      <c r="Y60" s="67">
        <v>100000000</v>
      </c>
      <c r="Z60" s="61" t="s">
        <v>395</v>
      </c>
      <c r="AA60" s="61" t="s">
        <v>342</v>
      </c>
      <c r="AB60" s="63">
        <v>45608</v>
      </c>
      <c r="AC60" s="67">
        <v>0</v>
      </c>
      <c r="AD60" s="67">
        <v>9057880</v>
      </c>
      <c r="AE60" s="196"/>
      <c r="AF60" s="185"/>
    </row>
    <row r="61" spans="1:32" ht="139.5" customHeight="1">
      <c r="A61" s="92" t="s">
        <v>313</v>
      </c>
      <c r="B61" s="72" t="s">
        <v>236</v>
      </c>
      <c r="C61" s="93" t="s">
        <v>237</v>
      </c>
      <c r="D61" s="72">
        <v>0</v>
      </c>
      <c r="E61" s="72" t="s">
        <v>545</v>
      </c>
      <c r="F61" s="94">
        <v>2024130010050</v>
      </c>
      <c r="G61" s="72" t="s">
        <v>546</v>
      </c>
      <c r="H61" s="72" t="s">
        <v>547</v>
      </c>
      <c r="I61" s="72" t="s">
        <v>548</v>
      </c>
      <c r="J61" s="95">
        <v>0.2</v>
      </c>
      <c r="K61" s="71" t="s">
        <v>549</v>
      </c>
      <c r="L61" s="72" t="s">
        <v>333</v>
      </c>
      <c r="M61" s="72" t="s">
        <v>550</v>
      </c>
      <c r="N61" s="72">
        <v>1</v>
      </c>
      <c r="O61" s="74">
        <v>45505</v>
      </c>
      <c r="P61" s="74">
        <v>45646</v>
      </c>
      <c r="Q61" s="73">
        <v>140</v>
      </c>
      <c r="R61" s="87">
        <v>1059626</v>
      </c>
      <c r="S61" s="76" t="s">
        <v>335</v>
      </c>
      <c r="T61" s="72" t="s">
        <v>479</v>
      </c>
      <c r="U61" s="73" t="s">
        <v>333</v>
      </c>
      <c r="V61" s="73" t="s">
        <v>333</v>
      </c>
      <c r="W61" s="73" t="s">
        <v>374</v>
      </c>
      <c r="X61" s="72" t="s">
        <v>333</v>
      </c>
      <c r="Y61" s="78">
        <v>1</v>
      </c>
      <c r="Z61" s="72" t="s">
        <v>333</v>
      </c>
      <c r="AA61" s="72" t="s">
        <v>342</v>
      </c>
      <c r="AB61" s="74" t="s">
        <v>333</v>
      </c>
      <c r="AC61" s="78">
        <v>0</v>
      </c>
      <c r="AD61" s="78">
        <v>0</v>
      </c>
      <c r="AE61" s="72" t="s">
        <v>480</v>
      </c>
      <c r="AF61" s="96" t="s">
        <v>545</v>
      </c>
    </row>
    <row r="62" spans="1:32" ht="14.25"/>
    <row r="65" spans="31:31" ht="14.25">
      <c r="AE65" s="99"/>
    </row>
    <row r="66" spans="31:31" ht="14.25">
      <c r="AE66" s="99"/>
    </row>
    <row r="67" spans="31:31" ht="14.25">
      <c r="AE67" s="99"/>
    </row>
    <row r="68" spans="31:31" ht="14.25">
      <c r="AE68" s="100"/>
    </row>
    <row r="69" spans="31:31" ht="14.25">
      <c r="AE69" s="99"/>
    </row>
    <row r="70" spans="31:31" ht="14.25">
      <c r="AE70" s="99"/>
    </row>
    <row r="71" spans="31:31" ht="14.25">
      <c r="AE71" s="99"/>
    </row>
    <row r="72" spans="31:31" ht="14.25">
      <c r="AE72" s="99"/>
    </row>
  </sheetData>
  <mergeCells count="208">
    <mergeCell ref="E47:E60"/>
    <mergeCell ref="C47:C60"/>
    <mergeCell ref="B47:B60"/>
    <mergeCell ref="A47:A60"/>
    <mergeCell ref="D47:D56"/>
    <mergeCell ref="C3:AE3"/>
    <mergeCell ref="C4:AE4"/>
    <mergeCell ref="A6:V7"/>
    <mergeCell ref="A5:B5"/>
    <mergeCell ref="A1:B4"/>
    <mergeCell ref="W6:AB7"/>
    <mergeCell ref="AC6:AF7"/>
    <mergeCell ref="C1:AE1"/>
    <mergeCell ref="C2:AE2"/>
    <mergeCell ref="C5:AE5"/>
    <mergeCell ref="H9:H10"/>
    <mergeCell ref="I9:I10"/>
    <mergeCell ref="A11:A12"/>
    <mergeCell ref="D11:D12"/>
    <mergeCell ref="H11:H12"/>
    <mergeCell ref="I11:I12"/>
    <mergeCell ref="A9:A10"/>
    <mergeCell ref="C17:C28"/>
    <mergeCell ref="B17:B28"/>
    <mergeCell ref="A17:A28"/>
    <mergeCell ref="D27:D28"/>
    <mergeCell ref="D25:D26"/>
    <mergeCell ref="D19:D24"/>
    <mergeCell ref="D17:D18"/>
    <mergeCell ref="E17:E28"/>
    <mergeCell ref="D9:D10"/>
    <mergeCell ref="E9:E16"/>
    <mergeCell ref="C9:C16"/>
    <mergeCell ref="B9:B16"/>
    <mergeCell ref="A15:A16"/>
    <mergeCell ref="D15:D16"/>
    <mergeCell ref="A13:A14"/>
    <mergeCell ref="D13:D14"/>
    <mergeCell ref="E29:E34"/>
    <mergeCell ref="A41:A42"/>
    <mergeCell ref="B41:B42"/>
    <mergeCell ref="C41:C42"/>
    <mergeCell ref="D41:D42"/>
    <mergeCell ref="E41:E42"/>
    <mergeCell ref="D39:D40"/>
    <mergeCell ref="D35:D38"/>
    <mergeCell ref="A35:A40"/>
    <mergeCell ref="B35:B40"/>
    <mergeCell ref="C35:C40"/>
    <mergeCell ref="E35:E40"/>
    <mergeCell ref="C43:C46"/>
    <mergeCell ref="B43:B46"/>
    <mergeCell ref="A43:A46"/>
    <mergeCell ref="D43:D45"/>
    <mergeCell ref="D32:D34"/>
    <mergeCell ref="D29:D31"/>
    <mergeCell ref="C29:C34"/>
    <mergeCell ref="B29:B34"/>
    <mergeCell ref="A29:A34"/>
    <mergeCell ref="J32:J34"/>
    <mergeCell ref="J39:J40"/>
    <mergeCell ref="J41:J42"/>
    <mergeCell ref="J43:J45"/>
    <mergeCell ref="J57:J58"/>
    <mergeCell ref="H47:H56"/>
    <mergeCell ref="I47:I56"/>
    <mergeCell ref="H57:H58"/>
    <mergeCell ref="I57:I58"/>
    <mergeCell ref="H41:H42"/>
    <mergeCell ref="I41:I42"/>
    <mergeCell ref="H43:H45"/>
    <mergeCell ref="I43:I45"/>
    <mergeCell ref="L27:L28"/>
    <mergeCell ref="J29:J31"/>
    <mergeCell ref="K30:K31"/>
    <mergeCell ref="L30:L31"/>
    <mergeCell ref="K19:K21"/>
    <mergeCell ref="L19:L21"/>
    <mergeCell ref="K22:K24"/>
    <mergeCell ref="L22:L24"/>
    <mergeCell ref="J25:J26"/>
    <mergeCell ref="J27:J28"/>
    <mergeCell ref="J9:J10"/>
    <mergeCell ref="J11:J12"/>
    <mergeCell ref="J13:J14"/>
    <mergeCell ref="J15:J16"/>
    <mergeCell ref="J17:J18"/>
    <mergeCell ref="K57:K58"/>
    <mergeCell ref="L57:L58"/>
    <mergeCell ref="M57:M58"/>
    <mergeCell ref="K33:K34"/>
    <mergeCell ref="J35:J38"/>
    <mergeCell ref="K35:K36"/>
    <mergeCell ref="L35:L36"/>
    <mergeCell ref="M35:M36"/>
    <mergeCell ref="K37:K38"/>
    <mergeCell ref="L37:L38"/>
    <mergeCell ref="L43:L44"/>
    <mergeCell ref="M43:M44"/>
    <mergeCell ref="J47:J56"/>
    <mergeCell ref="K47:K50"/>
    <mergeCell ref="L47:L50"/>
    <mergeCell ref="K51:K56"/>
    <mergeCell ref="L51:L56"/>
    <mergeCell ref="J19:J24"/>
    <mergeCell ref="K27:K28"/>
    <mergeCell ref="D57:D58"/>
    <mergeCell ref="D59:D60"/>
    <mergeCell ref="N35:N36"/>
    <mergeCell ref="N43:N44"/>
    <mergeCell ref="N57:N58"/>
    <mergeCell ref="H59:H60"/>
    <mergeCell ref="I59:I60"/>
    <mergeCell ref="J59:J60"/>
    <mergeCell ref="K59:K60"/>
    <mergeCell ref="L59:L60"/>
    <mergeCell ref="K43:K44"/>
    <mergeCell ref="F41:F42"/>
    <mergeCell ref="G41:G42"/>
    <mergeCell ref="F43:F46"/>
    <mergeCell ref="G43:G46"/>
    <mergeCell ref="G35:G40"/>
    <mergeCell ref="F35:F40"/>
    <mergeCell ref="I39:I40"/>
    <mergeCell ref="H39:H40"/>
    <mergeCell ref="I35:I38"/>
    <mergeCell ref="H35:H38"/>
    <mergeCell ref="E43:E46"/>
    <mergeCell ref="G47:G60"/>
    <mergeCell ref="F47:F60"/>
    <mergeCell ref="O57:O58"/>
    <mergeCell ref="P57:P58"/>
    <mergeCell ref="Q57:Q58"/>
    <mergeCell ref="R57:R58"/>
    <mergeCell ref="U17:U18"/>
    <mergeCell ref="U30:U31"/>
    <mergeCell ref="T43:T44"/>
    <mergeCell ref="U43:U44"/>
    <mergeCell ref="T57:T58"/>
    <mergeCell ref="U57:U58"/>
    <mergeCell ref="O35:O36"/>
    <mergeCell ref="P35:P36"/>
    <mergeCell ref="Q35:Q36"/>
    <mergeCell ref="R35:R36"/>
    <mergeCell ref="O43:O44"/>
    <mergeCell ref="P43:P44"/>
    <mergeCell ref="Q43:Q44"/>
    <mergeCell ref="R43:R44"/>
    <mergeCell ref="S35:S36"/>
    <mergeCell ref="S43:S44"/>
    <mergeCell ref="S57:S58"/>
    <mergeCell ref="U51:U56"/>
    <mergeCell ref="V30:V31"/>
    <mergeCell ref="U33:U34"/>
    <mergeCell ref="V33:V34"/>
    <mergeCell ref="T35:T36"/>
    <mergeCell ref="U35:U36"/>
    <mergeCell ref="V35:V36"/>
    <mergeCell ref="V17:V18"/>
    <mergeCell ref="U19:U26"/>
    <mergeCell ref="V19:V26"/>
    <mergeCell ref="U27:U28"/>
    <mergeCell ref="V27:V28"/>
    <mergeCell ref="AE9:AE16"/>
    <mergeCell ref="AF9:AF16"/>
    <mergeCell ref="AE17:AE28"/>
    <mergeCell ref="AF17:AF28"/>
    <mergeCell ref="AE29:AE34"/>
    <mergeCell ref="AF29:AF34"/>
    <mergeCell ref="AF41:AF42"/>
    <mergeCell ref="AF43:AF46"/>
    <mergeCell ref="AF47:AF60"/>
    <mergeCell ref="AF35:AF40"/>
    <mergeCell ref="AE35:AE40"/>
    <mergeCell ref="AE43:AE46"/>
    <mergeCell ref="AE47:AE60"/>
    <mergeCell ref="AE41:AE42"/>
    <mergeCell ref="V57:V58"/>
    <mergeCell ref="W35:W36"/>
    <mergeCell ref="X35:X36"/>
    <mergeCell ref="W43:W44"/>
    <mergeCell ref="X43:X44"/>
    <mergeCell ref="V43:V44"/>
    <mergeCell ref="U47:U50"/>
    <mergeCell ref="V47:V50"/>
    <mergeCell ref="V51:V56"/>
    <mergeCell ref="G29:G34"/>
    <mergeCell ref="F29:F34"/>
    <mergeCell ref="I32:I34"/>
    <mergeCell ref="H32:H34"/>
    <mergeCell ref="I15:I16"/>
    <mergeCell ref="H15:H16"/>
    <mergeCell ref="I13:I14"/>
    <mergeCell ref="H13:H14"/>
    <mergeCell ref="F9:F16"/>
    <mergeCell ref="G9:G16"/>
    <mergeCell ref="F17:F28"/>
    <mergeCell ref="G17:G28"/>
    <mergeCell ref="I19:I24"/>
    <mergeCell ref="H19:H24"/>
    <mergeCell ref="I17:I18"/>
    <mergeCell ref="H17:H18"/>
    <mergeCell ref="I27:I28"/>
    <mergeCell ref="H27:H28"/>
    <mergeCell ref="I25:I26"/>
    <mergeCell ref="H25:H26"/>
    <mergeCell ref="H29:H31"/>
    <mergeCell ref="I29:I31"/>
  </mergeCells>
  <dataValidations count="2">
    <dataValidation type="list" allowBlank="1" showInputMessage="1" showErrorMessage="1" sqref="L62:L117" xr:uid="{00000000-0002-0000-0300-000000000000}">
      <formula1>#REF!</formula1>
    </dataValidation>
    <dataValidation type="list" allowBlank="1" showErrorMessage="1" sqref="L59 L22 L19 L47 L30 L51 L27 L37 L57 L11:L12" xr:uid="{00000000-0002-0000-0300-000001000000}">
      <formula1>#REF!</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r:uid="{00000000-0002-0000-0300-000004000000}">
          <x14:formula1>
            <xm:f>'C:\Users\User\Desktop\DATT 2024\PLAN DE ACCION 2024\Segundo semestre 2024\[PLAN DE ACCIÓN INSTITUCIONAL DATT 2024 Versión ajustes.xlsx]ANEXO1'!#REF!</xm:f>
          </x14:formula1>
          <xm:sqref>Z53:Z58 Z29:AA29 Z47:AA50 Z32:AA33 Z35:AA35 AA41 AA53:AA57 Z60 Z9:AA15 Z17:AA17 Z19:AA21 Z25:AA25 Z43:AA44 Z39:AA39 Z27:AA28 AA61</xm:sqref>
        </x14:dataValidation>
        <x14:dataValidation type="list" allowBlank="1" showInputMessage="1" showErrorMessage="1" xr:uid="{00000000-0002-0000-0300-000002000000}">
          <x14:formula1>
            <xm:f>ANEXO1!$A$2:$A$21</xm:f>
          </x14:formula1>
          <xm:sqref>Z62:Z72</xm:sqref>
        </x14:dataValidation>
        <x14:dataValidation type="list" allowBlank="1" showInputMessage="1" showErrorMessage="1" xr:uid="{00000000-0002-0000-0300-000003000000}">
          <x14:formula1>
            <xm:f>ANEXO1!$F$2:$F$7</xm:f>
          </x14:formula1>
          <xm:sqref>AA62:AA81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256" t="s">
        <v>551</v>
      </c>
      <c r="B2" s="257"/>
      <c r="C2" s="257"/>
      <c r="D2" s="257"/>
      <c r="E2" s="257"/>
      <c r="F2" s="257"/>
      <c r="G2" s="258"/>
    </row>
    <row r="3" spans="1:7" s="2" customFormat="1">
      <c r="A3" s="22" t="s">
        <v>552</v>
      </c>
      <c r="B3" s="259" t="s">
        <v>553</v>
      </c>
      <c r="C3" s="259"/>
      <c r="D3" s="259"/>
      <c r="E3" s="259"/>
      <c r="F3" s="259"/>
      <c r="G3" s="23" t="s">
        <v>554</v>
      </c>
    </row>
    <row r="4" spans="1:7" ht="12.75" customHeight="1">
      <c r="A4" s="24">
        <v>45489</v>
      </c>
      <c r="B4" s="260" t="s">
        <v>555</v>
      </c>
      <c r="C4" s="260"/>
      <c r="D4" s="260"/>
      <c r="E4" s="260"/>
      <c r="F4" s="260"/>
      <c r="G4" s="25" t="s">
        <v>556</v>
      </c>
    </row>
    <row r="5" spans="1:7" ht="12.75" customHeight="1">
      <c r="A5" s="26"/>
      <c r="B5" s="260"/>
      <c r="C5" s="260"/>
      <c r="D5" s="260"/>
      <c r="E5" s="260"/>
      <c r="F5" s="260"/>
      <c r="G5" s="25"/>
    </row>
    <row r="6" spans="1:7">
      <c r="A6" s="26"/>
      <c r="B6" s="255"/>
      <c r="C6" s="255"/>
      <c r="D6" s="255"/>
      <c r="E6" s="255"/>
      <c r="F6" s="255"/>
      <c r="G6" s="27"/>
    </row>
    <row r="7" spans="1:7">
      <c r="A7" s="26"/>
      <c r="B7" s="255"/>
      <c r="C7" s="255"/>
      <c r="D7" s="255"/>
      <c r="E7" s="255"/>
      <c r="F7" s="255"/>
      <c r="G7" s="27"/>
    </row>
    <row r="8" spans="1:7">
      <c r="A8" s="26"/>
      <c r="B8" s="28"/>
      <c r="C8" s="28"/>
      <c r="D8" s="28"/>
      <c r="E8" s="28"/>
      <c r="F8" s="28"/>
      <c r="G8" s="27"/>
    </row>
    <row r="9" spans="1:7">
      <c r="A9" s="261" t="s">
        <v>557</v>
      </c>
      <c r="B9" s="262"/>
      <c r="C9" s="262"/>
      <c r="D9" s="262"/>
      <c r="E9" s="262"/>
      <c r="F9" s="262"/>
      <c r="G9" s="263"/>
    </row>
    <row r="10" spans="1:7" s="2" customFormat="1">
      <c r="A10" s="29"/>
      <c r="B10" s="259" t="s">
        <v>558</v>
      </c>
      <c r="C10" s="259"/>
      <c r="D10" s="259" t="s">
        <v>559</v>
      </c>
      <c r="E10" s="259"/>
      <c r="F10" s="29" t="s">
        <v>552</v>
      </c>
      <c r="G10" s="29" t="s">
        <v>560</v>
      </c>
    </row>
    <row r="11" spans="1:7">
      <c r="A11" s="30" t="s">
        <v>561</v>
      </c>
      <c r="B11" s="260" t="s">
        <v>562</v>
      </c>
      <c r="C11" s="260"/>
      <c r="D11" s="264" t="s">
        <v>563</v>
      </c>
      <c r="E11" s="264"/>
      <c r="F11" s="26" t="s">
        <v>564</v>
      </c>
      <c r="G11" s="27"/>
    </row>
    <row r="12" spans="1:7">
      <c r="A12" s="30" t="s">
        <v>565</v>
      </c>
      <c r="B12" s="264" t="s">
        <v>566</v>
      </c>
      <c r="C12" s="264"/>
      <c r="D12" s="264" t="s">
        <v>567</v>
      </c>
      <c r="E12" s="264"/>
      <c r="F12" s="26" t="s">
        <v>564</v>
      </c>
      <c r="G12" s="27"/>
    </row>
    <row r="13" spans="1:7">
      <c r="A13" s="30" t="s">
        <v>568</v>
      </c>
      <c r="B13" s="264" t="s">
        <v>566</v>
      </c>
      <c r="C13" s="264"/>
      <c r="D13" s="264" t="s">
        <v>567</v>
      </c>
      <c r="E13" s="264"/>
      <c r="F13" s="26" t="s">
        <v>564</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0" t="s">
        <v>569</v>
      </c>
      <c r="E1" s="3" t="s">
        <v>570</v>
      </c>
      <c r="F1" s="3" t="s">
        <v>571</v>
      </c>
    </row>
    <row r="2" spans="1:6" ht="25.5" customHeight="1">
      <c r="A2" s="19" t="s">
        <v>572</v>
      </c>
      <c r="E2" s="4">
        <v>0</v>
      </c>
      <c r="F2" s="5" t="s">
        <v>342</v>
      </c>
    </row>
    <row r="3" spans="1:6" ht="45" customHeight="1">
      <c r="A3" s="19" t="s">
        <v>419</v>
      </c>
      <c r="E3" s="4">
        <v>1</v>
      </c>
      <c r="F3" s="5" t="s">
        <v>573</v>
      </c>
    </row>
    <row r="4" spans="1:6" ht="45" customHeight="1">
      <c r="A4" s="19" t="s">
        <v>574</v>
      </c>
      <c r="E4" s="4">
        <v>2</v>
      </c>
      <c r="F4" s="5" t="s">
        <v>575</v>
      </c>
    </row>
    <row r="5" spans="1:6" ht="45" customHeight="1">
      <c r="A5" s="19" t="s">
        <v>576</v>
      </c>
      <c r="E5" s="4">
        <v>3</v>
      </c>
      <c r="F5" s="5" t="s">
        <v>577</v>
      </c>
    </row>
    <row r="6" spans="1:6" ht="45" customHeight="1">
      <c r="A6" s="19" t="s">
        <v>416</v>
      </c>
      <c r="E6" s="4">
        <v>4</v>
      </c>
      <c r="F6" s="5" t="s">
        <v>578</v>
      </c>
    </row>
    <row r="7" spans="1:6" ht="45" customHeight="1">
      <c r="A7" s="19" t="s">
        <v>579</v>
      </c>
      <c r="E7" s="4">
        <v>5</v>
      </c>
      <c r="F7" s="5" t="s">
        <v>580</v>
      </c>
    </row>
    <row r="8" spans="1:6" ht="45" customHeight="1">
      <c r="A8" s="19" t="s">
        <v>441</v>
      </c>
    </row>
    <row r="9" spans="1:6" ht="45" customHeight="1">
      <c r="A9" s="19" t="s">
        <v>581</v>
      </c>
    </row>
    <row r="10" spans="1:6" ht="45" customHeight="1">
      <c r="A10" s="19" t="s">
        <v>582</v>
      </c>
    </row>
    <row r="11" spans="1:6" ht="45" customHeight="1">
      <c r="A11" s="19" t="s">
        <v>395</v>
      </c>
    </row>
    <row r="12" spans="1:6" ht="45" customHeight="1">
      <c r="A12" s="19" t="s">
        <v>583</v>
      </c>
    </row>
    <row r="13" spans="1:6" ht="45" customHeight="1">
      <c r="A13" s="19" t="s">
        <v>584</v>
      </c>
    </row>
    <row r="14" spans="1:6" ht="45" customHeight="1">
      <c r="A14" s="19" t="s">
        <v>585</v>
      </c>
    </row>
    <row r="15" spans="1:6" ht="45" customHeight="1">
      <c r="A15" s="19" t="s">
        <v>586</v>
      </c>
    </row>
    <row r="16" spans="1:6" ht="45" customHeight="1">
      <c r="A16" s="19" t="s">
        <v>587</v>
      </c>
    </row>
    <row r="17" spans="1:1" ht="45" customHeight="1">
      <c r="A17" s="19" t="s">
        <v>588</v>
      </c>
    </row>
    <row r="18" spans="1:1" ht="45" customHeight="1">
      <c r="A18" s="19" t="s">
        <v>589</v>
      </c>
    </row>
    <row r="19" spans="1:1" ht="45" customHeight="1">
      <c r="A19" s="19" t="s">
        <v>590</v>
      </c>
    </row>
    <row r="20" spans="1:1" ht="45" customHeight="1">
      <c r="A20" s="19" t="s">
        <v>341</v>
      </c>
    </row>
    <row r="21" spans="1:1" ht="45" customHeight="1">
      <c r="A21" s="19" t="s">
        <v>591</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dcterms:created xsi:type="dcterms:W3CDTF">2024-07-04T17:50:33Z</dcterms:created>
  <dcterms:modified xsi:type="dcterms:W3CDTF">2024-11-18T15:47:07Z</dcterms:modified>
  <cp:category/>
  <cp:contentStatus/>
</cp:coreProperties>
</file>