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https://d.docs.live.net/f23f44e7ac32099d/Escritorio/ALEX/ALEX PARGA/ALCALDIA/ALCALDIA/COLEGIO DE BOLIVAR/2024/"/>
    </mc:Choice>
  </mc:AlternateContent>
  <xr:revisionPtr revIDLastSave="0" documentId="8_{5223900E-3CD1-4341-8C51-5630EC6C3C75}" xr6:coauthVersionLast="47" xr6:coauthVersionMax="47" xr10:uidLastSave="{00000000-0000-0000-0000-000000000000}"/>
  <bookViews>
    <workbookView xWindow="-120" yWindow="-120" windowWidth="20730" windowHeight="11040" activeTab="1" xr2:uid="{00000000-000D-0000-FFFF-FFFF00000000}"/>
  </bookViews>
  <sheets>
    <sheet name="INSTRUCTIVO" sheetId="4" r:id="rId1"/>
    <sheet name="PLAN DE ACCIÓN 2023 " sheetId="5" r:id="rId2"/>
    <sheet name="ANEXO 1"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4" i="5" l="1"/>
  <c r="AN13" i="5"/>
  <c r="T12" i="5"/>
  <c r="AN11" i="5"/>
  <c r="AH14" i="5" l="1"/>
  <c r="AH13" i="5"/>
  <c r="AH12" i="5"/>
  <c r="AH11" i="5"/>
  <c r="AH10" i="5"/>
  <c r="AH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6"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8"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Luz Marlene Andrade</author>
    <author>JOHANA VIELLAR</author>
  </authors>
  <commentList>
    <comment ref="O7" authorId="0" shapeId="0" xr:uid="{00000000-0006-0000-0100-000001000000}">
      <text>
        <r>
          <rPr>
            <b/>
            <sz val="9"/>
            <color indexed="81"/>
            <rFont val="Tahoma"/>
            <family val="2"/>
          </rPr>
          <t>USUARIO:
1. BIEN
2. SERVICIO</t>
        </r>
        <r>
          <rPr>
            <sz val="9"/>
            <color indexed="81"/>
            <rFont val="Tahoma"/>
            <family val="2"/>
          </rPr>
          <t xml:space="preserve">
</t>
        </r>
      </text>
    </comment>
    <comment ref="AC7" authorId="0" shapeId="0" xr:uid="{00000000-0006-0000-0100-000002000000}">
      <text>
        <r>
          <rPr>
            <b/>
            <sz val="14"/>
            <color rgb="FF000000"/>
            <rFont val="Tahoma"/>
            <family val="2"/>
          </rPr>
          <t xml:space="preserve">USUARIO:
</t>
        </r>
        <r>
          <rPr>
            <sz val="14"/>
            <color rgb="FF000000"/>
            <rFont val="Tahoma"/>
            <family val="2"/>
          </rPr>
          <t xml:space="preserve">Hitos intermedios que evidencian el avance en la generacion de un producto en el tiempo
</t>
        </r>
        <r>
          <rPr>
            <sz val="14"/>
            <color rgb="FF000000"/>
            <rFont val="Tahoma"/>
            <family val="2"/>
          </rPr>
          <t>PRODUCTO TANGIBLE DE LA ACTIVIDAD</t>
        </r>
      </text>
    </comment>
    <comment ref="AE7" authorId="0" shapeId="0" xr:uid="{00000000-0006-0000-0100-000003000000}">
      <text>
        <r>
          <rPr>
            <b/>
            <sz val="9"/>
            <color rgb="FF000000"/>
            <rFont val="Tahoma"/>
            <family val="2"/>
          </rPr>
          <t xml:space="preserve">USUARIO:
</t>
        </r>
        <r>
          <rPr>
            <sz val="9"/>
            <color rgb="FF000000"/>
            <rFont val="Tahoma"/>
            <family val="2"/>
          </rPr>
          <t xml:space="preserve">La dependencia determinará el valor porcentual asignado a la actividad dentro del proyecto
</t>
        </r>
      </text>
    </comment>
    <comment ref="AO7" authorId="1" shapeId="0" xr:uid="{00000000-0006-0000-0100-000004000000}">
      <text>
        <r>
          <rPr>
            <b/>
            <sz val="9"/>
            <color indexed="81"/>
            <rFont val="Tahoma"/>
            <family val="2"/>
          </rPr>
          <t>Luz Marlene Andrade:</t>
        </r>
        <r>
          <rPr>
            <sz val="9"/>
            <color indexed="81"/>
            <rFont val="Tahoma"/>
            <family val="2"/>
          </rPr>
          <t xml:space="preserve">
1. Recursos Propios - ICLD
2. SGP
3. Donaciones
</t>
        </r>
      </text>
    </comment>
    <comment ref="AT7" authorId="2" shapeId="0" xr:uid="{00000000-0006-0000-0100-000005000000}">
      <text>
        <r>
          <rPr>
            <sz val="9"/>
            <color indexed="81"/>
            <rFont val="Tahoma"/>
            <family val="2"/>
          </rPr>
          <t xml:space="preserve">VER ANEXO 1
</t>
        </r>
      </text>
    </comment>
    <comment ref="AU7" authorId="2" shapeId="0" xr:uid="{00000000-0006-0000-0100-000006000000}">
      <text>
        <r>
          <rPr>
            <b/>
            <sz val="9"/>
            <color rgb="FF000000"/>
            <rFont val="Tahoma"/>
            <family val="2"/>
          </rPr>
          <t>VER ANEXO 1</t>
        </r>
        <r>
          <rPr>
            <sz val="9"/>
            <color rgb="FF000000"/>
            <rFont val="Tahoma"/>
            <family val="2"/>
          </rPr>
          <t xml:space="preserve">
</t>
        </r>
      </text>
    </comment>
  </commentList>
</comments>
</file>

<file path=xl/sharedStrings.xml><?xml version="1.0" encoding="utf-8"?>
<sst xmlns="http://schemas.openxmlformats.org/spreadsheetml/2006/main" count="422" uniqueCount="217">
  <si>
    <t>PLAN GENERAL DE COMPRAS</t>
  </si>
  <si>
    <t>PILAR</t>
  </si>
  <si>
    <t>LINEA ESTRATEGICA</t>
  </si>
  <si>
    <t>INDICADOR DE BIENESTAR</t>
  </si>
  <si>
    <t>LINEA BASE INDICADOR DE BIENESTAR A 2019</t>
  </si>
  <si>
    <t xml:space="preserve">PROGRAMA </t>
  </si>
  <si>
    <t>INDICADOR DE PRODUCTO SEGÚN PDD</t>
  </si>
  <si>
    <t>UNIDAD DE MEDIDA DEL INDICADOR DE PRODUCTO</t>
  </si>
  <si>
    <t>LINEA BASE 2019 
SEGUN PDD</t>
  </si>
  <si>
    <t>DESCRIPCION DE LA META PRODUCTO 2020-2023</t>
  </si>
  <si>
    <t>ENTREGABLE
INDICADOR DE PRODUCTO SEGÚN CATALOGO DE PRODUCTO</t>
  </si>
  <si>
    <t>VALOR DE LA META PRODUCTO 2020-2023</t>
  </si>
  <si>
    <t>PROYECTO DE INVERSIÓN</t>
  </si>
  <si>
    <t>CÓDIGO DE PROYECTO BPIN</t>
  </si>
  <si>
    <t>OBJETIVO DEL PROYECTO</t>
  </si>
  <si>
    <t>ENTREGABLE</t>
  </si>
  <si>
    <t>FECHA DE INICIO DE LA ACTIVIDAD O ENTREGABLE</t>
  </si>
  <si>
    <t>FECHA DE TERMINACIÓN DEL ENTREGABLE</t>
  </si>
  <si>
    <t>TIEMPO DE EJECUCIÓN
(número de días)</t>
  </si>
  <si>
    <t>BENEFICIARIOS PROGRAMADOS</t>
  </si>
  <si>
    <t>BENEFICIARIOS CUBIERTOS</t>
  </si>
  <si>
    <t>DEPENDENCIA RESPONSABLE</t>
  </si>
  <si>
    <t>NOMBRE DEL RESPONSABLE</t>
  </si>
  <si>
    <t>FUENTE DE FINANCIACIÓN</t>
  </si>
  <si>
    <t>APROPIACIÓN INICIAL
(en pesos)</t>
  </si>
  <si>
    <t>FUENTE PRESUPUESTAL</t>
  </si>
  <si>
    <t>RUBRO PRESUPUESTAL</t>
  </si>
  <si>
    <t>CODIGO RUBRO PRESUPUESTAL</t>
  </si>
  <si>
    <t>¿REQUIERE CONTRATACIÓN?</t>
  </si>
  <si>
    <t>DESCRIPCION DE PROCESO DE CONTRATACIÓN</t>
  </si>
  <si>
    <t>MODALIDAD DE SELECCIÓN</t>
  </si>
  <si>
    <t>FUENTE DE RECURSOS</t>
  </si>
  <si>
    <t>FECHA DE INICIO DE CONTRATACIÓN</t>
  </si>
  <si>
    <t>1. BIEN</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</si>
  <si>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</si>
  <si>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</si>
  <si>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</si>
  <si>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</si>
  <si>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</si>
  <si>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</si>
  <si>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</si>
  <si>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</si>
  <si>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</si>
  <si>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</si>
  <si>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</si>
  <si>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</si>
  <si>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</si>
  <si>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</si>
  <si>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</si>
  <si>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</si>
  <si>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</si>
  <si>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</si>
  <si>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</si>
  <si>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</si>
  <si>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</si>
  <si>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</si>
  <si>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</si>
  <si>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</si>
  <si>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</si>
  <si>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</si>
  <si>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</si>
  <si>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</si>
  <si>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</si>
  <si>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DESCRIPCION META DE BIENESTAR 2020-2023</t>
  </si>
  <si>
    <t>UNIDAD DE MEDIDA META DE BIENESTAR</t>
  </si>
  <si>
    <t xml:space="preserve"> META DE BIENESTAR 2020-2023</t>
  </si>
  <si>
    <t>PLANTEAMIENTO ESTRATÉGICO PLAN DE DESARROLLO</t>
  </si>
  <si>
    <t>PROGRAMACIÓN PRESUPUESTAL</t>
  </si>
  <si>
    <t>PONDERACION DE LAS ACTIVIDADES (HITOS) DE PROYECTO</t>
  </si>
  <si>
    <t>ACTIVIDADES DE PROYECTO DE INVERSION VIABILIZADAS EN SUIFP
( HITOS )</t>
  </si>
  <si>
    <t>DENOMINACION DEL PRODUCTO</t>
  </si>
  <si>
    <t>Objetivo de Desarrollo Sostenible</t>
  </si>
  <si>
    <t>Colocar en esta casilla el ODS con que se articula el programa de su competencia, lo encuentra en el acuerdo 027 PDD Salvemos Juntos a Cartagena</t>
  </si>
  <si>
    <t xml:space="preserve">Colocar en esta casilla el Pilar con el que se articula el programa de su competencia en el PDD Salvemos juntos a Cartagena. </t>
  </si>
  <si>
    <t>Colocar en esta casilla la linea estrategica  con el que se articula el programa de su competencia en el PDD Salvemos juntos a Cartagena.  Cada producto formulado en el plan de accion debera asociasrse a un objetivo institucional.</t>
  </si>
  <si>
    <t>Colocar en esta casilla es el indicador definido para cumplir la meta de bienestar en el plan de desarrollo, acuerdo 027 Salvemos Juntos a Cartagena</t>
  </si>
  <si>
    <t>Colocar en esta casilla el valor que se encuentra en el acuerdo 027 como punto de partida para definir el alcance de la meta de bienestar .</t>
  </si>
  <si>
    <t xml:space="preserve">Colocar en esta casilla  lo que persigue el indicador en el cuatrenio, se encuentra plasmado en el acuerdo 027 salvemos junstos a Cartagena. </t>
  </si>
  <si>
    <t>Colocar en esta casilla la  cuantificación numérica o porcentual de la meta de bienestar.</t>
  </si>
  <si>
    <t>Colocar en esta casilla la  cifra numérica o porcentual nominativo de la meta.</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</si>
  <si>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</si>
  <si>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</si>
  <si>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</si>
  <si>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Colocar en este casilla  el indicador definido para cumplir la meta en el plan de desarrollo según el acuerdo 027 PDD Salvemos juntos a Cartagena.</t>
  </si>
  <si>
    <t>Colocar en esta casilla la expresion fisica con que se mostrara el resultado de la meta propuesta ejemplo, numero, porcentaje, kilometro.</t>
  </si>
  <si>
    <t xml:space="preserve">Colocar en esta casilla el valor que se encuentra en el acuerdo 027 como punto de partida para definir el alcance de la meta producto.  </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</si>
  <si>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</si>
  <si>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</si>
  <si>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</si>
  <si>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Colocar en esta casilla el producto que se pretende alcanzar identificado en el PDD, homologado al catalogo de productos del DNP.</t>
  </si>
  <si>
    <t>Colocar en esta casilla el numero de la meta a alcanzar al finalizar el cuatrienio, este se encuentra inmerso en la descripcion de la meta producto  identificado en el PDD.</t>
  </si>
  <si>
    <t>Colocar en esta casilla , la cantidad de la meta propuesta para la actual vigencia, relacionada con el plan indicativo.</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</si>
  <si>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</si>
  <si>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</si>
  <si>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</si>
  <si>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</si>
  <si>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</si>
  <si>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</si>
  <si>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</si>
  <si>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</si>
  <si>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</si>
  <si>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</si>
  <si>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</si>
  <si>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</si>
  <si>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Colocar en esta casilla el nombre del proyecto a partir del cual se desarrollara el programa con el que se articula.</t>
  </si>
  <si>
    <t>Colocar en esta casilla el numero BPIN del proyecto a partir del cual se desarrollara el programa con el que se articula.</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</si>
  <si>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</si>
  <si>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</si>
  <si>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</si>
  <si>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Colocar en esta casilla el producto resultante de cada actividad de proyecto a relizar</t>
  </si>
  <si>
    <t>Colocar en esta casilla el numero o pocentaje que se pretende alcanzar con cada actividad del proyecto durante la vigencia.</t>
  </si>
  <si>
    <t>Colocar en esta casilla el valor porcentual de cada actividad que llevara a conseguir el 100% de la meta propuesta.</t>
  </si>
  <si>
    <t>Colocar en esta casilla la fecha de inicio de la actividad en la vigencia 2023</t>
  </si>
  <si>
    <t>Colocar en esta casilla la fecha de terminacion  de la actividad en la vigencia 2023</t>
  </si>
  <si>
    <t>Colocar en esta casilla el numero de dias que requiere el desarrollo de la actividad en la vigencia 2023</t>
  </si>
  <si>
    <t>Colocar en esta casilla el numero de personas en la ciudad programadas para recibir beneficio de la actividad programada en el proyecto</t>
  </si>
  <si>
    <t>Colocar en esta casilla el numero de personas en la ciudad que realmente recibieron el beneficio de la actividad programada en el proyecto.  Esta casilla se diligencia con el reporte del trimestre</t>
  </si>
  <si>
    <t xml:space="preserve">Nombre de la dependencian responsable </t>
  </si>
  <si>
    <t>Nombre de la personaa encargada de supervisar las actividades del proyecto encaminadas a conseguir la meta propuesta.</t>
  </si>
  <si>
    <t>Nombre de la fuente de recursos con lo que financiara la actividad</t>
  </si>
  <si>
    <t>Valor numerico en pesos  del Plan Operativo anual de inversion asignado al rubro presupuestal.</t>
  </si>
  <si>
    <t>Mencionar el rubro del presupuesto que abarca el sector de su competencia.</t>
  </si>
  <si>
    <t>Mencionar el Código numérico que identifica el concepto del Gasto (Funcionamiento, Deuda Inversión) y el cual es definido en el Decreto de Liquidación.</t>
  </si>
  <si>
    <t>En esta casilla colocar si es necesaria la contratacion</t>
  </si>
  <si>
    <t>Si es necesario la contrtacion descripcion el medio por el cual se hará</t>
  </si>
  <si>
    <t>Mencionar la modalidad de contratacion selecionada. Licitacion Publica, concurso de meritos, selección abreviada, minima cuatia, contrtacion directa.</t>
  </si>
  <si>
    <t>CADA FUENTE ASIGNADA POR EL ACUERDO DE PRESUPUESTO</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</si>
  <si>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</si>
  <si>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</si>
  <si>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</si>
  <si>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</si>
  <si>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</si>
  <si>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</si>
  <si>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</si>
  <si>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</si>
  <si>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PROGRAMACION NUMERICA DE LA ACTIVIDAD PROYECTO 2023</t>
  </si>
  <si>
    <t>Nombre de la fuente origen de los recursos
1. Recursos Propios - ICLD
2. SGP
3. Donaciones</t>
  </si>
  <si>
    <t xml:space="preserve">
</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</si>
  <si>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</si>
  <si>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</si>
  <si>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</si>
  <si>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</si>
  <si>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</si>
  <si>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</si>
  <si>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</si>
  <si>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 xml:space="preserve">DEPENDENCIA: </t>
  </si>
  <si>
    <t xml:space="preserve">INDICADOR DE BIENESTAR </t>
  </si>
  <si>
    <t xml:space="preserve">ARTICULACION </t>
  </si>
  <si>
    <t>POLICA DE ADMINISTRACION DE RIESGOS</t>
  </si>
  <si>
    <t>PLAN DE ACCIÓN - INFORMACIÓN DE ACTIVIDADES</t>
  </si>
  <si>
    <t>2. SERVICIO</t>
  </si>
  <si>
    <t>PROGRAMACIÓN META PRODUCTO A 2024</t>
  </si>
  <si>
    <t>ACUMULADO DE META PRODUCTO 2020- 2023</t>
  </si>
  <si>
    <t>PROGRAMACION META BIENESTAR 2024</t>
  </si>
  <si>
    <t>INSTRUCTIVO PARA EL DILIGENCIAMIENTO DEL PLAN DE ACCION VIGENCIA 2024</t>
  </si>
  <si>
    <t>PROGRAMACION NUMERICA DE LA ACTIVIDAD PROYECTO 2024</t>
  </si>
  <si>
    <t>ALCALDIA DISTRITAL DE CARTAGENA DE INDIAS</t>
  </si>
  <si>
    <t>INSTITUCIÓN UNIVERSITARIA MAYOR DE CARTAGENA</t>
  </si>
  <si>
    <t>N/A</t>
  </si>
  <si>
    <t>Programa Fortalecimiento de la oferta de educación superior oficial del Distrito de Cartagena D. T. y C.</t>
  </si>
  <si>
    <t>No. De Programas Acreditados en Alta Calidad</t>
  </si>
  <si>
    <t>Número de Programas</t>
  </si>
  <si>
    <t>Objetivo 4. Asegurar una educación</t>
  </si>
  <si>
    <t>CARTAGENA INCLUYENTE</t>
  </si>
  <si>
    <t>LÍNEA EDUCACIÓN: CULTURA DE LA FORMACIÓN “Con la Educación para Todos y Todas Salvamos Juntos a Cartagena”</t>
  </si>
  <si>
    <t>x</t>
  </si>
  <si>
    <t>Ampliación de la oferta académica de la Institución Universitaria Mayor de Cartagena, Umayor, con calidad y pertinencia en Cartagena de Indias -EG+. Cartagena de Indias</t>
  </si>
  <si>
    <t>Acreditación de un (1) programas con en alta calidad</t>
  </si>
  <si>
    <t>Aumentar la cobertura educativa de nuevos programas pertinentes y acordes con las necesidades de la ciudad, la región y el país, en la Institución Universitaria Mayor de Cartagena.</t>
  </si>
  <si>
    <t>Fortalecimiento del proceso para la acreditación de programas en alta calidad</t>
  </si>
  <si>
    <t>Documentación enviada al CNA y evidencia del seguimiento y atención a los requerimientos del CNA en el proceso de solicitud de acreditación de un programa en alta calidad.</t>
  </si>
  <si>
    <t>Angela Goyeneche</t>
  </si>
  <si>
    <t>Planeación Institucional Dirección Financiera</t>
  </si>
  <si>
    <t>Ingresos corrientes de libre destinación</t>
  </si>
  <si>
    <t>No</t>
  </si>
  <si>
    <t xml:space="preserve">Talento Humano
Planeación institucional 
Gestiión presupuestal y eficiencia del gasto 
Fortalecimiento institucional y simplificacion de procesos </t>
  </si>
  <si>
    <t>Planeación Institucional 
Financiera 
Calidad academica 
Decanatura 
Talento Humano</t>
  </si>
  <si>
    <t>Fortalecimiento de la Institución Universitaria Mayor de Cartagena de Cartagena de Indias</t>
  </si>
  <si>
    <t>Fortalecer los ambiesta de aprendizaje para una educación con calidad (plataforma virtual) de la Institución Universitaria Mayor de Cartagena para un programa a distancia con componentes virtuales</t>
  </si>
  <si>
    <t>Diseñar los nuevos programas academicos universitarios</t>
  </si>
  <si>
    <t xml:space="preserve">Plataforma virtual - Ambientes de aprendije en funcionamiento. </t>
  </si>
  <si>
    <t>Documentación a radicar plataforma SACES en el proceso de solicitud de visita de pares academicos.</t>
  </si>
  <si>
    <t xml:space="preserve">1.Validación de la información
2. Verificacion de los documentos exigidos en el proceso
3. Seguimiento permanente del proceso antes y después de radicación
</t>
  </si>
  <si>
    <t xml:space="preserve">1. .Establecer requerimientos para el diseño de software
2. Seguimiento permanente del proceso
</t>
  </si>
  <si>
    <t>No. de nuevos programas académicos universitarios</t>
  </si>
  <si>
    <t>No. de beneficiarios de programas o estrategias de permanencia en la educación superior o terciaria</t>
  </si>
  <si>
    <t>Número de beneficiarios</t>
  </si>
  <si>
    <t>Incrementar en un 80% (3.418 estudiantes) la matrícula académica en modalidad presencial - distancia/virtual actual Institucional</t>
  </si>
  <si>
    <t>N° total de  estudiantes matriculados</t>
  </si>
  <si>
    <t>Nuevos programas académicos universitarios</t>
  </si>
  <si>
    <t>Unidad</t>
  </si>
  <si>
    <t xml:space="preserve">Dimensión 2: Direccionamiento Estratégico y Planeación
Dimensión 3: Gestión con Valores para el Resultado. </t>
  </si>
  <si>
    <t>Estrategia gratuidad de matrícula para 1579 estudiantes de la institución y de nuevo ingreso</t>
  </si>
  <si>
    <t>Matrícula cero para 1579 estudiantes de la institución y de nuevo ingreso</t>
  </si>
  <si>
    <t>Ambientes de aprendizaje dotados</t>
  </si>
  <si>
    <t>Adecuación de ambientes de aprendizaje</t>
  </si>
  <si>
    <t>Fortalecimiento del sistema de gestión documental</t>
  </si>
  <si>
    <t>25 aulas sin dotación de medios</t>
  </si>
  <si>
    <t>Dotar el 100% de los espacios académicos con medios audiovisuales</t>
  </si>
  <si>
    <t>4 adecuaciones de ambientes de aprendizaje</t>
  </si>
  <si>
    <t>1.Validación de la información
2. Verificacion del proceso de matriculación</t>
  </si>
  <si>
    <t xml:space="preserve">Mejorar la capacidad de acceso y permanencia de los estudiantes de bajos ingresos en la Institución Universitaria Mayor de Cartagena </t>
  </si>
  <si>
    <t>2.3.2202.0700.2021130010151</t>
  </si>
  <si>
    <t xml:space="preserve">2.3.2202.0700.2021130010152  </t>
  </si>
  <si>
    <r>
      <rPr>
        <b/>
        <u/>
        <sz val="11"/>
        <rFont val="Arial"/>
        <family val="2"/>
      </rPr>
      <t>Objetivo estratégico 2.</t>
    </r>
    <r>
      <rPr>
        <sz val="11"/>
        <rFont val="Arial"/>
        <family val="2"/>
      </rPr>
      <t xml:space="preserve"> Ampliar la cobertura en educación superior con oferta  académica pertinente alineada a las necesidades del 
contexto mediante estrategias de equidad e inclusión  social que promuevan la igualdad de oportunidades y el  fortalecimiento del modelo de formación institucional de  manera integral.</t>
    </r>
  </si>
  <si>
    <r>
      <rPr>
        <b/>
        <u/>
        <sz val="11"/>
        <rFont val="Arial"/>
        <family val="2"/>
      </rPr>
      <t>Objetivo estratégico 1.</t>
    </r>
    <r>
      <rPr>
        <sz val="11"/>
        <rFont val="Arial"/>
        <family val="2"/>
      </rPr>
      <t xml:space="preserve"> Fortalecer el modelo de gestión institucional bajo principios 
de calidad, innovación, transparencia y liderazgo, orientando el servicio a través de la efectividad administrativa y la  modernización de la infraestructura física y tecnológica,  que permita afrontar los desafíos presentes y futuros de manera institucional con el propósito de optimizar la calidad de los servicios educativos.</t>
    </r>
  </si>
  <si>
    <t xml:space="preserve">Dimension 1: Talento Humano 
Dimensión 2: Direccionamiento Estratégico y Planeación
Dimensión 3: Gestión con Valores para el Resultado. </t>
  </si>
  <si>
    <t xml:space="preserve">1.Validación de la información remitida al CNA
2. Verificacion de los documentos exigidos en el proceso
3. Seguimiento permanente del proceso antes y después de radicación
</t>
  </si>
  <si>
    <t>Riesgo de gestión: No aprobación de los nuevos programas por parte del CNA</t>
  </si>
  <si>
    <t xml:space="preserve">Riesgo de gestión: Suministrar información errónea e incompleta a entidades que interactúan con la institución    </t>
  </si>
  <si>
    <t>Riesgo de gestión: No aprobación de los nuevos programas por parte del MEN</t>
  </si>
  <si>
    <t>Incrementar en 4 Programas con Acreditación en Alta Calidad por el Consejo Nacional de Acreditación.</t>
  </si>
  <si>
    <t>Fortalecer los ambiestes de aprendizaje para una educación con calidad (plataforma virtual) de la Institución Universitaria Mayor de Cartagena para un programa a distancia con componentes virtuales.</t>
  </si>
  <si>
    <t>Ofertar 4 nuevos programas universitarios a 2023 en modalidad presencial y distancia.</t>
  </si>
  <si>
    <t>Sistema de gestión documental fortalecido</t>
  </si>
  <si>
    <t>Número de espacios académicos dotados con medios audiovisuales</t>
  </si>
  <si>
    <t>1.2.1.0.00- ICLD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</si>
</sst>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0;[Red]0"/>
    <numFmt numFmtId="165" formatCode="_-&quot;$&quot;\ * #,##0_-;\-&quot;$&quot;\ * #,##0_-;_-&quot;$&quot;\ * &quot;-&quot;??_-;_-@_-"/>
  </numFmts>
  <fonts count="40" x14ac:knownFonts="1">
    <font>
      <sz val="11"/>
      <color theme="1"/>
      <name val="Calibri"/>
      <family val="2"/>
      <scheme val="minor"/>
    </font>
    <font>
      <b/>
      <sz val="9"/>
      <color indexed="81"/>
      <name val="Tahoma"/>
      <family val="2"/>
    </font>
    <font>
      <sz val="9"/>
      <color indexed="81"/>
      <name val="Tahoma"/>
      <family val="2"/>
    </font>
    <font>
      <b/>
      <sz val="10"/>
      <color theme="1"/>
      <name val="Verdana"/>
      <family val="2"/>
    </font>
    <font>
      <sz val="10"/>
      <color theme="1"/>
      <name val="Verdana"/>
      <family val="2"/>
    </font>
    <font>
      <sz val="10"/>
      <color theme="1"/>
      <name val="Calibri"/>
      <family val="2"/>
      <scheme val="minor"/>
    </font>
    <font>
      <sz val="10"/>
      <name val="Arial"/>
      <family val="2"/>
    </font>
    <font>
      <b/>
      <sz val="10"/>
      <name val="Arial"/>
      <family val="2"/>
    </font>
    <font>
      <sz val="11"/>
      <color theme="1"/>
      <name val="Calibri"/>
      <family val="2"/>
    </font>
    <font>
      <b/>
      <sz val="10"/>
      <color theme="1"/>
      <name val="Calibri"/>
      <family val="2"/>
      <scheme val="minor"/>
    </font>
    <font>
      <b/>
      <sz val="10"/>
      <color theme="1"/>
      <name val="Arial"/>
      <family val="2"/>
    </font>
    <font>
      <sz val="10"/>
      <color theme="1"/>
      <name val="Arial"/>
      <family val="2"/>
    </font>
    <font>
      <sz val="10"/>
      <color theme="1" tint="4.9989318521683403E-2"/>
      <name val="Arial"/>
      <family val="2"/>
    </font>
    <font>
      <b/>
      <sz val="11"/>
      <color theme="1"/>
      <name val="Calibri"/>
      <family val="2"/>
      <scheme val="minor"/>
    </font>
    <font>
      <b/>
      <sz val="12"/>
      <name val="Arial"/>
      <family val="2"/>
    </font>
    <font>
      <b/>
      <sz val="12"/>
      <color theme="1"/>
      <name val="Arial"/>
      <family val="2"/>
    </font>
    <font>
      <sz val="12"/>
      <color theme="1"/>
      <name val="Calibri"/>
      <family val="2"/>
      <scheme val="minor"/>
    </font>
    <font>
      <b/>
      <sz val="12"/>
      <color theme="1"/>
      <name val="Calibri"/>
      <family val="2"/>
      <scheme val="minor"/>
    </font>
    <font>
      <b/>
      <sz val="15"/>
      <color theme="1"/>
      <name val="Arial"/>
      <family val="2"/>
    </font>
    <font>
      <sz val="11"/>
      <color theme="1"/>
      <name val="Arial"/>
      <family val="2"/>
    </font>
    <font>
      <b/>
      <sz val="11"/>
      <color theme="1"/>
      <name val="Arial"/>
      <family val="2"/>
    </font>
    <font>
      <b/>
      <sz val="15"/>
      <color theme="1"/>
      <name val="Calibri"/>
      <family val="2"/>
      <scheme val="minor"/>
    </font>
    <font>
      <sz val="11"/>
      <name val="Arial"/>
      <family val="2"/>
    </font>
    <font>
      <b/>
      <sz val="11"/>
      <name val="Arial"/>
      <family val="2"/>
    </font>
    <font>
      <b/>
      <sz val="12"/>
      <color theme="1" tint="4.9989318521683403E-2"/>
      <name val="Calibri"/>
      <family val="2"/>
      <scheme val="minor"/>
    </font>
    <font>
      <b/>
      <sz val="12"/>
      <name val="Calibri"/>
      <family val="2"/>
      <scheme val="minor"/>
    </font>
    <font>
      <b/>
      <sz val="11"/>
      <color theme="1" tint="4.9989318521683403E-2"/>
      <name val="Calibri"/>
      <family val="2"/>
      <scheme val="minor"/>
    </font>
    <font>
      <b/>
      <sz val="11"/>
      <color theme="1" tint="4.9989318521683403E-2"/>
      <name val="Arial"/>
      <family val="2"/>
    </font>
    <font>
      <b/>
      <sz val="16"/>
      <color theme="1"/>
      <name val="Calibri"/>
      <family val="2"/>
      <scheme val="minor"/>
    </font>
    <font>
      <sz val="12"/>
      <color theme="1" tint="4.9989318521683403E-2"/>
      <name val="Calibri"/>
      <family val="2"/>
      <scheme val="minor"/>
    </font>
    <font>
      <sz val="12"/>
      <name val="Calibri"/>
      <family val="2"/>
      <scheme val="minor"/>
    </font>
    <font>
      <b/>
      <sz val="10"/>
      <color theme="1" tint="4.9989318521683403E-2"/>
      <name val="Arial"/>
      <family val="2"/>
    </font>
    <font>
      <b/>
      <sz val="9"/>
      <name val="Arial"/>
      <family val="2"/>
    </font>
    <font>
      <b/>
      <sz val="10"/>
      <color rgb="FFFF0000"/>
      <name val="Arial"/>
      <family val="2"/>
    </font>
    <font>
      <sz val="11"/>
      <color theme="1"/>
      <name val="Calibri"/>
      <family val="2"/>
      <scheme val="minor"/>
    </font>
    <font>
      <b/>
      <u/>
      <sz val="11"/>
      <name val="Arial"/>
      <family val="2"/>
    </font>
    <font>
      <b/>
      <sz val="14"/>
      <color rgb="FF000000"/>
      <name val="Tahoma"/>
      <family val="2"/>
    </font>
    <font>
      <sz val="14"/>
      <color rgb="FF000000"/>
      <name val="Tahoma"/>
      <family val="2"/>
    </font>
    <font>
      <b/>
      <sz val="9"/>
      <color rgb="FF000000"/>
      <name val="Tahoma"/>
      <family val="2"/>
    </font>
    <font>
      <sz val="9"/>
      <color rgb="FF000000"/>
      <name val="Tahoma"/>
      <family val="2"/>
    </font>
  </fonts>
  <fills count="10">
    <fill>
      <patternFill patternType="none"/>
    </fill>
    <fill>
      <patternFill patternType="gray125"/>
    </fill>
    <fill>
      <patternFill patternType="solid">
        <fgColor rgb="FFDBE5F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6">
    <xf numFmtId="0" fontId="0" fillId="0" borderId="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0" fontId="8" fillId="0" borderId="0"/>
    <xf numFmtId="44" fontId="34" fillId="0" borderId="0" applyFont="0" applyFill="0" applyBorder="0" applyAlignment="0" applyProtection="0"/>
  </cellStyleXfs>
  <cellXfs count="163">
    <xf numFmtId="0" fontId="0" fillId="0" borderId="0" xfId="0"/>
    <xf numFmtId="0" fontId="3" fillId="2" borderId="1" xfId="1" applyBorder="1" applyProtection="1">
      <alignment horizontal="center" vertical="center"/>
    </xf>
    <xf numFmtId="3" fontId="4" fillId="0" borderId="1" xfId="3" applyBorder="1" applyAlignment="1" applyProtection="1">
      <alignment horizontal="center" vertical="center"/>
    </xf>
    <xf numFmtId="49" fontId="4" fillId="0" borderId="1" xfId="2" applyBorder="1" applyProtection="1">
      <alignment horizontal="left" vertical="center"/>
    </xf>
    <xf numFmtId="0" fontId="12" fillId="0" borderId="0" xfId="0" applyFont="1" applyAlignment="1">
      <alignment horizontal="center" vertical="center" wrapText="1"/>
    </xf>
    <xf numFmtId="0" fontId="16" fillId="0" borderId="0" xfId="0" applyFont="1"/>
    <xf numFmtId="164"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1" fillId="0" borderId="1" xfId="0" applyFont="1" applyBorder="1" applyAlignment="1">
      <alignment horizontal="center" vertical="center" wrapText="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7" fillId="0" borderId="1" xfId="0" applyFont="1" applyBorder="1" applyAlignment="1">
      <alignment horizontal="left" vertical="center" wrapText="1"/>
    </xf>
    <xf numFmtId="0" fontId="25" fillId="0" borderId="1" xfId="0" applyFont="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6" fillId="0" borderId="0" xfId="0" applyFont="1" applyAlignment="1">
      <alignment horizontal="center"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1" fontId="20" fillId="0" borderId="0" xfId="0" applyNumberFormat="1" applyFont="1" applyAlignment="1">
      <alignment horizontal="center" vertical="center" wrapText="1"/>
    </xf>
    <xf numFmtId="0" fontId="28" fillId="0" borderId="0" xfId="0" applyFont="1" applyAlignment="1">
      <alignment horizontal="center" vertical="center" wrapText="1"/>
    </xf>
    <xf numFmtId="0" fontId="17" fillId="3" borderId="1" xfId="0" applyFont="1" applyFill="1" applyBorder="1" applyAlignment="1">
      <alignment horizontal="left" vertical="center" wrapText="1"/>
    </xf>
    <xf numFmtId="0" fontId="28" fillId="0" borderId="0" xfId="0" applyFont="1" applyAlignment="1">
      <alignment horizontal="left" vertical="center" wrapText="1"/>
    </xf>
    <xf numFmtId="0" fontId="24" fillId="3" borderId="1" xfId="0" applyFont="1" applyFill="1" applyBorder="1" applyAlignment="1">
      <alignment horizontal="left" vertical="center" wrapText="1"/>
    </xf>
    <xf numFmtId="0" fontId="24" fillId="0" borderId="1" xfId="0" applyFont="1" applyBorder="1" applyAlignment="1">
      <alignment horizontal="left" vertical="center" wrapText="1"/>
    </xf>
    <xf numFmtId="0" fontId="16" fillId="0" borderId="0" xfId="0" applyFont="1" applyAlignment="1">
      <alignment horizontal="left" vertical="center"/>
    </xf>
    <xf numFmtId="14" fontId="19" fillId="0" borderId="0" xfId="0" applyNumberFormat="1" applyFont="1" applyAlignment="1">
      <alignment horizontal="center" vertical="center" wrapText="1"/>
    </xf>
    <xf numFmtId="42" fontId="19" fillId="0" borderId="0" xfId="0" applyNumberFormat="1" applyFont="1" applyAlignment="1">
      <alignment horizontal="center" vertical="center" wrapText="1"/>
    </xf>
    <xf numFmtId="0" fontId="11"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19" fillId="0" borderId="0" xfId="0" applyFont="1" applyAlignment="1">
      <alignment vertical="center" wrapText="1"/>
    </xf>
    <xf numFmtId="1" fontId="0" fillId="0" borderId="0" xfId="0" applyNumberFormat="1" applyAlignment="1">
      <alignment horizontal="center" vertical="center" wrapText="1"/>
    </xf>
    <xf numFmtId="1" fontId="11" fillId="0" borderId="0" xfId="0" applyNumberFormat="1" applyFont="1" applyAlignment="1">
      <alignment horizontal="center" vertical="center" wrapText="1"/>
    </xf>
    <xf numFmtId="0" fontId="0" fillId="0" borderId="0" xfId="0" applyAlignment="1">
      <alignment wrapText="1"/>
    </xf>
    <xf numFmtId="0" fontId="11" fillId="0" borderId="1" xfId="0" applyFont="1" applyBorder="1" applyAlignment="1">
      <alignment horizontal="left" vertical="center" wrapText="1"/>
    </xf>
    <xf numFmtId="0" fontId="10" fillId="0" borderId="1" xfId="4" applyFont="1" applyBorder="1" applyAlignment="1">
      <alignment horizontal="left" vertical="center" wrapText="1"/>
    </xf>
    <xf numFmtId="0" fontId="33" fillId="0" borderId="2" xfId="0" applyFont="1" applyBorder="1" applyAlignment="1">
      <alignment vertical="center" wrapText="1"/>
    </xf>
    <xf numFmtId="0" fontId="10"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14" fontId="22" fillId="6" borderId="2" xfId="0" applyNumberFormat="1" applyFont="1" applyFill="1" applyBorder="1" applyAlignment="1">
      <alignment horizontal="center" vertical="center" wrapText="1"/>
    </xf>
    <xf numFmtId="1" fontId="22" fillId="6" borderId="2" xfId="0" applyNumberFormat="1" applyFont="1" applyFill="1" applyBorder="1" applyAlignment="1">
      <alignment horizontal="center" vertical="center" wrapText="1"/>
    </xf>
    <xf numFmtId="165" fontId="22" fillId="6" borderId="2" xfId="5" applyNumberFormat="1" applyFont="1" applyFill="1" applyBorder="1" applyAlignment="1">
      <alignment horizontal="center" vertical="center" wrapText="1"/>
    </xf>
    <xf numFmtId="0" fontId="22" fillId="6" borderId="2" xfId="0" applyFont="1" applyFill="1" applyBorder="1" applyAlignment="1">
      <alignment horizontal="left" vertical="center" wrapText="1"/>
    </xf>
    <xf numFmtId="0" fontId="23" fillId="8"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10" fontId="23" fillId="0" borderId="2" xfId="0" applyNumberFormat="1" applyFont="1" applyBorder="1" applyAlignment="1">
      <alignment horizontal="center" vertical="center" wrapText="1"/>
    </xf>
    <xf numFmtId="0" fontId="22" fillId="6" borderId="1" xfId="0" applyFont="1" applyFill="1" applyBorder="1" applyAlignment="1">
      <alignment horizontal="center" vertical="center" wrapText="1"/>
    </xf>
    <xf numFmtId="9" fontId="22" fillId="6" borderId="2"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2" fillId="6" borderId="1" xfId="0" applyFont="1" applyFill="1" applyBorder="1" applyAlignment="1">
      <alignment horizontal="left" vertical="center" wrapText="1"/>
    </xf>
    <xf numFmtId="0" fontId="0" fillId="6" borderId="0" xfId="0" applyFill="1" applyAlignment="1">
      <alignment vertical="center" wrapText="1"/>
    </xf>
    <xf numFmtId="0" fontId="22" fillId="0" borderId="3" xfId="0" applyFont="1" applyBorder="1" applyAlignment="1">
      <alignment horizontal="center" vertical="center" wrapText="1"/>
    </xf>
    <xf numFmtId="17" fontId="22" fillId="0" borderId="1" xfId="0" applyNumberFormat="1" applyFont="1" applyBorder="1" applyAlignment="1">
      <alignment horizontal="center" vertical="center" wrapText="1"/>
    </xf>
    <xf numFmtId="17" fontId="23"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19" fillId="6" borderId="2" xfId="0" applyFont="1" applyFill="1" applyBorder="1" applyAlignment="1">
      <alignment horizontal="center" vertical="center" wrapText="1"/>
    </xf>
    <xf numFmtId="0" fontId="11" fillId="6" borderId="0" xfId="0" applyFont="1" applyFill="1" applyAlignment="1">
      <alignment vertical="center" wrapText="1"/>
    </xf>
    <xf numFmtId="0" fontId="29" fillId="0" borderId="5" xfId="0" applyFont="1" applyBorder="1" applyAlignment="1">
      <alignment horizontal="left" vertical="center" wrapText="1"/>
    </xf>
    <xf numFmtId="0" fontId="29" fillId="0" borderId="7" xfId="0" applyFont="1" applyBorder="1" applyAlignment="1">
      <alignment horizontal="left" vertical="center" wrapText="1"/>
    </xf>
    <xf numFmtId="0" fontId="29" fillId="0" borderId="6" xfId="0" applyFont="1" applyBorder="1" applyAlignment="1">
      <alignment horizontal="left" vertical="center" wrapText="1"/>
    </xf>
    <xf numFmtId="0" fontId="17" fillId="5" borderId="1" xfId="0" applyFont="1" applyFill="1" applyBorder="1" applyAlignment="1">
      <alignment horizontal="center" vertical="center"/>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6" xfId="0" applyFont="1" applyBorder="1" applyAlignment="1">
      <alignment horizontal="left" vertical="center" wrapText="1"/>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6" xfId="0" applyFont="1" applyBorder="1" applyAlignment="1">
      <alignment horizontal="left" vertical="center"/>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17" fillId="3"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16" fillId="0" borderId="8" xfId="0" applyFont="1" applyBorder="1" applyAlignment="1">
      <alignment horizontal="center"/>
    </xf>
    <xf numFmtId="0" fontId="17" fillId="5" borderId="1" xfId="0" applyFont="1" applyFill="1" applyBorder="1" applyAlignment="1">
      <alignment horizontal="center" vertical="center" wrapText="1"/>
    </xf>
    <xf numFmtId="0" fontId="16" fillId="0" borderId="5" xfId="0" applyFont="1" applyBorder="1" applyAlignment="1">
      <alignment horizontal="center"/>
    </xf>
    <xf numFmtId="0" fontId="16" fillId="0" borderId="7" xfId="0" applyFont="1" applyBorder="1" applyAlignment="1">
      <alignment horizontal="center"/>
    </xf>
    <xf numFmtId="0" fontId="16" fillId="0" borderId="7" xfId="0" applyFont="1" applyBorder="1" applyAlignment="1">
      <alignment horizontal="center" vertical="center"/>
    </xf>
    <xf numFmtId="0" fontId="17"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18" fillId="0" borderId="7" xfId="0" applyFont="1" applyBorder="1" applyAlignment="1">
      <alignment horizontal="left"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14" fontId="20" fillId="0" borderId="7"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18" fillId="0" borderId="4" xfId="0" applyFont="1" applyBorder="1" applyAlignment="1">
      <alignment horizontal="left" vertical="center" wrapText="1"/>
    </xf>
    <xf numFmtId="0" fontId="11" fillId="0" borderId="4" xfId="0" applyFont="1" applyBorder="1" applyAlignment="1">
      <alignment horizontal="center" vertical="center" wrapText="1"/>
    </xf>
    <xf numFmtId="0" fontId="0" fillId="0" borderId="4" xfId="0"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0"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8"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20" fillId="3" borderId="18" xfId="0" applyFont="1" applyFill="1" applyBorder="1" applyAlignment="1">
      <alignment horizontal="center" vertical="center" wrapText="1"/>
    </xf>
    <xf numFmtId="14" fontId="20" fillId="3" borderId="18" xfId="0" applyNumberFormat="1"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5" fillId="9" borderId="14"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31" fillId="7" borderId="1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15" xfId="0" applyFont="1" applyFill="1" applyBorder="1" applyAlignment="1">
      <alignment horizontal="center" vertical="center" wrapText="1"/>
    </xf>
    <xf numFmtId="49" fontId="4" fillId="0" borderId="1" xfId="2" applyBorder="1" applyAlignment="1" applyProtection="1">
      <alignment horizontal="left" vertical="center" wrapText="1"/>
    </xf>
    <xf numFmtId="0" fontId="3" fillId="2" borderId="1" xfId="1" applyBorder="1" applyProtection="1">
      <alignment horizontal="center" vertical="center"/>
    </xf>
  </cellXfs>
  <cellStyles count="6">
    <cellStyle name="BodyStyle" xfId="2" xr:uid="{00000000-0005-0000-0000-000000000000}"/>
    <cellStyle name="HeaderStyle" xfId="1" xr:uid="{00000000-0005-0000-0000-000001000000}"/>
    <cellStyle name="Moneda" xfId="5" builtinId="4"/>
    <cellStyle name="Normal" xfId="0" builtinId="0"/>
    <cellStyle name="Normal 2" xfId="4" xr:uid="{00000000-0005-0000-0000-000004000000}"/>
    <cellStyle name="Numeric"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374954</xdr:colOff>
      <xdr:row>0</xdr:row>
      <xdr:rowOff>43848</xdr:rowOff>
    </xdr:from>
    <xdr:to>
      <xdr:col>1</xdr:col>
      <xdr:colOff>1269412</xdr:colOff>
      <xdr:row>3</xdr:row>
      <xdr:rowOff>211667</xdr:rowOff>
    </xdr:to>
    <xdr:pic>
      <xdr:nvPicPr>
        <xdr:cNvPr id="2" name="Imagen 1">
          <a:extLst>
            <a:ext uri="{FF2B5EF4-FFF2-40B4-BE49-F238E27FC236}">
              <a16:creationId xmlns:a16="http://schemas.microsoft.com/office/drawing/2014/main" id="{19838FE1-C5EA-43C4-BC25-2F04FDB2E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4454" y="43848"/>
          <a:ext cx="926208" cy="866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4"/>
  <sheetViews>
    <sheetView topLeftCell="A13" zoomScale="80" zoomScaleNormal="80" workbookViewId="0">
      <selection activeCell="B22" sqref="B22:H22"/>
    </sheetView>
  </sheetViews>
  <sheetFormatPr baseColWidth="10" defaultColWidth="10.85546875" defaultRowHeight="15.75" x14ac:dyDescent="0.25"/>
  <cols>
    <col min="1" max="1" width="26.42578125" style="28"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5703125" style="5" customWidth="1"/>
    <col min="10" max="10" width="17.570312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6" width="16.42578125" style="5" customWidth="1"/>
    <col min="27" max="27" width="28.5703125" style="5" customWidth="1"/>
    <col min="28" max="28" width="19.42578125" style="5" customWidth="1"/>
    <col min="29" max="29" width="21.140625" style="5" customWidth="1"/>
    <col min="30" max="30" width="21.5703125" style="5" customWidth="1"/>
    <col min="31" max="31" width="25.42578125" style="5" customWidth="1"/>
    <col min="32" max="32" width="22.42578125" style="5" customWidth="1"/>
    <col min="33" max="33" width="29.5703125" style="5" customWidth="1"/>
    <col min="34" max="34" width="18.5703125" style="5" customWidth="1"/>
    <col min="35" max="35" width="18.42578125" style="5" customWidth="1"/>
    <col min="36" max="36" width="22.42578125" style="5" customWidth="1"/>
    <col min="37" max="16384" width="10.85546875" style="5"/>
  </cols>
  <sheetData>
    <row r="1" spans="1:50" ht="54.75" customHeight="1" x14ac:dyDescent="0.25">
      <c r="A1" s="92" t="s">
        <v>154</v>
      </c>
      <c r="B1" s="92"/>
      <c r="C1" s="92"/>
      <c r="D1" s="92"/>
      <c r="E1" s="92"/>
      <c r="F1" s="92"/>
      <c r="G1" s="92"/>
      <c r="H1" s="92"/>
    </row>
    <row r="2" spans="1:50" ht="21" x14ac:dyDescent="0.25">
      <c r="A2" s="25"/>
      <c r="B2" s="23"/>
      <c r="C2" s="23"/>
      <c r="D2" s="23"/>
      <c r="E2" s="23"/>
      <c r="F2" s="23"/>
      <c r="G2" s="23"/>
      <c r="H2" s="23"/>
    </row>
    <row r="3" spans="1:50" ht="33" customHeight="1" x14ac:dyDescent="0.25">
      <c r="A3" s="87" t="s">
        <v>66</v>
      </c>
      <c r="B3" s="87"/>
      <c r="C3" s="87"/>
      <c r="D3" s="87"/>
      <c r="E3" s="87"/>
      <c r="F3" s="87"/>
      <c r="G3" s="87"/>
      <c r="H3" s="87"/>
      <c r="I3" s="10"/>
      <c r="J3" s="10"/>
      <c r="K3" s="10"/>
      <c r="L3" s="10"/>
      <c r="M3" s="10"/>
      <c r="N3" s="10"/>
      <c r="O3" s="10"/>
      <c r="P3" s="10"/>
      <c r="Q3" s="10"/>
      <c r="R3" s="10"/>
      <c r="S3" s="10"/>
      <c r="T3" s="10"/>
      <c r="U3" s="10"/>
      <c r="V3" s="10"/>
      <c r="W3" s="10"/>
      <c r="X3" s="10"/>
      <c r="Y3" s="10"/>
      <c r="Z3" s="10"/>
      <c r="AA3" s="11"/>
      <c r="AB3" s="11"/>
      <c r="AC3" s="11"/>
      <c r="AD3" s="11"/>
      <c r="AE3" s="11"/>
      <c r="AF3" s="11"/>
      <c r="AG3" s="12"/>
      <c r="AH3" s="12"/>
      <c r="AI3" s="12"/>
      <c r="AJ3" s="12"/>
      <c r="AK3" s="12"/>
      <c r="AL3" s="12"/>
      <c r="AM3" s="12"/>
      <c r="AN3" s="12"/>
      <c r="AO3" s="12"/>
      <c r="AP3" s="12"/>
      <c r="AQ3" s="10"/>
      <c r="AR3" s="10"/>
      <c r="AS3" s="10"/>
      <c r="AT3" s="10"/>
      <c r="AU3" s="10"/>
      <c r="AV3" s="10"/>
      <c r="AW3" s="13"/>
      <c r="AX3" s="13"/>
    </row>
    <row r="4" spans="1:50" ht="48" customHeight="1" x14ac:dyDescent="0.25">
      <c r="A4" s="24" t="s">
        <v>71</v>
      </c>
      <c r="B4" s="80" t="s">
        <v>72</v>
      </c>
      <c r="C4" s="80"/>
      <c r="D4" s="80"/>
      <c r="E4" s="80"/>
      <c r="F4" s="80"/>
      <c r="G4" s="80"/>
      <c r="H4" s="80"/>
    </row>
    <row r="5" spans="1:50" ht="31.5" customHeight="1" x14ac:dyDescent="0.25">
      <c r="A5" s="14" t="s">
        <v>1</v>
      </c>
      <c r="B5" s="80" t="s">
        <v>73</v>
      </c>
      <c r="C5" s="80"/>
      <c r="D5" s="80"/>
      <c r="E5" s="80"/>
      <c r="F5" s="80"/>
      <c r="G5" s="80"/>
      <c r="H5" s="80"/>
    </row>
    <row r="6" spans="1:50" ht="40.5" customHeight="1" x14ac:dyDescent="0.25">
      <c r="A6" s="24" t="s">
        <v>2</v>
      </c>
      <c r="B6" s="80" t="s">
        <v>74</v>
      </c>
      <c r="C6" s="80"/>
      <c r="D6" s="80"/>
      <c r="E6" s="80"/>
      <c r="F6" s="80"/>
      <c r="G6" s="80"/>
      <c r="H6" s="80"/>
    </row>
    <row r="7" spans="1:50" ht="41.1" customHeight="1" x14ac:dyDescent="0.25">
      <c r="A7" s="14" t="s">
        <v>3</v>
      </c>
      <c r="B7" s="80" t="s">
        <v>75</v>
      </c>
      <c r="C7" s="80"/>
      <c r="D7" s="80"/>
      <c r="E7" s="80"/>
      <c r="F7" s="80"/>
      <c r="G7" s="80"/>
      <c r="H7" s="80"/>
    </row>
    <row r="8" spans="1:50" ht="31.5" x14ac:dyDescent="0.25">
      <c r="A8" s="14" t="s">
        <v>4</v>
      </c>
      <c r="B8" s="80" t="s">
        <v>76</v>
      </c>
      <c r="C8" s="80"/>
      <c r="D8" s="80"/>
      <c r="E8" s="80"/>
      <c r="F8" s="80"/>
      <c r="G8" s="80"/>
      <c r="H8" s="80"/>
    </row>
    <row r="9" spans="1:50" ht="31.5" x14ac:dyDescent="0.25">
      <c r="A9" s="14" t="s">
        <v>63</v>
      </c>
      <c r="B9" s="80" t="s">
        <v>77</v>
      </c>
      <c r="C9" s="80"/>
      <c r="D9" s="80"/>
      <c r="E9" s="80"/>
      <c r="F9" s="80"/>
      <c r="G9" s="80"/>
      <c r="H9" s="80"/>
    </row>
    <row r="10" spans="1:50" ht="31.5" x14ac:dyDescent="0.25">
      <c r="A10" s="24" t="s">
        <v>65</v>
      </c>
      <c r="B10" s="80" t="s">
        <v>78</v>
      </c>
      <c r="C10" s="80"/>
      <c r="D10" s="80"/>
      <c r="E10" s="80"/>
      <c r="F10" s="80"/>
      <c r="G10" s="80"/>
      <c r="H10" s="80"/>
    </row>
    <row r="11" spans="1:50" ht="31.5" x14ac:dyDescent="0.25">
      <c r="A11" s="24" t="s">
        <v>64</v>
      </c>
      <c r="B11" s="80" t="s">
        <v>79</v>
      </c>
      <c r="C11" s="80"/>
      <c r="D11" s="80"/>
      <c r="E11" s="80"/>
      <c r="F11" s="80"/>
      <c r="G11" s="80"/>
      <c r="H11" s="80"/>
    </row>
    <row r="12" spans="1:50" ht="31.5" x14ac:dyDescent="0.25">
      <c r="A12" s="24" t="s">
        <v>153</v>
      </c>
      <c r="B12" s="80" t="s">
        <v>80</v>
      </c>
      <c r="C12" s="80"/>
      <c r="D12" s="80"/>
      <c r="E12" s="80"/>
      <c r="F12" s="80"/>
      <c r="G12" s="80"/>
      <c r="H12" s="80"/>
    </row>
    <row r="13" spans="1:50" ht="58.5" customHeight="1" x14ac:dyDescent="0.25">
      <c r="A13" s="14" t="s">
        <v>81</v>
      </c>
      <c r="B13" s="80" t="s">
        <v>82</v>
      </c>
      <c r="C13" s="80"/>
      <c r="D13" s="80"/>
      <c r="E13" s="80"/>
      <c r="F13" s="80"/>
      <c r="G13" s="80"/>
      <c r="H13" s="80"/>
    </row>
    <row r="14" spans="1:50" ht="31.5" x14ac:dyDescent="0.25">
      <c r="A14" s="14" t="s">
        <v>6</v>
      </c>
      <c r="B14" s="80" t="s">
        <v>83</v>
      </c>
      <c r="C14" s="80"/>
      <c r="D14" s="80"/>
      <c r="E14" s="80"/>
      <c r="F14" s="80"/>
      <c r="G14" s="80"/>
      <c r="H14" s="80"/>
    </row>
    <row r="15" spans="1:50" ht="47.25" x14ac:dyDescent="0.25">
      <c r="A15" s="14" t="s">
        <v>7</v>
      </c>
      <c r="B15" s="80" t="s">
        <v>84</v>
      </c>
      <c r="C15" s="80"/>
      <c r="D15" s="80"/>
      <c r="E15" s="80"/>
      <c r="F15" s="80"/>
      <c r="G15" s="80"/>
      <c r="H15" s="80"/>
    </row>
    <row r="16" spans="1:50" ht="45" customHeight="1" x14ac:dyDescent="0.25">
      <c r="A16" s="14" t="s">
        <v>8</v>
      </c>
      <c r="B16" s="80" t="s">
        <v>85</v>
      </c>
      <c r="C16" s="80"/>
      <c r="D16" s="80"/>
      <c r="E16" s="80"/>
      <c r="F16" s="80"/>
      <c r="G16" s="80"/>
      <c r="H16" s="80"/>
    </row>
    <row r="17" spans="1:8" ht="47.25" x14ac:dyDescent="0.25">
      <c r="A17" s="14" t="s">
        <v>9</v>
      </c>
      <c r="B17" s="80" t="s">
        <v>86</v>
      </c>
      <c r="C17" s="80"/>
      <c r="D17" s="80"/>
      <c r="E17" s="80"/>
      <c r="F17" s="80"/>
      <c r="G17" s="80"/>
      <c r="H17" s="80"/>
    </row>
    <row r="18" spans="1:8" ht="47.25" x14ac:dyDescent="0.25">
      <c r="A18" s="24" t="s">
        <v>87</v>
      </c>
      <c r="B18" s="80" t="s">
        <v>88</v>
      </c>
      <c r="C18" s="80"/>
      <c r="D18" s="80"/>
      <c r="E18" s="80"/>
      <c r="F18" s="80"/>
      <c r="G18" s="80"/>
      <c r="H18" s="80"/>
    </row>
    <row r="19" spans="1:8" ht="60" customHeight="1" x14ac:dyDescent="0.25">
      <c r="A19" s="24" t="s">
        <v>10</v>
      </c>
      <c r="B19" s="80" t="s">
        <v>89</v>
      </c>
      <c r="C19" s="80"/>
      <c r="D19" s="80"/>
      <c r="E19" s="80"/>
      <c r="F19" s="80"/>
      <c r="G19" s="80"/>
      <c r="H19" s="80"/>
    </row>
    <row r="20" spans="1:8" ht="31.5" x14ac:dyDescent="0.25">
      <c r="A20" s="14" t="s">
        <v>11</v>
      </c>
      <c r="B20" s="80" t="s">
        <v>90</v>
      </c>
      <c r="C20" s="80"/>
      <c r="D20" s="80"/>
      <c r="E20" s="80"/>
      <c r="F20" s="80"/>
      <c r="G20" s="80"/>
      <c r="H20" s="80"/>
    </row>
    <row r="21" spans="1:8" ht="31.5" x14ac:dyDescent="0.25">
      <c r="A21" s="14" t="s">
        <v>151</v>
      </c>
      <c r="B21" s="80" t="s">
        <v>91</v>
      </c>
      <c r="C21" s="80"/>
      <c r="D21" s="80"/>
      <c r="E21" s="80"/>
      <c r="F21" s="80"/>
      <c r="G21" s="80"/>
      <c r="H21" s="80"/>
    </row>
    <row r="22" spans="1:8" ht="31.5" x14ac:dyDescent="0.25">
      <c r="A22" s="14" t="s">
        <v>152</v>
      </c>
      <c r="B22" s="80" t="s">
        <v>92</v>
      </c>
      <c r="C22" s="80"/>
      <c r="D22" s="80"/>
      <c r="E22" s="80"/>
      <c r="F22" s="80"/>
      <c r="G22" s="80"/>
      <c r="H22" s="80"/>
    </row>
    <row r="23" spans="1:8" x14ac:dyDescent="0.25">
      <c r="A23" s="88"/>
      <c r="B23" s="89"/>
      <c r="C23" s="89"/>
      <c r="D23" s="89"/>
      <c r="E23" s="89"/>
      <c r="F23" s="89"/>
      <c r="G23" s="89"/>
      <c r="H23" s="89"/>
    </row>
    <row r="24" spans="1:8" ht="33" customHeight="1" x14ac:dyDescent="0.25">
      <c r="A24" s="87" t="s">
        <v>93</v>
      </c>
      <c r="B24" s="87"/>
      <c r="C24" s="87"/>
      <c r="D24" s="87"/>
      <c r="E24" s="87"/>
      <c r="F24" s="87"/>
      <c r="G24" s="87"/>
      <c r="H24" s="87"/>
    </row>
    <row r="25" spans="1:8" ht="102" customHeight="1" x14ac:dyDescent="0.25">
      <c r="A25" s="91" t="s">
        <v>94</v>
      </c>
      <c r="B25" s="91"/>
      <c r="C25" s="91"/>
      <c r="D25" s="91"/>
      <c r="E25" s="91"/>
      <c r="F25" s="91"/>
      <c r="G25" s="91"/>
      <c r="H25" s="91"/>
    </row>
    <row r="26" spans="1:8" ht="147.94999999999999" customHeight="1" x14ac:dyDescent="0.25">
      <c r="A26" s="24" t="s">
        <v>95</v>
      </c>
      <c r="B26" s="80" t="s">
        <v>96</v>
      </c>
      <c r="C26" s="80"/>
      <c r="D26" s="80"/>
      <c r="E26" s="80"/>
      <c r="F26" s="80"/>
      <c r="G26" s="80"/>
      <c r="H26" s="80"/>
    </row>
    <row r="27" spans="1:8" ht="59.45" customHeight="1" x14ac:dyDescent="0.25">
      <c r="A27" s="24" t="s">
        <v>97</v>
      </c>
      <c r="B27" s="80" t="s">
        <v>98</v>
      </c>
      <c r="C27" s="80"/>
      <c r="D27" s="80"/>
      <c r="E27" s="80"/>
      <c r="F27" s="80"/>
      <c r="G27" s="80"/>
      <c r="H27" s="80"/>
    </row>
    <row r="28" spans="1:8" ht="42" customHeight="1" x14ac:dyDescent="0.25">
      <c r="A28" s="24" t="s">
        <v>99</v>
      </c>
      <c r="B28" s="80" t="s">
        <v>100</v>
      </c>
      <c r="C28" s="80"/>
      <c r="D28" s="80"/>
      <c r="E28" s="80"/>
      <c r="F28" s="80"/>
      <c r="G28" s="80"/>
      <c r="H28" s="80"/>
    </row>
    <row r="29" spans="1:8" ht="28.5" customHeight="1" x14ac:dyDescent="0.25">
      <c r="A29" s="24" t="s">
        <v>101</v>
      </c>
      <c r="B29" s="80" t="s">
        <v>102</v>
      </c>
      <c r="C29" s="80"/>
      <c r="D29" s="80"/>
      <c r="E29" s="80"/>
      <c r="F29" s="80"/>
      <c r="G29" s="80"/>
      <c r="H29" s="80"/>
    </row>
    <row r="30" spans="1:8" x14ac:dyDescent="0.25">
      <c r="A30" s="90"/>
      <c r="B30" s="90"/>
      <c r="C30" s="90"/>
      <c r="D30" s="90"/>
      <c r="E30" s="90"/>
      <c r="F30" s="90"/>
      <c r="G30" s="90"/>
      <c r="H30" s="90"/>
    </row>
    <row r="31" spans="1:8" ht="33" customHeight="1" x14ac:dyDescent="0.25">
      <c r="A31" s="87" t="s">
        <v>103</v>
      </c>
      <c r="B31" s="87"/>
      <c r="C31" s="87"/>
      <c r="D31" s="87"/>
      <c r="E31" s="87"/>
      <c r="F31" s="87"/>
      <c r="G31" s="87"/>
      <c r="H31" s="87"/>
    </row>
    <row r="32" spans="1:8" ht="42" customHeight="1" x14ac:dyDescent="0.25">
      <c r="A32" s="14" t="s">
        <v>12</v>
      </c>
      <c r="B32" s="76" t="s">
        <v>104</v>
      </c>
      <c r="C32" s="77"/>
      <c r="D32" s="77"/>
      <c r="E32" s="77"/>
      <c r="F32" s="77"/>
      <c r="G32" s="77"/>
      <c r="H32" s="78"/>
    </row>
    <row r="33" spans="1:8" ht="43.5" customHeight="1" x14ac:dyDescent="0.25">
      <c r="A33" s="14" t="s">
        <v>13</v>
      </c>
      <c r="B33" s="76" t="s">
        <v>105</v>
      </c>
      <c r="C33" s="77"/>
      <c r="D33" s="77"/>
      <c r="E33" s="77"/>
      <c r="F33" s="77"/>
      <c r="G33" s="77"/>
      <c r="H33" s="78"/>
    </row>
    <row r="34" spans="1:8" ht="40.5" customHeight="1" x14ac:dyDescent="0.25">
      <c r="A34" s="14" t="s">
        <v>14</v>
      </c>
      <c r="B34" s="76" t="s">
        <v>106</v>
      </c>
      <c r="C34" s="77"/>
      <c r="D34" s="77"/>
      <c r="E34" s="77"/>
      <c r="F34" s="77"/>
      <c r="G34" s="77"/>
      <c r="H34" s="78"/>
    </row>
    <row r="35" spans="1:8" ht="75.75" customHeight="1" x14ac:dyDescent="0.25">
      <c r="A35" s="26" t="s">
        <v>107</v>
      </c>
      <c r="B35" s="83" t="s">
        <v>108</v>
      </c>
      <c r="C35" s="84"/>
      <c r="D35" s="84"/>
      <c r="E35" s="84"/>
      <c r="F35" s="84"/>
      <c r="G35" s="84"/>
      <c r="H35" s="85"/>
    </row>
    <row r="36" spans="1:8" ht="27.6" customHeight="1" x14ac:dyDescent="0.25">
      <c r="A36" s="26" t="s">
        <v>15</v>
      </c>
      <c r="B36" s="66" t="s">
        <v>109</v>
      </c>
      <c r="C36" s="67"/>
      <c r="D36" s="67"/>
      <c r="E36" s="67"/>
      <c r="F36" s="67"/>
      <c r="G36" s="67"/>
      <c r="H36" s="68"/>
    </row>
    <row r="37" spans="1:8" ht="47.45" customHeight="1" x14ac:dyDescent="0.25">
      <c r="A37" s="26" t="s">
        <v>135</v>
      </c>
      <c r="B37" s="66" t="s">
        <v>110</v>
      </c>
      <c r="C37" s="67"/>
      <c r="D37" s="67"/>
      <c r="E37" s="67"/>
      <c r="F37" s="67"/>
      <c r="G37" s="67"/>
      <c r="H37" s="68"/>
    </row>
    <row r="38" spans="1:8" ht="57.6" customHeight="1" x14ac:dyDescent="0.25">
      <c r="A38" s="26" t="s">
        <v>68</v>
      </c>
      <c r="B38" s="66" t="s">
        <v>111</v>
      </c>
      <c r="C38" s="67"/>
      <c r="D38" s="67"/>
      <c r="E38" s="67"/>
      <c r="F38" s="67"/>
      <c r="G38" s="67"/>
      <c r="H38" s="68"/>
    </row>
    <row r="39" spans="1:8" ht="45.75" customHeight="1" x14ac:dyDescent="0.25">
      <c r="A39" s="27" t="s">
        <v>16</v>
      </c>
      <c r="B39" s="66" t="s">
        <v>112</v>
      </c>
      <c r="C39" s="67"/>
      <c r="D39" s="67"/>
      <c r="E39" s="67"/>
      <c r="F39" s="67"/>
      <c r="G39" s="67"/>
      <c r="H39" s="68"/>
    </row>
    <row r="40" spans="1:8" ht="39.75" customHeight="1" x14ac:dyDescent="0.25">
      <c r="A40" s="27" t="s">
        <v>17</v>
      </c>
      <c r="B40" s="66" t="s">
        <v>113</v>
      </c>
      <c r="C40" s="67"/>
      <c r="D40" s="67"/>
      <c r="E40" s="67"/>
      <c r="F40" s="67"/>
      <c r="G40" s="67"/>
      <c r="H40" s="68"/>
    </row>
    <row r="41" spans="1:8" ht="41.45" customHeight="1" x14ac:dyDescent="0.25">
      <c r="A41" s="15" t="s">
        <v>18</v>
      </c>
      <c r="B41" s="70" t="s">
        <v>114</v>
      </c>
      <c r="C41" s="71"/>
      <c r="D41" s="71"/>
      <c r="E41" s="71"/>
      <c r="F41" s="71"/>
      <c r="G41" s="71"/>
      <c r="H41" s="72"/>
    </row>
    <row r="43" spans="1:8" ht="33" customHeight="1" x14ac:dyDescent="0.25">
      <c r="A43" s="69" t="s">
        <v>67</v>
      </c>
      <c r="B43" s="69"/>
      <c r="C43" s="69"/>
      <c r="D43" s="69"/>
      <c r="E43" s="69"/>
      <c r="F43" s="69"/>
      <c r="G43" s="69"/>
      <c r="H43" s="69"/>
    </row>
    <row r="44" spans="1:8" ht="39.950000000000003" customHeight="1" x14ac:dyDescent="0.25">
      <c r="A44" s="15" t="s">
        <v>19</v>
      </c>
      <c r="B44" s="70" t="s">
        <v>115</v>
      </c>
      <c r="C44" s="71"/>
      <c r="D44" s="71"/>
      <c r="E44" s="71"/>
      <c r="F44" s="71"/>
      <c r="G44" s="71"/>
      <c r="H44" s="72"/>
    </row>
    <row r="45" spans="1:8" ht="39.950000000000003" customHeight="1" x14ac:dyDescent="0.25">
      <c r="A45" s="15" t="s">
        <v>20</v>
      </c>
      <c r="B45" s="70" t="s">
        <v>116</v>
      </c>
      <c r="C45" s="71"/>
      <c r="D45" s="71"/>
      <c r="E45" s="71"/>
      <c r="F45" s="71"/>
      <c r="G45" s="71"/>
      <c r="H45" s="72"/>
    </row>
    <row r="46" spans="1:8" ht="39.950000000000003" customHeight="1" x14ac:dyDescent="0.25">
      <c r="A46" s="15" t="s">
        <v>21</v>
      </c>
      <c r="B46" s="70" t="s">
        <v>117</v>
      </c>
      <c r="C46" s="71"/>
      <c r="D46" s="71"/>
      <c r="E46" s="71"/>
      <c r="F46" s="71"/>
      <c r="G46" s="71"/>
      <c r="H46" s="72"/>
    </row>
    <row r="47" spans="1:8" ht="39.950000000000003" customHeight="1" x14ac:dyDescent="0.25">
      <c r="A47" s="15" t="s">
        <v>22</v>
      </c>
      <c r="B47" s="70" t="s">
        <v>118</v>
      </c>
      <c r="C47" s="71"/>
      <c r="D47" s="71"/>
      <c r="E47" s="71"/>
      <c r="F47" s="71"/>
      <c r="G47" s="71"/>
      <c r="H47" s="72"/>
    </row>
    <row r="48" spans="1:8" ht="39.950000000000003" customHeight="1" x14ac:dyDescent="0.25">
      <c r="A48" s="15" t="s">
        <v>23</v>
      </c>
      <c r="B48" s="70" t="s">
        <v>119</v>
      </c>
      <c r="C48" s="71"/>
      <c r="D48" s="71"/>
      <c r="E48" s="71"/>
      <c r="F48" s="71"/>
      <c r="G48" s="71"/>
      <c r="H48" s="72"/>
    </row>
    <row r="49" spans="1:8" x14ac:dyDescent="0.25">
      <c r="A49" s="86"/>
      <c r="B49" s="86"/>
      <c r="C49" s="86"/>
      <c r="D49" s="86"/>
      <c r="E49" s="86"/>
      <c r="F49" s="86"/>
      <c r="G49" s="86"/>
      <c r="H49" s="86"/>
    </row>
    <row r="50" spans="1:8" ht="33" customHeight="1" x14ac:dyDescent="0.25">
      <c r="A50" s="69" t="s">
        <v>0</v>
      </c>
      <c r="B50" s="69"/>
      <c r="C50" s="69"/>
      <c r="D50" s="69"/>
      <c r="E50" s="69"/>
      <c r="F50" s="69"/>
      <c r="G50" s="69"/>
      <c r="H50" s="69"/>
    </row>
    <row r="51" spans="1:8" ht="44.25" customHeight="1" x14ac:dyDescent="0.25">
      <c r="A51" s="15" t="s">
        <v>24</v>
      </c>
      <c r="B51" s="73" t="s">
        <v>120</v>
      </c>
      <c r="C51" s="74"/>
      <c r="D51" s="74"/>
      <c r="E51" s="74"/>
      <c r="F51" s="74"/>
      <c r="G51" s="74"/>
      <c r="H51" s="75"/>
    </row>
    <row r="52" spans="1:8" ht="90.95" customHeight="1" x14ac:dyDescent="0.25">
      <c r="A52" s="15" t="s">
        <v>25</v>
      </c>
      <c r="B52" s="76" t="s">
        <v>136</v>
      </c>
      <c r="C52" s="77"/>
      <c r="D52" s="77"/>
      <c r="E52" s="77"/>
      <c r="F52" s="77"/>
      <c r="G52" s="77"/>
      <c r="H52" s="78"/>
    </row>
    <row r="53" spans="1:8" ht="40.5" customHeight="1" x14ac:dyDescent="0.25">
      <c r="A53" s="15" t="s">
        <v>26</v>
      </c>
      <c r="B53" s="73" t="s">
        <v>121</v>
      </c>
      <c r="C53" s="74"/>
      <c r="D53" s="74"/>
      <c r="E53" s="74"/>
      <c r="F53" s="74"/>
      <c r="G53" s="74"/>
      <c r="H53" s="75"/>
    </row>
    <row r="54" spans="1:8" ht="32.25" customHeight="1" x14ac:dyDescent="0.25">
      <c r="A54" s="15" t="s">
        <v>27</v>
      </c>
      <c r="B54" s="73" t="s">
        <v>122</v>
      </c>
      <c r="C54" s="74"/>
      <c r="D54" s="74"/>
      <c r="E54" s="74"/>
      <c r="F54" s="74"/>
      <c r="G54" s="74"/>
      <c r="H54" s="75"/>
    </row>
    <row r="55" spans="1:8" ht="35.1" customHeight="1" x14ac:dyDescent="0.25">
      <c r="A55" s="14" t="s">
        <v>28</v>
      </c>
      <c r="B55" s="73" t="s">
        <v>123</v>
      </c>
      <c r="C55" s="74"/>
      <c r="D55" s="74"/>
      <c r="E55" s="74"/>
      <c r="F55" s="74"/>
      <c r="G55" s="74"/>
      <c r="H55" s="75"/>
    </row>
    <row r="56" spans="1:8" ht="40.5" customHeight="1" x14ac:dyDescent="0.25">
      <c r="A56" s="24" t="s">
        <v>29</v>
      </c>
      <c r="B56" s="73" t="s">
        <v>124</v>
      </c>
      <c r="C56" s="74"/>
      <c r="D56" s="74"/>
      <c r="E56" s="74"/>
      <c r="F56" s="74"/>
      <c r="G56" s="74"/>
      <c r="H56" s="75"/>
    </row>
    <row r="57" spans="1:8" ht="40.5" customHeight="1" x14ac:dyDescent="0.25">
      <c r="A57" s="24" t="s">
        <v>30</v>
      </c>
      <c r="B57" s="73" t="s">
        <v>125</v>
      </c>
      <c r="C57" s="74"/>
      <c r="D57" s="74"/>
      <c r="E57" s="74"/>
      <c r="F57" s="74"/>
      <c r="G57" s="74"/>
      <c r="H57" s="75"/>
    </row>
    <row r="58" spans="1:8" ht="35.1" customHeight="1" x14ac:dyDescent="0.25">
      <c r="A58" s="24" t="s">
        <v>31</v>
      </c>
      <c r="B58" s="73" t="s">
        <v>126</v>
      </c>
      <c r="C58" s="74"/>
      <c r="D58" s="74"/>
      <c r="E58" s="74"/>
      <c r="F58" s="74"/>
      <c r="G58" s="74"/>
      <c r="H58" s="75"/>
    </row>
    <row r="59" spans="1:8" ht="36" customHeight="1" x14ac:dyDescent="0.25">
      <c r="A59" s="24" t="s">
        <v>32</v>
      </c>
      <c r="B59" s="73" t="s">
        <v>127</v>
      </c>
      <c r="C59" s="74"/>
      <c r="D59" s="74"/>
      <c r="E59" s="74"/>
      <c r="F59" s="74"/>
      <c r="G59" s="74"/>
      <c r="H59" s="75"/>
    </row>
    <row r="60" spans="1:8" ht="54.75" customHeight="1" x14ac:dyDescent="0.25">
      <c r="A60" s="14" t="s">
        <v>128</v>
      </c>
      <c r="B60" s="73" t="s">
        <v>129</v>
      </c>
      <c r="C60" s="74"/>
      <c r="D60" s="74"/>
      <c r="E60" s="74"/>
      <c r="F60" s="74"/>
      <c r="G60" s="74"/>
      <c r="H60" s="75"/>
    </row>
    <row r="62" spans="1:8" ht="134.44999999999999" customHeight="1" x14ac:dyDescent="0.25">
      <c r="A62" s="81" t="s">
        <v>130</v>
      </c>
      <c r="B62" s="82"/>
      <c r="C62" s="82"/>
      <c r="D62" s="82"/>
      <c r="E62" s="82"/>
      <c r="F62" s="82"/>
      <c r="G62" s="82"/>
      <c r="H62" s="82"/>
    </row>
    <row r="63" spans="1:8" ht="64.5" customHeight="1" x14ac:dyDescent="0.25">
      <c r="A63" s="79" t="s">
        <v>131</v>
      </c>
      <c r="B63" s="79"/>
      <c r="C63" s="80" t="s">
        <v>132</v>
      </c>
      <c r="D63" s="80"/>
      <c r="E63" s="80"/>
      <c r="F63" s="80"/>
      <c r="G63" s="80"/>
      <c r="H63" s="80"/>
    </row>
    <row r="64" spans="1:8" ht="49.5" customHeight="1" x14ac:dyDescent="0.25">
      <c r="A64" s="79" t="s">
        <v>133</v>
      </c>
      <c r="B64" s="79"/>
      <c r="C64" s="80" t="s">
        <v>134</v>
      </c>
      <c r="D64" s="80"/>
      <c r="E64" s="80"/>
      <c r="F64" s="80"/>
      <c r="G64" s="80"/>
      <c r="H64" s="80"/>
    </row>
  </sheetData>
  <mergeCells count="63">
    <mergeCell ref="B7:H7"/>
    <mergeCell ref="A1:H1"/>
    <mergeCell ref="A3:H3"/>
    <mergeCell ref="B4:H4"/>
    <mergeCell ref="B5:H5"/>
    <mergeCell ref="B6:H6"/>
    <mergeCell ref="B19:H19"/>
    <mergeCell ref="B8:H8"/>
    <mergeCell ref="B9:H9"/>
    <mergeCell ref="B10:H10"/>
    <mergeCell ref="B11:H11"/>
    <mergeCell ref="B12:H12"/>
    <mergeCell ref="B13:H13"/>
    <mergeCell ref="B14:H14"/>
    <mergeCell ref="B15:H15"/>
    <mergeCell ref="B16:H16"/>
    <mergeCell ref="B17:H17"/>
    <mergeCell ref="B18:H18"/>
    <mergeCell ref="A31:H31"/>
    <mergeCell ref="B28:H28"/>
    <mergeCell ref="B29:H29"/>
    <mergeCell ref="B20:H20"/>
    <mergeCell ref="B21:H21"/>
    <mergeCell ref="B22:H22"/>
    <mergeCell ref="A23:H23"/>
    <mergeCell ref="A24:H24"/>
    <mergeCell ref="A30:H30"/>
    <mergeCell ref="A25:H25"/>
    <mergeCell ref="B26:H26"/>
    <mergeCell ref="B27:H27"/>
    <mergeCell ref="B60:H60"/>
    <mergeCell ref="B35:H35"/>
    <mergeCell ref="B34:H34"/>
    <mergeCell ref="B33:H33"/>
    <mergeCell ref="B32:H32"/>
    <mergeCell ref="B59:H59"/>
    <mergeCell ref="B58:H58"/>
    <mergeCell ref="B57:H57"/>
    <mergeCell ref="B56:H56"/>
    <mergeCell ref="B45:H45"/>
    <mergeCell ref="B48:H48"/>
    <mergeCell ref="B47:H47"/>
    <mergeCell ref="B46:H46"/>
    <mergeCell ref="A49:H49"/>
    <mergeCell ref="A50:H50"/>
    <mergeCell ref="B55:H55"/>
    <mergeCell ref="A64:B64"/>
    <mergeCell ref="C64:H64"/>
    <mergeCell ref="A62:H62"/>
    <mergeCell ref="A63:B63"/>
    <mergeCell ref="C63:H63"/>
    <mergeCell ref="B54:H54"/>
    <mergeCell ref="B53:H53"/>
    <mergeCell ref="B52:H52"/>
    <mergeCell ref="B51:H51"/>
    <mergeCell ref="B44:H44"/>
    <mergeCell ref="B38:H38"/>
    <mergeCell ref="B37:H37"/>
    <mergeCell ref="B36:H36"/>
    <mergeCell ref="A43:H43"/>
    <mergeCell ref="B39:H39"/>
    <mergeCell ref="B40:H40"/>
    <mergeCell ref="B41:H41"/>
  </mergeCells>
  <pageMargins left="0.7" right="0.7" top="0.75" bottom="0.75" header="0.3" footer="0.3"/>
  <pageSetup paperSize="9" orientation="portrait" horizontalDpi="360" verticalDpi="36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7"/>
  <sheetViews>
    <sheetView tabSelected="1" topLeftCell="AU2" zoomScale="80" zoomScaleNormal="80" workbookViewId="0">
      <pane ySplit="7" topLeftCell="A11" activePane="bottomLeft" state="frozen"/>
      <selection activeCell="A2" sqref="A2"/>
      <selection pane="bottomLeft" activeCell="AZ11" sqref="AZ11"/>
    </sheetView>
  </sheetViews>
  <sheetFormatPr baseColWidth="10" defaultColWidth="10.85546875" defaultRowHeight="15" x14ac:dyDescent="0.25"/>
  <cols>
    <col min="1" max="1" width="20.85546875" style="31" customWidth="1"/>
    <col min="2" max="2" width="22.140625" style="7" customWidth="1"/>
    <col min="3" max="3" width="23.42578125" style="7" customWidth="1"/>
    <col min="4" max="4" width="24.42578125" style="7" customWidth="1"/>
    <col min="5" max="5" width="23.42578125" style="7" customWidth="1"/>
    <col min="6" max="6" width="26.5703125" style="7" customWidth="1"/>
    <col min="7" max="7" width="14.5703125" style="17" customWidth="1"/>
    <col min="8" max="8" width="17.42578125" style="7" customWidth="1"/>
    <col min="9" max="9" width="21.42578125" style="17" customWidth="1"/>
    <col min="10" max="10" width="30.5703125" style="8" customWidth="1"/>
    <col min="11" max="11" width="43.42578125" style="34" customWidth="1"/>
    <col min="12" max="12" width="18.5703125" style="7" customWidth="1"/>
    <col min="13" max="13" width="25.140625" style="7" customWidth="1"/>
    <col min="14" max="14" width="45.140625" style="34" customWidth="1"/>
    <col min="15" max="16" width="13.85546875" style="7" customWidth="1"/>
    <col min="17" max="17" width="20.42578125" style="7" customWidth="1"/>
    <col min="18" max="18" width="17.42578125" style="17" customWidth="1"/>
    <col min="19" max="19" width="17" style="21" customWidth="1"/>
    <col min="20" max="20" width="18.42578125" style="22" customWidth="1"/>
    <col min="21" max="21" width="39.42578125" style="37" customWidth="1"/>
    <col min="22" max="22" width="44.85546875" style="37" customWidth="1"/>
    <col min="23" max="23" width="22.42578125" style="38" bestFit="1" customWidth="1"/>
    <col min="24" max="24" width="40.42578125" style="38" customWidth="1"/>
    <col min="25" max="25" width="48.42578125" style="20" customWidth="1"/>
    <col min="26" max="26" width="18.42578125" style="4" customWidth="1"/>
    <col min="27" max="27" width="46" style="6" customWidth="1"/>
    <col min="28" max="28" width="61.42578125" style="35" customWidth="1"/>
    <col min="29" max="29" width="36" style="18" customWidth="1"/>
    <col min="30" max="31" width="17.42578125" style="19" customWidth="1"/>
    <col min="32" max="33" width="17.42578125" style="29" customWidth="1"/>
    <col min="34" max="34" width="17.42578125" style="16" customWidth="1"/>
    <col min="35" max="35" width="17.42578125" style="17" customWidth="1"/>
    <col min="36" max="36" width="17.42578125" style="30" customWidth="1"/>
    <col min="37" max="37" width="19.5703125" style="7" customWidth="1"/>
    <col min="38" max="38" width="19.5703125" style="31" customWidth="1"/>
    <col min="39" max="40" width="19.5703125" style="36" customWidth="1"/>
    <col min="41" max="41" width="19.5703125" style="31" customWidth="1"/>
    <col min="42" max="42" width="23.42578125" style="31" customWidth="1"/>
    <col min="43" max="43" width="29.140625" style="31" customWidth="1"/>
    <col min="44" max="44" width="21.140625" style="7" customWidth="1"/>
    <col min="45" max="45" width="30.85546875" style="31" customWidth="1"/>
    <col min="46" max="46" width="28" style="31" customWidth="1"/>
    <col min="47" max="47" width="19.42578125" style="7" customWidth="1"/>
    <col min="48" max="48" width="23.140625" style="7" customWidth="1"/>
    <col min="49" max="49" width="41.42578125" style="33" customWidth="1"/>
    <col min="50" max="50" width="53" style="7" customWidth="1"/>
    <col min="51" max="51" width="60.140625" style="34" customWidth="1"/>
    <col min="52" max="16384" width="10.85546875" style="39"/>
  </cols>
  <sheetData>
    <row r="1" spans="1:51" ht="19.5" x14ac:dyDescent="0.25">
      <c r="B1" s="102" t="s">
        <v>137</v>
      </c>
      <c r="C1" s="102"/>
      <c r="D1" s="103" t="s">
        <v>156</v>
      </c>
      <c r="E1" s="104"/>
      <c r="F1" s="104"/>
      <c r="G1" s="104"/>
      <c r="H1" s="104"/>
      <c r="I1" s="104"/>
      <c r="J1" s="105"/>
      <c r="K1" s="106"/>
      <c r="L1" s="104"/>
      <c r="M1" s="104"/>
      <c r="N1" s="106"/>
      <c r="O1" s="104"/>
      <c r="P1" s="104"/>
      <c r="Q1" s="107"/>
      <c r="R1" s="104"/>
      <c r="S1" s="104"/>
      <c r="T1" s="104"/>
      <c r="U1" s="108"/>
      <c r="V1" s="108"/>
      <c r="W1" s="107"/>
      <c r="X1" s="107"/>
      <c r="Y1" s="105"/>
      <c r="Z1" s="105"/>
      <c r="AA1" s="104"/>
      <c r="AB1" s="106"/>
      <c r="AC1" s="107"/>
      <c r="AD1" s="104"/>
      <c r="AE1" s="104"/>
      <c r="AF1" s="109"/>
      <c r="AG1" s="109"/>
      <c r="AH1" s="110"/>
      <c r="AI1" s="110"/>
      <c r="AJ1" s="110"/>
      <c r="AK1" s="105"/>
      <c r="AL1" s="105"/>
      <c r="AM1" s="104"/>
      <c r="AN1" s="105"/>
      <c r="AO1" s="105"/>
      <c r="AP1" s="105"/>
      <c r="AQ1" s="105"/>
      <c r="AR1" s="111"/>
      <c r="AS1" s="41" t="s">
        <v>138</v>
      </c>
      <c r="AW1" s="32"/>
      <c r="AX1" s="9"/>
      <c r="AY1" s="40"/>
    </row>
    <row r="2" spans="1:51" ht="19.5" x14ac:dyDescent="0.25">
      <c r="B2" s="102"/>
      <c r="C2" s="102"/>
      <c r="D2" s="103" t="s">
        <v>139</v>
      </c>
      <c r="E2" s="104"/>
      <c r="F2" s="104"/>
      <c r="G2" s="104"/>
      <c r="H2" s="104"/>
      <c r="I2" s="104"/>
      <c r="J2" s="105"/>
      <c r="K2" s="106"/>
      <c r="L2" s="104"/>
      <c r="M2" s="104"/>
      <c r="N2" s="106"/>
      <c r="O2" s="104"/>
      <c r="P2" s="104"/>
      <c r="Q2" s="107"/>
      <c r="R2" s="104"/>
      <c r="S2" s="104"/>
      <c r="T2" s="104"/>
      <c r="U2" s="108"/>
      <c r="V2" s="108"/>
      <c r="W2" s="107"/>
      <c r="X2" s="107"/>
      <c r="Y2" s="105"/>
      <c r="Z2" s="105"/>
      <c r="AA2" s="104"/>
      <c r="AB2" s="106"/>
      <c r="AC2" s="107"/>
      <c r="AD2" s="104"/>
      <c r="AE2" s="104"/>
      <c r="AF2" s="109"/>
      <c r="AG2" s="109"/>
      <c r="AH2" s="110"/>
      <c r="AI2" s="110"/>
      <c r="AJ2" s="110"/>
      <c r="AK2" s="105"/>
      <c r="AL2" s="105"/>
      <c r="AM2" s="104"/>
      <c r="AN2" s="105"/>
      <c r="AO2" s="105"/>
      <c r="AP2" s="105"/>
      <c r="AQ2" s="105"/>
      <c r="AR2" s="111"/>
      <c r="AS2" s="41" t="s">
        <v>140</v>
      </c>
      <c r="AW2" s="32"/>
      <c r="AX2" s="9"/>
      <c r="AY2" s="40"/>
    </row>
    <row r="3" spans="1:51" ht="19.5" x14ac:dyDescent="0.25">
      <c r="B3" s="102"/>
      <c r="C3" s="102"/>
      <c r="D3" s="103" t="s">
        <v>141</v>
      </c>
      <c r="E3" s="104"/>
      <c r="F3" s="104"/>
      <c r="G3" s="104"/>
      <c r="H3" s="104"/>
      <c r="I3" s="104"/>
      <c r="J3" s="105"/>
      <c r="K3" s="106"/>
      <c r="L3" s="104"/>
      <c r="M3" s="104"/>
      <c r="N3" s="106"/>
      <c r="O3" s="104"/>
      <c r="P3" s="104"/>
      <c r="Q3" s="107"/>
      <c r="R3" s="104"/>
      <c r="S3" s="104"/>
      <c r="T3" s="104"/>
      <c r="U3" s="108"/>
      <c r="V3" s="108"/>
      <c r="W3" s="107"/>
      <c r="X3" s="107"/>
      <c r="Y3" s="105"/>
      <c r="Z3" s="105"/>
      <c r="AA3" s="104"/>
      <c r="AB3" s="106"/>
      <c r="AC3" s="107"/>
      <c r="AD3" s="104"/>
      <c r="AE3" s="104"/>
      <c r="AF3" s="109"/>
      <c r="AG3" s="109"/>
      <c r="AH3" s="110"/>
      <c r="AI3" s="110"/>
      <c r="AJ3" s="110"/>
      <c r="AK3" s="105"/>
      <c r="AL3" s="105"/>
      <c r="AM3" s="104"/>
      <c r="AN3" s="105"/>
      <c r="AO3" s="105"/>
      <c r="AP3" s="105"/>
      <c r="AQ3" s="105"/>
      <c r="AR3" s="111"/>
      <c r="AS3" s="41" t="s">
        <v>142</v>
      </c>
      <c r="AW3" s="32"/>
      <c r="AX3" s="9"/>
      <c r="AY3" s="40"/>
    </row>
    <row r="4" spans="1:51" ht="19.5" x14ac:dyDescent="0.25">
      <c r="B4" s="102"/>
      <c r="C4" s="102"/>
      <c r="D4" s="103" t="s">
        <v>143</v>
      </c>
      <c r="E4" s="104"/>
      <c r="F4" s="104"/>
      <c r="G4" s="104"/>
      <c r="H4" s="104"/>
      <c r="I4" s="104"/>
      <c r="J4" s="105"/>
      <c r="K4" s="106"/>
      <c r="L4" s="104"/>
      <c r="M4" s="104"/>
      <c r="N4" s="106"/>
      <c r="O4" s="104"/>
      <c r="P4" s="104"/>
      <c r="Q4" s="107"/>
      <c r="R4" s="104"/>
      <c r="S4" s="104"/>
      <c r="T4" s="104"/>
      <c r="U4" s="108"/>
      <c r="V4" s="108"/>
      <c r="W4" s="107"/>
      <c r="X4" s="107"/>
      <c r="Y4" s="105"/>
      <c r="Z4" s="105"/>
      <c r="AA4" s="104"/>
      <c r="AB4" s="106"/>
      <c r="AC4" s="107"/>
      <c r="AD4" s="104"/>
      <c r="AE4" s="104"/>
      <c r="AF4" s="109"/>
      <c r="AG4" s="109"/>
      <c r="AH4" s="110"/>
      <c r="AI4" s="110"/>
      <c r="AJ4" s="110"/>
      <c r="AK4" s="105"/>
      <c r="AL4" s="105"/>
      <c r="AM4" s="104"/>
      <c r="AN4" s="105"/>
      <c r="AO4" s="105"/>
      <c r="AP4" s="105"/>
      <c r="AQ4" s="105"/>
      <c r="AR4" s="111"/>
      <c r="AS4" s="41" t="s">
        <v>144</v>
      </c>
      <c r="AW4" s="32"/>
      <c r="AX4" s="9"/>
      <c r="AY4" s="40"/>
    </row>
    <row r="5" spans="1:51" ht="20.25" thickBot="1" x14ac:dyDescent="0.3">
      <c r="B5" s="112" t="s">
        <v>145</v>
      </c>
      <c r="C5" s="112"/>
      <c r="D5" s="113" t="s">
        <v>157</v>
      </c>
      <c r="E5" s="114"/>
      <c r="F5" s="114"/>
      <c r="G5" s="114"/>
      <c r="H5" s="114"/>
      <c r="I5" s="114"/>
      <c r="J5" s="115"/>
      <c r="K5" s="116"/>
      <c r="L5" s="114"/>
      <c r="M5" s="114"/>
      <c r="N5" s="116"/>
      <c r="O5" s="114"/>
      <c r="P5" s="114"/>
      <c r="Q5" s="117"/>
      <c r="R5" s="114"/>
      <c r="S5" s="114"/>
      <c r="T5" s="114"/>
      <c r="U5" s="118"/>
      <c r="V5" s="118"/>
      <c r="W5" s="117"/>
      <c r="X5" s="117"/>
      <c r="Y5" s="115"/>
      <c r="Z5" s="115"/>
      <c r="AA5" s="114"/>
      <c r="AB5" s="116"/>
      <c r="AC5" s="117"/>
      <c r="AD5" s="114"/>
      <c r="AE5" s="114"/>
      <c r="AF5" s="119"/>
      <c r="AG5" s="119"/>
      <c r="AH5" s="120"/>
      <c r="AI5" s="120"/>
      <c r="AJ5" s="120"/>
      <c r="AK5" s="115"/>
      <c r="AL5" s="115"/>
      <c r="AM5" s="114"/>
      <c r="AN5" s="115"/>
      <c r="AO5" s="115"/>
      <c r="AP5" s="115"/>
      <c r="AQ5" s="115"/>
      <c r="AR5" s="121"/>
      <c r="AS5" s="42"/>
      <c r="AW5" s="32"/>
      <c r="AX5" s="9"/>
      <c r="AY5" s="40"/>
    </row>
    <row r="6" spans="1:51" ht="20.25" thickBot="1" x14ac:dyDescent="0.3">
      <c r="A6" s="126" t="s">
        <v>66</v>
      </c>
      <c r="B6" s="95"/>
      <c r="C6" s="95"/>
      <c r="D6" s="95"/>
      <c r="E6" s="95"/>
      <c r="F6" s="95"/>
      <c r="G6" s="94"/>
      <c r="H6" s="95"/>
      <c r="I6" s="94"/>
      <c r="J6" s="127"/>
      <c r="K6" s="128"/>
      <c r="L6" s="95"/>
      <c r="M6" s="95"/>
      <c r="N6" s="128"/>
      <c r="O6" s="95"/>
      <c r="P6" s="95"/>
      <c r="Q6" s="129"/>
      <c r="R6" s="94"/>
      <c r="S6" s="94"/>
      <c r="T6" s="94"/>
      <c r="U6" s="130" t="s">
        <v>147</v>
      </c>
      <c r="V6" s="131"/>
      <c r="W6" s="132"/>
      <c r="X6" s="133"/>
      <c r="Y6" s="134" t="s">
        <v>149</v>
      </c>
      <c r="Z6" s="135"/>
      <c r="AA6" s="136"/>
      <c r="AB6" s="137"/>
      <c r="AC6" s="138"/>
      <c r="AD6" s="139"/>
      <c r="AE6" s="139"/>
      <c r="AF6" s="140"/>
      <c r="AG6" s="140"/>
      <c r="AH6" s="139"/>
      <c r="AI6" s="139"/>
      <c r="AJ6" s="139"/>
      <c r="AK6" s="141"/>
      <c r="AL6" s="142"/>
      <c r="AM6" s="93" t="s">
        <v>67</v>
      </c>
      <c r="AN6" s="94"/>
      <c r="AO6" s="95"/>
      <c r="AP6" s="95"/>
      <c r="AQ6" s="96"/>
      <c r="AR6" s="97" t="s">
        <v>0</v>
      </c>
      <c r="AS6" s="98"/>
      <c r="AT6" s="98"/>
      <c r="AU6" s="98"/>
      <c r="AV6" s="99"/>
      <c r="AW6" s="44"/>
      <c r="AX6" s="100" t="s">
        <v>148</v>
      </c>
      <c r="AY6" s="101"/>
    </row>
    <row r="7" spans="1:51" ht="57" customHeight="1" thickBot="1" x14ac:dyDescent="0.3">
      <c r="A7" s="122" t="s">
        <v>71</v>
      </c>
      <c r="B7" s="122" t="s">
        <v>1</v>
      </c>
      <c r="C7" s="122" t="s">
        <v>2</v>
      </c>
      <c r="D7" s="122" t="s">
        <v>146</v>
      </c>
      <c r="E7" s="122" t="s">
        <v>4</v>
      </c>
      <c r="F7" s="122" t="s">
        <v>63</v>
      </c>
      <c r="G7" s="122" t="s">
        <v>65</v>
      </c>
      <c r="H7" s="122" t="s">
        <v>64</v>
      </c>
      <c r="I7" s="122" t="s">
        <v>153</v>
      </c>
      <c r="J7" s="122" t="s">
        <v>5</v>
      </c>
      <c r="K7" s="122" t="s">
        <v>6</v>
      </c>
      <c r="L7" s="122" t="s">
        <v>7</v>
      </c>
      <c r="M7" s="145" t="s">
        <v>8</v>
      </c>
      <c r="N7" s="145" t="s">
        <v>9</v>
      </c>
      <c r="O7" s="151" t="s">
        <v>70</v>
      </c>
      <c r="P7" s="152"/>
      <c r="Q7" s="149" t="s">
        <v>10</v>
      </c>
      <c r="R7" s="145" t="s">
        <v>11</v>
      </c>
      <c r="S7" s="145" t="s">
        <v>151</v>
      </c>
      <c r="T7" s="145" t="s">
        <v>152</v>
      </c>
      <c r="U7" s="145" t="s">
        <v>95</v>
      </c>
      <c r="V7" s="145" t="s">
        <v>97</v>
      </c>
      <c r="W7" s="145" t="s">
        <v>99</v>
      </c>
      <c r="X7" s="159" t="s">
        <v>101</v>
      </c>
      <c r="Y7" s="157" t="s">
        <v>12</v>
      </c>
      <c r="Z7" s="145" t="s">
        <v>13</v>
      </c>
      <c r="AA7" s="145" t="s">
        <v>14</v>
      </c>
      <c r="AB7" s="147" t="s">
        <v>69</v>
      </c>
      <c r="AC7" s="155" t="s">
        <v>15</v>
      </c>
      <c r="AD7" s="147" t="s">
        <v>155</v>
      </c>
      <c r="AE7" s="147" t="s">
        <v>68</v>
      </c>
      <c r="AF7" s="147" t="s">
        <v>16</v>
      </c>
      <c r="AG7" s="147" t="s">
        <v>17</v>
      </c>
      <c r="AH7" s="124" t="s">
        <v>18</v>
      </c>
      <c r="AI7" s="124" t="s">
        <v>19</v>
      </c>
      <c r="AJ7" s="124" t="s">
        <v>20</v>
      </c>
      <c r="AK7" s="143" t="s">
        <v>21</v>
      </c>
      <c r="AL7" s="143" t="s">
        <v>22</v>
      </c>
      <c r="AM7" s="122" t="s">
        <v>23</v>
      </c>
      <c r="AN7" s="143" t="s">
        <v>24</v>
      </c>
      <c r="AO7" s="143" t="s">
        <v>25</v>
      </c>
      <c r="AP7" s="143" t="s">
        <v>26</v>
      </c>
      <c r="AQ7" s="143" t="s">
        <v>27</v>
      </c>
      <c r="AR7" s="122" t="s">
        <v>28</v>
      </c>
      <c r="AS7" s="122" t="s">
        <v>29</v>
      </c>
      <c r="AT7" s="122" t="s">
        <v>30</v>
      </c>
      <c r="AU7" s="122" t="s">
        <v>31</v>
      </c>
      <c r="AV7" s="122" t="s">
        <v>32</v>
      </c>
      <c r="AW7" s="122" t="s">
        <v>128</v>
      </c>
      <c r="AX7" s="153" t="s">
        <v>131</v>
      </c>
      <c r="AY7" s="153" t="s">
        <v>133</v>
      </c>
    </row>
    <row r="8" spans="1:51" ht="42" customHeight="1" thickBot="1" x14ac:dyDescent="0.3">
      <c r="A8" s="123"/>
      <c r="B8" s="123"/>
      <c r="C8" s="123"/>
      <c r="D8" s="123"/>
      <c r="E8" s="123"/>
      <c r="F8" s="123"/>
      <c r="G8" s="123"/>
      <c r="H8" s="123"/>
      <c r="I8" s="123"/>
      <c r="J8" s="123"/>
      <c r="K8" s="123"/>
      <c r="L8" s="123"/>
      <c r="M8" s="146"/>
      <c r="N8" s="146"/>
      <c r="O8" s="43" t="s">
        <v>33</v>
      </c>
      <c r="P8" s="43" t="s">
        <v>150</v>
      </c>
      <c r="Q8" s="150"/>
      <c r="R8" s="146"/>
      <c r="S8" s="146"/>
      <c r="T8" s="146"/>
      <c r="U8" s="146"/>
      <c r="V8" s="146"/>
      <c r="W8" s="146"/>
      <c r="X8" s="160"/>
      <c r="Y8" s="158"/>
      <c r="Z8" s="146"/>
      <c r="AA8" s="146"/>
      <c r="AB8" s="148"/>
      <c r="AC8" s="156"/>
      <c r="AD8" s="148"/>
      <c r="AE8" s="148"/>
      <c r="AF8" s="148"/>
      <c r="AG8" s="148"/>
      <c r="AH8" s="125"/>
      <c r="AI8" s="125"/>
      <c r="AJ8" s="125"/>
      <c r="AK8" s="144"/>
      <c r="AL8" s="144"/>
      <c r="AM8" s="123"/>
      <c r="AN8" s="144"/>
      <c r="AO8" s="144"/>
      <c r="AP8" s="144"/>
      <c r="AQ8" s="144"/>
      <c r="AR8" s="123"/>
      <c r="AS8" s="123"/>
      <c r="AT8" s="123"/>
      <c r="AU8" s="123"/>
      <c r="AV8" s="123"/>
      <c r="AW8" s="123"/>
      <c r="AX8" s="154"/>
      <c r="AY8" s="154"/>
    </row>
    <row r="9" spans="1:51" s="58" customFormat="1" ht="120.75" customHeight="1" x14ac:dyDescent="0.25">
      <c r="A9" s="54" t="s">
        <v>162</v>
      </c>
      <c r="B9" s="46" t="s">
        <v>163</v>
      </c>
      <c r="C9" s="46" t="s">
        <v>164</v>
      </c>
      <c r="D9" s="46" t="s">
        <v>158</v>
      </c>
      <c r="E9" s="55" t="s">
        <v>158</v>
      </c>
      <c r="F9" s="46" t="s">
        <v>158</v>
      </c>
      <c r="G9" s="46" t="s">
        <v>158</v>
      </c>
      <c r="H9" s="46" t="s">
        <v>158</v>
      </c>
      <c r="I9" s="46" t="s">
        <v>158</v>
      </c>
      <c r="J9" s="46" t="s">
        <v>159</v>
      </c>
      <c r="K9" s="50" t="s">
        <v>160</v>
      </c>
      <c r="L9" s="46" t="s">
        <v>161</v>
      </c>
      <c r="M9" s="46">
        <v>1</v>
      </c>
      <c r="N9" s="50" t="s">
        <v>211</v>
      </c>
      <c r="O9" s="46"/>
      <c r="P9" s="46" t="s">
        <v>165</v>
      </c>
      <c r="Q9" s="46" t="s">
        <v>167</v>
      </c>
      <c r="R9" s="45">
        <v>4</v>
      </c>
      <c r="S9" s="45">
        <v>1</v>
      </c>
      <c r="T9" s="45">
        <v>3</v>
      </c>
      <c r="U9" s="50" t="s">
        <v>206</v>
      </c>
      <c r="V9" s="50" t="s">
        <v>175</v>
      </c>
      <c r="W9" s="50" t="s">
        <v>176</v>
      </c>
      <c r="X9" s="50" t="s">
        <v>204</v>
      </c>
      <c r="Y9" s="51" t="s">
        <v>166</v>
      </c>
      <c r="Z9" s="48">
        <v>2021130010151</v>
      </c>
      <c r="AA9" s="46" t="s">
        <v>168</v>
      </c>
      <c r="AB9" s="50" t="s">
        <v>169</v>
      </c>
      <c r="AC9" s="46" t="s">
        <v>170</v>
      </c>
      <c r="AD9" s="45">
        <v>1</v>
      </c>
      <c r="AE9" s="53">
        <v>0.82750000000000001</v>
      </c>
      <c r="AF9" s="47">
        <v>45293</v>
      </c>
      <c r="AG9" s="47">
        <v>45657</v>
      </c>
      <c r="AH9" s="46">
        <f>AG9-AF9</f>
        <v>364</v>
      </c>
      <c r="AI9" s="45">
        <v>3607</v>
      </c>
      <c r="AJ9" s="46">
        <v>3607</v>
      </c>
      <c r="AK9" s="46" t="s">
        <v>172</v>
      </c>
      <c r="AL9" s="46" t="s">
        <v>171</v>
      </c>
      <c r="AM9" s="46" t="s">
        <v>173</v>
      </c>
      <c r="AN9" s="49">
        <v>2695595450</v>
      </c>
      <c r="AO9" s="46" t="s">
        <v>216</v>
      </c>
      <c r="AP9" s="56" t="s">
        <v>166</v>
      </c>
      <c r="AQ9" s="46" t="s">
        <v>202</v>
      </c>
      <c r="AR9" s="54" t="s">
        <v>174</v>
      </c>
      <c r="AS9" s="60" t="s">
        <v>158</v>
      </c>
      <c r="AT9" s="60" t="s">
        <v>158</v>
      </c>
      <c r="AU9" s="60" t="s">
        <v>158</v>
      </c>
      <c r="AV9" s="61" t="s">
        <v>158</v>
      </c>
      <c r="AW9" s="59"/>
      <c r="AX9" s="54" t="s">
        <v>208</v>
      </c>
      <c r="AY9" s="57" t="s">
        <v>207</v>
      </c>
    </row>
    <row r="10" spans="1:51" s="58" customFormat="1" ht="124.5" customHeight="1" x14ac:dyDescent="0.25">
      <c r="A10" s="54" t="s">
        <v>162</v>
      </c>
      <c r="B10" s="46" t="s">
        <v>163</v>
      </c>
      <c r="C10" s="46" t="s">
        <v>164</v>
      </c>
      <c r="D10" s="46" t="s">
        <v>158</v>
      </c>
      <c r="E10" s="55" t="s">
        <v>158</v>
      </c>
      <c r="F10" s="46" t="s">
        <v>158</v>
      </c>
      <c r="G10" s="46" t="s">
        <v>158</v>
      </c>
      <c r="H10" s="46" t="s">
        <v>158</v>
      </c>
      <c r="I10" s="46" t="s">
        <v>158</v>
      </c>
      <c r="J10" s="46" t="s">
        <v>159</v>
      </c>
      <c r="K10" s="50" t="s">
        <v>184</v>
      </c>
      <c r="L10" s="46" t="s">
        <v>190</v>
      </c>
      <c r="M10" s="46">
        <v>1</v>
      </c>
      <c r="N10" s="50" t="s">
        <v>212</v>
      </c>
      <c r="O10" s="46"/>
      <c r="P10" s="46" t="s">
        <v>165</v>
      </c>
      <c r="Q10" s="46" t="s">
        <v>180</v>
      </c>
      <c r="R10" s="45">
        <v>1</v>
      </c>
      <c r="S10" s="62">
        <v>1</v>
      </c>
      <c r="T10" s="45">
        <v>1</v>
      </c>
      <c r="U10" s="50" t="s">
        <v>206</v>
      </c>
      <c r="V10" s="50" t="s">
        <v>175</v>
      </c>
      <c r="W10" s="50" t="s">
        <v>176</v>
      </c>
      <c r="X10" s="50" t="s">
        <v>204</v>
      </c>
      <c r="Y10" s="51" t="s">
        <v>166</v>
      </c>
      <c r="Z10" s="48">
        <v>2021130010151</v>
      </c>
      <c r="AA10" s="46" t="s">
        <v>168</v>
      </c>
      <c r="AB10" s="50" t="s">
        <v>178</v>
      </c>
      <c r="AC10" s="46" t="s">
        <v>180</v>
      </c>
      <c r="AD10" s="45">
        <v>1</v>
      </c>
      <c r="AE10" s="53">
        <v>1</v>
      </c>
      <c r="AF10" s="47">
        <v>45293</v>
      </c>
      <c r="AG10" s="47">
        <v>45657</v>
      </c>
      <c r="AH10" s="46">
        <f t="shared" ref="AH10:AH14" si="0">AG10-AF10</f>
        <v>364</v>
      </c>
      <c r="AI10" s="45">
        <v>3607</v>
      </c>
      <c r="AJ10" s="46">
        <v>3607</v>
      </c>
      <c r="AK10" s="46" t="s">
        <v>172</v>
      </c>
      <c r="AL10" s="46" t="s">
        <v>171</v>
      </c>
      <c r="AM10" s="46" t="s">
        <v>173</v>
      </c>
      <c r="AN10" s="49">
        <v>600000000</v>
      </c>
      <c r="AO10" s="46" t="s">
        <v>216</v>
      </c>
      <c r="AP10" s="56" t="s">
        <v>166</v>
      </c>
      <c r="AQ10" s="46" t="s">
        <v>202</v>
      </c>
      <c r="AR10" s="54" t="s">
        <v>174</v>
      </c>
      <c r="AS10" s="60" t="s">
        <v>158</v>
      </c>
      <c r="AT10" s="60" t="s">
        <v>158</v>
      </c>
      <c r="AU10" s="60" t="s">
        <v>158</v>
      </c>
      <c r="AV10" s="61" t="s">
        <v>158</v>
      </c>
      <c r="AW10" s="59"/>
      <c r="AX10" s="54" t="s">
        <v>209</v>
      </c>
      <c r="AY10" s="57" t="s">
        <v>183</v>
      </c>
    </row>
    <row r="11" spans="1:51" s="58" customFormat="1" ht="128.25" customHeight="1" x14ac:dyDescent="0.25">
      <c r="A11" s="54" t="s">
        <v>162</v>
      </c>
      <c r="B11" s="46" t="s">
        <v>163</v>
      </c>
      <c r="C11" s="46" t="s">
        <v>164</v>
      </c>
      <c r="D11" s="46" t="s">
        <v>158</v>
      </c>
      <c r="E11" s="55" t="s">
        <v>158</v>
      </c>
      <c r="F11" s="46" t="s">
        <v>158</v>
      </c>
      <c r="G11" s="46" t="s">
        <v>158</v>
      </c>
      <c r="H11" s="46" t="s">
        <v>158</v>
      </c>
      <c r="I11" s="46" t="s">
        <v>158</v>
      </c>
      <c r="J11" s="46" t="s">
        <v>159</v>
      </c>
      <c r="K11" s="50" t="s">
        <v>184</v>
      </c>
      <c r="L11" s="46" t="s">
        <v>161</v>
      </c>
      <c r="M11" s="46">
        <v>17</v>
      </c>
      <c r="N11" s="50" t="s">
        <v>213</v>
      </c>
      <c r="O11" s="46"/>
      <c r="P11" s="46" t="s">
        <v>165</v>
      </c>
      <c r="Q11" s="46" t="s">
        <v>189</v>
      </c>
      <c r="R11" s="45">
        <v>4</v>
      </c>
      <c r="S11" s="45">
        <v>2</v>
      </c>
      <c r="T11" s="45">
        <v>4</v>
      </c>
      <c r="U11" s="50" t="s">
        <v>206</v>
      </c>
      <c r="V11" s="50" t="s">
        <v>175</v>
      </c>
      <c r="W11" s="50" t="s">
        <v>176</v>
      </c>
      <c r="X11" s="50" t="s">
        <v>204</v>
      </c>
      <c r="Y11" s="51" t="s">
        <v>166</v>
      </c>
      <c r="Z11" s="48">
        <v>2021130010151</v>
      </c>
      <c r="AA11" s="46" t="s">
        <v>168</v>
      </c>
      <c r="AB11" s="50" t="s">
        <v>179</v>
      </c>
      <c r="AC11" s="46" t="s">
        <v>181</v>
      </c>
      <c r="AD11" s="45">
        <v>1</v>
      </c>
      <c r="AE11" s="53">
        <v>1</v>
      </c>
      <c r="AF11" s="47">
        <v>45293</v>
      </c>
      <c r="AG11" s="47">
        <v>45657</v>
      </c>
      <c r="AH11" s="46">
        <f t="shared" si="0"/>
        <v>364</v>
      </c>
      <c r="AI11" s="45">
        <v>3607</v>
      </c>
      <c r="AJ11" s="46">
        <v>3607</v>
      </c>
      <c r="AK11" s="46" t="s">
        <v>172</v>
      </c>
      <c r="AL11" s="46" t="s">
        <v>171</v>
      </c>
      <c r="AM11" s="46" t="s">
        <v>173</v>
      </c>
      <c r="AN11" s="49">
        <f>200000000</f>
        <v>200000000</v>
      </c>
      <c r="AO11" s="64" t="s">
        <v>216</v>
      </c>
      <c r="AP11" s="56" t="s">
        <v>166</v>
      </c>
      <c r="AQ11" s="64" t="s">
        <v>202</v>
      </c>
      <c r="AR11" s="54" t="s">
        <v>174</v>
      </c>
      <c r="AS11" s="60" t="s">
        <v>158</v>
      </c>
      <c r="AT11" s="60" t="s">
        <v>158</v>
      </c>
      <c r="AU11" s="60" t="s">
        <v>158</v>
      </c>
      <c r="AV11" s="61" t="s">
        <v>158</v>
      </c>
      <c r="AW11" s="59"/>
      <c r="AX11" s="54" t="s">
        <v>210</v>
      </c>
      <c r="AY11" s="57" t="s">
        <v>182</v>
      </c>
    </row>
    <row r="12" spans="1:51" s="58" customFormat="1" ht="144.94999999999999" customHeight="1" x14ac:dyDescent="0.25">
      <c r="A12" s="54">
        <v>1</v>
      </c>
      <c r="B12" s="46" t="s">
        <v>163</v>
      </c>
      <c r="C12" s="46" t="s">
        <v>164</v>
      </c>
      <c r="D12" s="46" t="s">
        <v>158</v>
      </c>
      <c r="E12" s="55" t="s">
        <v>158</v>
      </c>
      <c r="F12" s="46" t="s">
        <v>158</v>
      </c>
      <c r="G12" s="46" t="s">
        <v>158</v>
      </c>
      <c r="H12" s="46" t="s">
        <v>158</v>
      </c>
      <c r="I12" s="46" t="s">
        <v>158</v>
      </c>
      <c r="J12" s="46" t="s">
        <v>159</v>
      </c>
      <c r="K12" s="50" t="s">
        <v>185</v>
      </c>
      <c r="L12" s="46" t="s">
        <v>186</v>
      </c>
      <c r="M12" s="46">
        <v>1899</v>
      </c>
      <c r="N12" s="50" t="s">
        <v>187</v>
      </c>
      <c r="O12" s="46"/>
      <c r="P12" s="46" t="s">
        <v>165</v>
      </c>
      <c r="Q12" s="46" t="s">
        <v>188</v>
      </c>
      <c r="R12" s="45">
        <v>3418</v>
      </c>
      <c r="S12" s="45">
        <v>1579</v>
      </c>
      <c r="T12" s="45">
        <f>4635+782</f>
        <v>5417</v>
      </c>
      <c r="U12" s="50" t="s">
        <v>191</v>
      </c>
      <c r="V12" s="50" t="s">
        <v>175</v>
      </c>
      <c r="W12" s="46" t="s">
        <v>176</v>
      </c>
      <c r="X12" s="50" t="s">
        <v>205</v>
      </c>
      <c r="Y12" s="52" t="s">
        <v>177</v>
      </c>
      <c r="Z12" s="48">
        <v>2021130010152</v>
      </c>
      <c r="AA12" s="46" t="s">
        <v>201</v>
      </c>
      <c r="AB12" s="50" t="s">
        <v>192</v>
      </c>
      <c r="AC12" s="46" t="s">
        <v>193</v>
      </c>
      <c r="AD12" s="45">
        <v>1579</v>
      </c>
      <c r="AE12" s="63">
        <v>1</v>
      </c>
      <c r="AF12" s="47">
        <v>45293</v>
      </c>
      <c r="AG12" s="47">
        <v>45657</v>
      </c>
      <c r="AH12" s="46">
        <f t="shared" si="0"/>
        <v>364</v>
      </c>
      <c r="AI12" s="45">
        <v>1579</v>
      </c>
      <c r="AJ12" s="46">
        <v>1579</v>
      </c>
      <c r="AK12" s="46" t="s">
        <v>172</v>
      </c>
      <c r="AL12" s="46" t="s">
        <v>171</v>
      </c>
      <c r="AM12" s="46" t="s">
        <v>173</v>
      </c>
      <c r="AN12" s="49">
        <v>1000000000</v>
      </c>
      <c r="AO12" s="46" t="s">
        <v>216</v>
      </c>
      <c r="AP12" s="56" t="s">
        <v>177</v>
      </c>
      <c r="AQ12" s="46" t="s">
        <v>203</v>
      </c>
      <c r="AR12" s="54" t="s">
        <v>174</v>
      </c>
      <c r="AS12" s="60" t="s">
        <v>158</v>
      </c>
      <c r="AT12" s="60" t="s">
        <v>158</v>
      </c>
      <c r="AU12" s="60" t="s">
        <v>158</v>
      </c>
      <c r="AV12" s="61" t="s">
        <v>158</v>
      </c>
      <c r="AW12" s="59"/>
      <c r="AX12" s="54" t="s">
        <v>209</v>
      </c>
      <c r="AY12" s="57" t="s">
        <v>200</v>
      </c>
    </row>
    <row r="13" spans="1:51" s="58" customFormat="1" ht="159" customHeight="1" x14ac:dyDescent="0.25">
      <c r="A13" s="54" t="s">
        <v>162</v>
      </c>
      <c r="B13" s="46" t="s">
        <v>163</v>
      </c>
      <c r="C13" s="46" t="s">
        <v>164</v>
      </c>
      <c r="D13" s="46" t="s">
        <v>158</v>
      </c>
      <c r="E13" s="55" t="s">
        <v>158</v>
      </c>
      <c r="F13" s="46" t="s">
        <v>158</v>
      </c>
      <c r="G13" s="46" t="s">
        <v>158</v>
      </c>
      <c r="H13" s="46" t="s">
        <v>158</v>
      </c>
      <c r="I13" s="46" t="s">
        <v>158</v>
      </c>
      <c r="J13" s="46" t="s">
        <v>159</v>
      </c>
      <c r="K13" s="50" t="s">
        <v>194</v>
      </c>
      <c r="L13" s="46" t="s">
        <v>190</v>
      </c>
      <c r="M13" s="46" t="s">
        <v>197</v>
      </c>
      <c r="N13" s="50" t="s">
        <v>198</v>
      </c>
      <c r="O13" s="46"/>
      <c r="P13" s="46" t="s">
        <v>165</v>
      </c>
      <c r="Q13" s="46" t="s">
        <v>215</v>
      </c>
      <c r="R13" s="45">
        <v>25</v>
      </c>
      <c r="S13" s="45">
        <v>4</v>
      </c>
      <c r="T13" s="45">
        <v>21</v>
      </c>
      <c r="U13" s="50" t="s">
        <v>191</v>
      </c>
      <c r="V13" s="50" t="s">
        <v>175</v>
      </c>
      <c r="W13" s="46" t="s">
        <v>176</v>
      </c>
      <c r="X13" s="50" t="s">
        <v>205</v>
      </c>
      <c r="Y13" s="52" t="s">
        <v>177</v>
      </c>
      <c r="Z13" s="48">
        <v>2021130010152</v>
      </c>
      <c r="AA13" s="46" t="s">
        <v>201</v>
      </c>
      <c r="AB13" s="50" t="s">
        <v>195</v>
      </c>
      <c r="AC13" s="46" t="s">
        <v>199</v>
      </c>
      <c r="AD13" s="45">
        <v>4</v>
      </c>
      <c r="AE13" s="63">
        <v>0.84</v>
      </c>
      <c r="AF13" s="47">
        <v>45293</v>
      </c>
      <c r="AG13" s="47">
        <v>45657</v>
      </c>
      <c r="AH13" s="46">
        <f t="shared" si="0"/>
        <v>364</v>
      </c>
      <c r="AI13" s="45">
        <v>3607</v>
      </c>
      <c r="AJ13" s="46">
        <v>3607</v>
      </c>
      <c r="AK13" s="46" t="s">
        <v>172</v>
      </c>
      <c r="AL13" s="46" t="s">
        <v>171</v>
      </c>
      <c r="AM13" s="46" t="s">
        <v>173</v>
      </c>
      <c r="AN13" s="49">
        <f>1600000000</f>
        <v>1600000000</v>
      </c>
      <c r="AO13" s="46" t="s">
        <v>216</v>
      </c>
      <c r="AP13" s="56" t="s">
        <v>177</v>
      </c>
      <c r="AQ13" s="46" t="s">
        <v>203</v>
      </c>
      <c r="AR13" s="54" t="s">
        <v>174</v>
      </c>
      <c r="AS13" s="60" t="s">
        <v>158</v>
      </c>
      <c r="AT13" s="60" t="s">
        <v>158</v>
      </c>
      <c r="AU13" s="60" t="s">
        <v>158</v>
      </c>
      <c r="AV13" s="61" t="s">
        <v>158</v>
      </c>
      <c r="AW13" s="59"/>
      <c r="AX13" s="54" t="s">
        <v>209</v>
      </c>
      <c r="AY13" s="57" t="s">
        <v>200</v>
      </c>
    </row>
    <row r="14" spans="1:51" s="58" customFormat="1" ht="150.94999999999999" customHeight="1" x14ac:dyDescent="0.25">
      <c r="A14" s="54" t="s">
        <v>162</v>
      </c>
      <c r="B14" s="46" t="s">
        <v>163</v>
      </c>
      <c r="C14" s="46" t="s">
        <v>164</v>
      </c>
      <c r="D14" s="46" t="s">
        <v>158</v>
      </c>
      <c r="E14" s="55" t="s">
        <v>158</v>
      </c>
      <c r="F14" s="46" t="s">
        <v>158</v>
      </c>
      <c r="G14" s="46" t="s">
        <v>158</v>
      </c>
      <c r="H14" s="46" t="s">
        <v>158</v>
      </c>
      <c r="I14" s="46" t="s">
        <v>158</v>
      </c>
      <c r="J14" s="46" t="s">
        <v>159</v>
      </c>
      <c r="K14" s="50" t="s">
        <v>194</v>
      </c>
      <c r="L14" s="46" t="s">
        <v>190</v>
      </c>
      <c r="M14" s="46">
        <v>0</v>
      </c>
      <c r="N14" s="50" t="s">
        <v>214</v>
      </c>
      <c r="O14" s="46"/>
      <c r="P14" s="46" t="s">
        <v>165</v>
      </c>
      <c r="Q14" s="46" t="s">
        <v>214</v>
      </c>
      <c r="R14" s="45">
        <v>1</v>
      </c>
      <c r="S14" s="45">
        <v>1</v>
      </c>
      <c r="T14" s="45">
        <v>1</v>
      </c>
      <c r="U14" s="50" t="s">
        <v>191</v>
      </c>
      <c r="V14" s="50" t="s">
        <v>175</v>
      </c>
      <c r="W14" s="46" t="s">
        <v>176</v>
      </c>
      <c r="X14" s="50" t="s">
        <v>205</v>
      </c>
      <c r="Y14" s="52" t="s">
        <v>177</v>
      </c>
      <c r="Z14" s="48">
        <v>2021130010152</v>
      </c>
      <c r="AA14" s="46" t="s">
        <v>201</v>
      </c>
      <c r="AB14" s="50" t="s">
        <v>196</v>
      </c>
      <c r="AC14" s="46" t="s">
        <v>214</v>
      </c>
      <c r="AD14" s="45">
        <v>1</v>
      </c>
      <c r="AE14" s="63">
        <v>1</v>
      </c>
      <c r="AF14" s="47">
        <v>45293</v>
      </c>
      <c r="AG14" s="47">
        <v>45657</v>
      </c>
      <c r="AH14" s="46">
        <f t="shared" si="0"/>
        <v>364</v>
      </c>
      <c r="AI14" s="45">
        <v>3607</v>
      </c>
      <c r="AJ14" s="46">
        <v>3607</v>
      </c>
      <c r="AK14" s="46" t="s">
        <v>172</v>
      </c>
      <c r="AL14" s="46" t="s">
        <v>171</v>
      </c>
      <c r="AM14" s="46" t="s">
        <v>173</v>
      </c>
      <c r="AN14" s="49">
        <f>884404550</f>
        <v>884404550</v>
      </c>
      <c r="AO14" s="46" t="s">
        <v>216</v>
      </c>
      <c r="AP14" s="56" t="s">
        <v>177</v>
      </c>
      <c r="AQ14" s="46" t="s">
        <v>203</v>
      </c>
      <c r="AR14" s="54" t="s">
        <v>174</v>
      </c>
      <c r="AS14" s="60" t="s">
        <v>158</v>
      </c>
      <c r="AT14" s="60" t="s">
        <v>158</v>
      </c>
      <c r="AU14" s="60" t="s">
        <v>158</v>
      </c>
      <c r="AV14" s="61" t="s">
        <v>158</v>
      </c>
      <c r="AW14" s="59"/>
      <c r="AX14" s="54" t="s">
        <v>209</v>
      </c>
      <c r="AY14" s="57" t="s">
        <v>200</v>
      </c>
    </row>
    <row r="15" spans="1:51" x14ac:dyDescent="0.25">
      <c r="AQ15" s="65"/>
    </row>
    <row r="17" spans="13:13" ht="15.75" customHeight="1" x14ac:dyDescent="0.25">
      <c r="M17" s="34"/>
    </row>
  </sheetData>
  <mergeCells count="63">
    <mergeCell ref="M7:M8"/>
    <mergeCell ref="G7:G8"/>
    <mergeCell ref="AY7:AY8"/>
    <mergeCell ref="AX7:AX8"/>
    <mergeCell ref="AW7:AW8"/>
    <mergeCell ref="AV7:AV8"/>
    <mergeCell ref="AE7:AE8"/>
    <mergeCell ref="AD7:AD8"/>
    <mergeCell ref="AC7:AC8"/>
    <mergeCell ref="Y7:Y8"/>
    <mergeCell ref="X7:X8"/>
    <mergeCell ref="W7:W8"/>
    <mergeCell ref="V7:V8"/>
    <mergeCell ref="U7:U8"/>
    <mergeCell ref="T7:T8"/>
    <mergeCell ref="R7:R8"/>
    <mergeCell ref="O7:P7"/>
    <mergeCell ref="N7:N8"/>
    <mergeCell ref="AR7:AR8"/>
    <mergeCell ref="AS7:AS8"/>
    <mergeCell ref="AH7:AH8"/>
    <mergeCell ref="AT7:AT8"/>
    <mergeCell ref="AU7:AU8"/>
    <mergeCell ref="S7:S8"/>
    <mergeCell ref="H7:H8"/>
    <mergeCell ref="I7:I8"/>
    <mergeCell ref="J7:J8"/>
    <mergeCell ref="K7:K8"/>
    <mergeCell ref="L7:L8"/>
    <mergeCell ref="AL7:AL8"/>
    <mergeCell ref="AM7:AM8"/>
    <mergeCell ref="AN7:AN8"/>
    <mergeCell ref="AO7:AO8"/>
    <mergeCell ref="AP7:AP8"/>
    <mergeCell ref="AQ7:AQ8"/>
    <mergeCell ref="AF7:AF8"/>
    <mergeCell ref="AG7:AG8"/>
    <mergeCell ref="A7:A8"/>
    <mergeCell ref="AI7:AI8"/>
    <mergeCell ref="A6:T6"/>
    <mergeCell ref="U6:X6"/>
    <mergeCell ref="Y6:AL6"/>
    <mergeCell ref="B7:B8"/>
    <mergeCell ref="C7:C8"/>
    <mergeCell ref="D7:D8"/>
    <mergeCell ref="E7:E8"/>
    <mergeCell ref="F7:F8"/>
    <mergeCell ref="AJ7:AJ8"/>
    <mergeCell ref="AK7:AK8"/>
    <mergeCell ref="Z7:Z8"/>
    <mergeCell ref="AA7:AA8"/>
    <mergeCell ref="AB7:AB8"/>
    <mergeCell ref="Q7:Q8"/>
    <mergeCell ref="AM6:AQ6"/>
    <mergeCell ref="AR6:AV6"/>
    <mergeCell ref="AX6:AY6"/>
    <mergeCell ref="B1:C4"/>
    <mergeCell ref="D1:AR1"/>
    <mergeCell ref="D2:AR2"/>
    <mergeCell ref="D3:AR3"/>
    <mergeCell ref="D4:AR4"/>
    <mergeCell ref="B5:C5"/>
    <mergeCell ref="D5:AR5"/>
  </mergeCells>
  <pageMargins left="0.7" right="0.7" top="0.75" bottom="0.75" header="0.3" footer="0.3"/>
  <pageSetup paperSize="9"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zoomScale="70" zoomScaleNormal="70" workbookViewId="0">
      <selection activeCell="G10" sqref="G10"/>
    </sheetView>
  </sheetViews>
  <sheetFormatPr baseColWidth="10" defaultColWidth="10.5703125" defaultRowHeight="15" x14ac:dyDescent="0.25"/>
  <cols>
    <col min="1" max="1" width="30" customWidth="1"/>
    <col min="2" max="2" width="43.42578125" customWidth="1"/>
    <col min="6" max="6" width="20.140625" customWidth="1"/>
    <col min="7" max="7" width="34.5703125" customWidth="1"/>
  </cols>
  <sheetData>
    <row r="1" spans="1:7" ht="52.5" customHeight="1" x14ac:dyDescent="0.25">
      <c r="A1" s="162" t="s">
        <v>34</v>
      </c>
      <c r="B1" s="162"/>
      <c r="F1" s="1" t="s">
        <v>35</v>
      </c>
      <c r="G1" s="1" t="s">
        <v>36</v>
      </c>
    </row>
    <row r="2" spans="1:7" ht="25.5" customHeight="1" x14ac:dyDescent="0.25">
      <c r="A2" s="161" t="s">
        <v>37</v>
      </c>
      <c r="B2" s="161"/>
      <c r="F2" s="2">
        <v>0</v>
      </c>
      <c r="G2" s="3" t="s">
        <v>38</v>
      </c>
    </row>
    <row r="3" spans="1:7" ht="45" customHeight="1" x14ac:dyDescent="0.25">
      <c r="A3" s="161" t="s">
        <v>39</v>
      </c>
      <c r="B3" s="161"/>
      <c r="F3" s="2">
        <v>1</v>
      </c>
      <c r="G3" s="3" t="s">
        <v>40</v>
      </c>
    </row>
    <row r="4" spans="1:7" ht="45" customHeight="1" x14ac:dyDescent="0.25">
      <c r="A4" s="161" t="s">
        <v>41</v>
      </c>
      <c r="B4" s="161"/>
      <c r="F4" s="2">
        <v>2</v>
      </c>
      <c r="G4" s="3" t="s">
        <v>42</v>
      </c>
    </row>
    <row r="5" spans="1:7" ht="45" customHeight="1" x14ac:dyDescent="0.25">
      <c r="A5" s="161" t="s">
        <v>43</v>
      </c>
      <c r="B5" s="161"/>
      <c r="F5" s="2">
        <v>3</v>
      </c>
      <c r="G5" s="3" t="s">
        <v>44</v>
      </c>
    </row>
    <row r="6" spans="1:7" ht="45" customHeight="1" x14ac:dyDescent="0.25">
      <c r="A6" s="161" t="s">
        <v>45</v>
      </c>
      <c r="B6" s="161"/>
      <c r="F6" s="2">
        <v>4</v>
      </c>
      <c r="G6" s="3" t="s">
        <v>46</v>
      </c>
    </row>
    <row r="7" spans="1:7" ht="45" customHeight="1" x14ac:dyDescent="0.25">
      <c r="A7" s="161" t="s">
        <v>47</v>
      </c>
      <c r="B7" s="161"/>
      <c r="F7" s="2">
        <v>5</v>
      </c>
      <c r="G7" s="3" t="s">
        <v>48</v>
      </c>
    </row>
    <row r="8" spans="1:7" ht="45" customHeight="1" x14ac:dyDescent="0.25">
      <c r="A8" s="161" t="s">
        <v>49</v>
      </c>
      <c r="B8" s="161"/>
    </row>
    <row r="9" spans="1:7" ht="45" customHeight="1" x14ac:dyDescent="0.25">
      <c r="A9" s="161" t="s">
        <v>50</v>
      </c>
      <c r="B9" s="161"/>
    </row>
    <row r="10" spans="1:7" ht="45" customHeight="1" x14ac:dyDescent="0.25">
      <c r="A10" s="161" t="s">
        <v>51</v>
      </c>
      <c r="B10" s="161"/>
    </row>
    <row r="11" spans="1:7" ht="45" customHeight="1" x14ac:dyDescent="0.25">
      <c r="A11" s="161" t="s">
        <v>52</v>
      </c>
      <c r="B11" s="161"/>
    </row>
    <row r="12" spans="1:7" ht="45" customHeight="1" x14ac:dyDescent="0.25">
      <c r="A12" s="161" t="s">
        <v>53</v>
      </c>
      <c r="B12" s="161"/>
    </row>
    <row r="13" spans="1:7" ht="45" customHeight="1" x14ac:dyDescent="0.25">
      <c r="A13" s="161" t="s">
        <v>54</v>
      </c>
      <c r="B13" s="161"/>
    </row>
    <row r="14" spans="1:7" ht="45" customHeight="1" x14ac:dyDescent="0.25">
      <c r="A14" s="161" t="s">
        <v>55</v>
      </c>
      <c r="B14" s="161"/>
    </row>
    <row r="15" spans="1:7" ht="45" customHeight="1" x14ac:dyDescent="0.25">
      <c r="A15" s="161" t="s">
        <v>56</v>
      </c>
      <c r="B15" s="161"/>
    </row>
    <row r="16" spans="1:7" ht="45" customHeight="1" x14ac:dyDescent="0.25">
      <c r="A16" s="161" t="s">
        <v>57</v>
      </c>
      <c r="B16" s="161"/>
    </row>
    <row r="17" spans="1:2" ht="45" customHeight="1" x14ac:dyDescent="0.25">
      <c r="A17" s="161" t="s">
        <v>58</v>
      </c>
      <c r="B17" s="161"/>
    </row>
    <row r="18" spans="1:2" ht="45" customHeight="1" x14ac:dyDescent="0.25">
      <c r="A18" s="161" t="s">
        <v>59</v>
      </c>
      <c r="B18" s="161"/>
    </row>
    <row r="19" spans="1:2" ht="45" customHeight="1" x14ac:dyDescent="0.25">
      <c r="A19" s="161" t="s">
        <v>60</v>
      </c>
      <c r="B19" s="161"/>
    </row>
    <row r="20" spans="1:2" ht="45" customHeight="1" x14ac:dyDescent="0.25">
      <c r="A20" s="161" t="s">
        <v>61</v>
      </c>
      <c r="B20" s="161"/>
    </row>
    <row r="21" spans="1:2" ht="45" customHeight="1" x14ac:dyDescent="0.25">
      <c r="A21" s="161" t="s">
        <v>62</v>
      </c>
      <c r="B21" s="161"/>
    </row>
    <row r="22" spans="1:2" ht="45" customHeight="1" x14ac:dyDescent="0.25"/>
    <row r="23" spans="1:2" ht="45" customHeight="1" x14ac:dyDescent="0.25"/>
    <row r="24" spans="1:2" ht="45" customHeight="1" x14ac:dyDescent="0.25"/>
    <row r="25" spans="1:2" ht="45" customHeight="1" x14ac:dyDescent="0.25"/>
  </sheetData>
  <mergeCells count="21">
    <mergeCell ref="A12:B12"/>
    <mergeCell ref="A1:B1"/>
    <mergeCell ref="A2:B2"/>
    <mergeCell ref="A3:B3"/>
    <mergeCell ref="A4:B4"/>
    <mergeCell ref="A5:B5"/>
    <mergeCell ref="A6:B6"/>
    <mergeCell ref="A7:B7"/>
    <mergeCell ref="A8:B8"/>
    <mergeCell ref="A9:B9"/>
    <mergeCell ref="A10:B10"/>
    <mergeCell ref="A11:B11"/>
    <mergeCell ref="A19:B19"/>
    <mergeCell ref="A20:B20"/>
    <mergeCell ref="A21:B21"/>
    <mergeCell ref="A13:B13"/>
    <mergeCell ref="A14:B14"/>
    <mergeCell ref="A15:B15"/>
    <mergeCell ref="A16:B16"/>
    <mergeCell ref="A17:B17"/>
    <mergeCell ref="A18: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PLAN DE ACCIÓN 2023 </vt: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Mernarda Perez Carmona</dc:creator>
  <cp:lastModifiedBy>alexander parga</cp:lastModifiedBy>
  <dcterms:created xsi:type="dcterms:W3CDTF">2022-12-26T20:23:47Z</dcterms:created>
  <dcterms:modified xsi:type="dcterms:W3CDTF">2024-01-23T14:59:33Z</dcterms:modified>
</cp:coreProperties>
</file>