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15120" windowHeight="7110"/>
  </bookViews>
  <sheets>
    <sheet name="F14.2 PLANES DE MEJORA" sheetId="2" r:id="rId1"/>
  </sheets>
  <calcPr calcId="125725"/>
</workbook>
</file>

<file path=xl/calcChain.xml><?xml version="1.0" encoding="utf-8"?>
<calcChain xmlns="http://schemas.openxmlformats.org/spreadsheetml/2006/main">
  <c r="O11" i="2"/>
  <c r="O54" l="1"/>
  <c r="O53"/>
  <c r="O52"/>
  <c r="O51"/>
  <c r="O50"/>
  <c r="O49"/>
  <c r="O48"/>
  <c r="O47"/>
  <c r="O46"/>
  <c r="O45"/>
  <c r="O44"/>
  <c r="O43"/>
  <c r="O42"/>
  <c r="O41"/>
  <c r="O39"/>
  <c r="O38"/>
  <c r="O37"/>
  <c r="O36"/>
  <c r="O35"/>
  <c r="O33"/>
  <c r="O32"/>
  <c r="O31"/>
  <c r="O30"/>
  <c r="O29"/>
  <c r="O28"/>
  <c r="O27"/>
  <c r="O26"/>
  <c r="O25"/>
  <c r="O24"/>
  <c r="O23"/>
  <c r="O22"/>
  <c r="O21"/>
  <c r="O20"/>
  <c r="O19"/>
  <c r="O18"/>
  <c r="O17"/>
  <c r="O16"/>
  <c r="O15"/>
  <c r="O14"/>
  <c r="O13"/>
  <c r="O12"/>
</calcChain>
</file>

<file path=xl/sharedStrings.xml><?xml version="1.0" encoding="utf-8"?>
<sst xmlns="http://schemas.openxmlformats.org/spreadsheetml/2006/main" count="436" uniqueCount="199">
  <si>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</si>
  <si>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</si>
  <si>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</si>
  <si>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</si>
  <si>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</si>
  <si>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</si>
  <si>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</si>
  <si>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</si>
  <si>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</si>
  <si>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</si>
  <si>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</si>
  <si>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</si>
  <si>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</si>
  <si>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</si>
  <si>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</si>
  <si>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</si>
  <si>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</si>
  <si>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</si>
  <si>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</si>
  <si>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</si>
  <si>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</si>
  <si>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</si>
  <si>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</si>
  <si>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</si>
  <si>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</si>
  <si>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</si>
  <si>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</si>
  <si>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</si>
  <si>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</si>
  <si>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</si>
  <si>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</si>
  <si>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</si>
  <si>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</si>
  <si>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</si>
  <si>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</si>
  <si>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</si>
  <si>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</si>
  <si>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FILA_2</t>
  </si>
  <si>
    <t>FILA_3</t>
  </si>
  <si>
    <t>FILA_4</t>
  </si>
  <si>
    <t>FILA_5</t>
  </si>
  <si>
    <t>FILA_6</t>
  </si>
  <si>
    <t>FILA_7</t>
  </si>
  <si>
    <t>FILA_8</t>
  </si>
  <si>
    <t>FILA_9</t>
  </si>
  <si>
    <t>FILA_10</t>
  </si>
  <si>
    <t>Red Hospitalaria.</t>
  </si>
  <si>
    <t>Pago a funcionarios retirados de la planta de personal. INCUMPLIMIENTO DE LA LEY 87 DE 1993 EN SU ARTICULO 2, INCUMPLIMIENTO DE LA RESOLUCIÓN 357 DE 2008</t>
  </si>
  <si>
    <t>Falta de control novedades de nomina</t>
  </si>
  <si>
    <t>Control del ingreso oportuno de novedades de nomina</t>
  </si>
  <si>
    <t>Habilitar los permisos para verificación de la digitalización del formato gedth01-administración de la planta de personal</t>
  </si>
  <si>
    <t>Pólizas de Seguro. Cumplimiento de la guía 33 de 2009, verificación de infraestructura física y dotación, aptas para prestar servicio educativo  en cuanto al inventario y aseguramiento.</t>
  </si>
  <si>
    <t>Los bienes de las IEO no tienen amparo  por daños o pérdida, accidentes o fenómenos naturales.</t>
  </si>
  <si>
    <t>Solicitar cotización al asesor de seguros de la Alcaldía mayor de Cartagena</t>
  </si>
  <si>
    <t>Requerir a la oficina de apoyo logístico la compra de póliza global para asegurar los bienes muebles de la IEO</t>
  </si>
  <si>
    <t>Gestionar recursos ante la secretaría de hacienda para la compra efectiva de póliza para asegurar los bienes muebles de las IEO</t>
  </si>
  <si>
    <t>Plan de formación. Conv. 7-207-78-sed-vic UDEC, no se encontró el cronograma para monitoreo y revisión descrito en el mapa de riesgo. No se encontraron las planillas de asistencia resultantes de las actividades presenciales adelantadas en desarrollo del objeto del convenio.</t>
  </si>
  <si>
    <t>Deficiencia en la supervisión a la ejecución del convenio.</t>
  </si>
  <si>
    <t>Cumplimiento del formato GEDGA01-F014</t>
  </si>
  <si>
    <t>Socialización de los componentes del formato GEDGA01-F014</t>
  </si>
  <si>
    <t>Notificación a los supervisores del cumplimiento del  formato GEDGA01-F014</t>
  </si>
  <si>
    <t>Plan de formación. CONV. 7-208-85-2018 Rafael Nuñez, no se encuentran las evidencias y soportes de las capacitaciones presenciales y asesorías in situ, planillas, detallando fecha y hora, con firma de participantes.</t>
  </si>
  <si>
    <t>Debilidades en la planeación y falta de gestión de los mandatarios distritales para obligar a los contratistas a cumplir con el objeto del contrato o proceder a su liquidación, afectando la prestación de los servicios de salud del Distrito de Cartagena a través de su red hospitalarias.</t>
  </si>
  <si>
    <t>Cumplir con lo pactado en el objeto contractual de los contratos no. 001 y 002 de 2014, para  adelantar  de manera eficiente la continuidad de las obras  y culminarlas de manera satisfactoria con las nuevas incorporaciones y apropiaciones de los recursos destinados a estos proyectos.</t>
  </si>
  <si>
    <t>No publicación de horas extras.</t>
  </si>
  <si>
    <t>Construcción, adecuación, ampliación, remodelación y dotación de las instituciones de salud del distrito de Cartagena grupo I, II, III,VI.</t>
  </si>
  <si>
    <t>1. Dar inicio al contrato no. 001 de 2014.</t>
  </si>
  <si>
    <t>2. Solicitar los recursos faltantes para reincorporar y apropiar a los proyectos y de esta forma dar continuidad y finalidad al contrato 001 de 2014.</t>
  </si>
  <si>
    <t xml:space="preserve">3. Emitir concepto sobre el contrato  002 de 2014, si debe  reiniciarse  o liquidarse  </t>
  </si>
  <si>
    <t>No aportaron cronograma de actividades, no aportaron informe de supervisión mensual, la universidad no aporto los informes mensuales al supervisor.</t>
  </si>
  <si>
    <t>Plan de formación. CONV. 7-208-84-2018 SAN BUENAVENTURA</t>
  </si>
  <si>
    <t>Incumplimiento clausula 7 del convenio, certificación de actividades futuras, falta de planificación por ejecución en 6 días y deficiente supervisión.</t>
  </si>
  <si>
    <t>Cumplimiento del formato GEDGA01-F015</t>
  </si>
  <si>
    <t>Existencia de obras con problemas de calidad, obra de infraestructura contrato 7-210-73-2018-UIC.SED, IE FERNANDEZ BAENA</t>
  </si>
  <si>
    <t>Obra con problemas de calidad, falta de control y supervisión.</t>
  </si>
  <si>
    <t>Requerir al contratista para subsanar obras de infraestructura, so pena de hacer efectiva la póliza de estabilidad de la obra</t>
  </si>
  <si>
    <t>Notificación al contratista.</t>
  </si>
  <si>
    <t>Subsanar obras.</t>
  </si>
  <si>
    <t>Mantenimiento preventivo.</t>
  </si>
  <si>
    <t>Extemporaneidad en la contratación del programa de alimentación escolar, incumpliendo con  la resolución #29452-2017.</t>
  </si>
  <si>
    <t>Incumplimiento calendario escolar para la entrega oportuna del complemento nutricional  de los menores.</t>
  </si>
  <si>
    <t>Cumplir calendario académico y entrega de complemento nutricional a los estudiantes de las IEO</t>
  </si>
  <si>
    <t>Entrega informe de complemento nutricional a los estudiantes de las ieo al inicio del calendario escolar</t>
  </si>
  <si>
    <t>Informe de supervisión de ejecución del programa PAE</t>
  </si>
  <si>
    <t>Incumplimiento clausula 16 del contrato marco- IEO politécnico el Pozón, trabajos paralizados y obras ejecutadas deterioradas cuyo prejuicio seria la no atención de 960 alumnos proyectados para 2020</t>
  </si>
  <si>
    <t>Contrato marco 1380-41-2019 FFIE, suscripción de convenio interadministrativo # 1424 de 2016, obras priorizadas: IE villas de Aranjuez, IE islas del rosario, IE nuevo bosque, IE pontezuela, IE Gabriel García Márquez. IE politécnico el pozón. En la vigencia 2018 se modifica el acuerdo de cofinanciación para FFIE</t>
  </si>
  <si>
    <t>Terminación anticipada del contrato.</t>
  </si>
  <si>
    <t>Liquidación del contrato.</t>
  </si>
  <si>
    <t>Notificar a Entes de Control Competentes.</t>
  </si>
  <si>
    <t>Hacer efectiva pólizas de estabilidad de obra</t>
  </si>
  <si>
    <t>Obras Priorizadas: IE VILLAS DE ARANJUEZ, IE ISLAS DEL ROSARIO, IE NUEVO BOSUQE, IE PONTEZUELA, IE GABRIEL GARCIA MARQUEZ. IE POLITECNICO EL POZON.</t>
  </si>
  <si>
    <t>Incumplimiento plan de infraestructura educativa</t>
  </si>
  <si>
    <t>Cumplimiento de la Resolución 823 DE 2018</t>
  </si>
  <si>
    <t>Socialización de la Resolución 823 DE 2018</t>
  </si>
  <si>
    <t>Publicar en Cartelera de las IEO las horas extras autorizadas trimestralmente.</t>
  </si>
  <si>
    <t>Cobro coactivo.</t>
  </si>
  <si>
    <t>Transcurridos tres años de la ejecutoria del mandamiento de pago, no se ha realizado investigación de bienes del deudor, embargos, ni impulso al proceso de cobro coactivo. La anterior situación se presenta por falta de seguimiento eficaz  a los procesos de cobro coactivo y pone en riesgo la recuperación del monto adecuado, además de la ocurrencia del fenómeno de la prescripción.</t>
  </si>
  <si>
    <t>Oficiar a Tesoreria Distrital con el propósito de impulsar el proceso de cobro coactivo que adelanta dicha entidad</t>
  </si>
  <si>
    <t>Oficiar a la Tesorería Distrital, a fin d conocer el estado actual del proceso de recobro e impulsar el proceso de recobro a favor del Distrito de Cartagena.</t>
  </si>
  <si>
    <t>Oficio</t>
  </si>
  <si>
    <t>Debilidades en la etapa de la planeación de la contratación del plan público de intervenciones colectivas - PIC y limita el desarrollo de las capacidades técmicas y financieras de la ESE Distrital.</t>
  </si>
  <si>
    <t>Contratación Plan Púb. Intervención PIC.</t>
  </si>
  <si>
    <t>Capacitar al personal del DADIS, con el propósito de mejorar la etapa pre contractual, contractual y ejecución de los contratos, a través de la Escuela de Gobierno y Liderazgo</t>
  </si>
  <si>
    <t>Programar a través de la Escuela de Gobierno capacitación al personal de planta del Departamento Administrativo Distrital de Salud - DADIS, por lo menos una (1) al año con el propósito de mejorar la etapa pre contractual, contractual y ejecución del contrato.</t>
  </si>
  <si>
    <t>Oficio solicitando la capacitación a la escuela de gobierno y evidencia de capacitación realizada al personal del DADIS</t>
  </si>
  <si>
    <t>Falta de control en la distribución de los recursos del Sistema General de Participaciones componentes de salud pública y afecta negativamente las actividades del Plan de Intervenciones Colectivas.</t>
  </si>
  <si>
    <t>Distribuciones recursos PIC.</t>
  </si>
  <si>
    <t>Debido a que presentan pocos controles en la recepción de la facturación, en su radicación y en el proceso de seguimiento y control ejercido por  la Dirección de Prestación de Servicios</t>
  </si>
  <si>
    <t>Pagos de facturas prestación de servicios salud.</t>
  </si>
  <si>
    <t>Revisar los procesos adoptados por el DADIS, para la recepción y auditoria de facturas por concepto de prestación  de servicios de salud,  entre la Dirección Admitiva y Financiera y la Dir. de Prestación de Servicios, con el propósito de realizar los ajustes necesarios para mejorar el control en el proceso de recepción y auditoria de cuenta medida de acuerdo a la normatividad vigente</t>
  </si>
  <si>
    <t>Actas de comité entre la Dirección Administrativa y Financiera -DADIS y la Dirección Operativa de Prestación de Servicios - DADIS</t>
  </si>
  <si>
    <t>Actas de reunión</t>
  </si>
  <si>
    <t>Convenio Juega Por tu Barrio.</t>
  </si>
  <si>
    <t>Deficiencia en la labor de vigilancia del convenio por parte del supervisor, como de igual forma, no soporte de la debida ejecución del objeto contractual en los términos de cantidades y valores a las personas beneficiadas en dichas competencias</t>
  </si>
  <si>
    <t>Creación del comité de contratación, como órgano consultor de la dirección general,  que oriente las políticas, métodos y procedimientos contractuales, con base en  los riesgos identificados en el mapa de riesgo de la gestión  contractual establecido por el IDER</t>
  </si>
  <si>
    <t>Incluir en las clausulas del contrato, la obligación de los supervisores e interventores de alertar sobre las probabilidades de ocurrencia material de los riesgos de ejecución del contrato.</t>
  </si>
  <si>
    <t>Contrato</t>
  </si>
  <si>
    <t>Convenio de Asociacion No.490 del 2 de abril de 2018 (Desarollo del Campeonato de Softbol Interbarrios Plus 45 y Campeonato de Softbol de Ascenso 2018)</t>
  </si>
  <si>
    <t>Deficiencia en la labor de vigilancia del convenio por parte del supervisor, como de igual forma, no soporte de la debida ejecución del objeto contractual en los términos de cantidades y valores a las personas beneficiadas.</t>
  </si>
  <si>
    <t>1) incluir en las clausulas del contrato, la obligación de los supervisores e interventores de alertar sobre las probabilidades de ocurrencia material de los riesgos de ejecución del contrato</t>
  </si>
  <si>
    <t xml:space="preserve">2). Consolidar un archivo digital de hallazgos y observaciones, que sirvan de insumo al Plan Anual de  Auditoria, con enfoque hacia la gestion y resultado del proceso contractual. </t>
  </si>
  <si>
    <t>Archivo Digital</t>
  </si>
  <si>
    <t xml:space="preserve">Convenio de Asociacion No. 489 de 2018 (Desarrollo deCiclovias Recreativas y Capacitaciones recreativas) </t>
  </si>
  <si>
    <t xml:space="preserve">Jornadas de Patrimonio literario. </t>
  </si>
  <si>
    <t>En el expediente no se encontraron soportes de ejecución, tales como actividades de divulgación y promoción del proyecto, reporte de actividades o eventos, programación, sitios o escenarios, horario de cada una de las conferencias, nombre de la actividad o evento, numero de conferencias, conversatorios y foros, listado de asistencia de las conferencias, evidencias fotográficas</t>
  </si>
  <si>
    <t>Fortalecer la difusión de la ley y manual de contratación de la entidad  en relación con la supervisión de contratos</t>
  </si>
  <si>
    <t>Realizar dos mesas de trabajo encaminadas a fortalecer el conocimiento de la ley en relación a la supervisión de contratos, a las áreas misionales encargadas de la supervisión</t>
  </si>
  <si>
    <t>Mesas de trabajo</t>
  </si>
  <si>
    <t>Agenda académica y cultural.</t>
  </si>
  <si>
    <t>No se especifican las actividades reales desarrolladlas por el conveniente, la certificación de prestación del servicio a satisfacción adolece del detalle de las actividades ejecutadas en el periodo contratado, las evidencias fotográficas no especifican el sitio y fecha donde se desarrolla la actividad</t>
  </si>
  <si>
    <t>Ajustar los formatos establecidos en la entidad para la evaluación de la supervisión y el formato de certificación de prestación del recibo a satisfacción, en relación a que se detalle cada una de las actividades.</t>
  </si>
  <si>
    <t>Formatos ajustados</t>
  </si>
  <si>
    <t>Convenio SPD-02-2018. A la fecha el contratista esta esperando aprobación del DANE, las prorrogas y plazos se han vencido y el Distrito no ha recibido el objeto contractual o producto final</t>
  </si>
  <si>
    <t>Deficiencia en la Planeacion y vigilancia del convenio por parte de la Secretaria de Planeación y falta de soportes de la debida ejecucion del contrato.</t>
  </si>
  <si>
    <t>Realizar seguimiento y monitoreo al avance y/o estado de ejecucion del convenio SPD 02-2018.</t>
  </si>
  <si>
    <t>1. Realizar requerimientos escritos al contratista para que informe el estado de ejecución y/o avance del convenio de manera trimestral. 2. Realizar seguimiento periodico del convenio hasta que se llegue a liquidación.</t>
  </si>
  <si>
    <t>Oficios e informes.</t>
  </si>
  <si>
    <t>2. Realizar seguimiento periodico del convenio hasta que se llegue a liquidación.</t>
  </si>
  <si>
    <t>Contrato SPD-CM-01-2018. A la fecha el contrtista no ha entregado el producto final contratado en los terminos, cantidades y valores del objeto contractual.</t>
  </si>
  <si>
    <t>Deficiencia en la Planeacion y vigilancia del contrato por parte de la Secretaria de Planeación como de igual forma, el no soporte de la debida ejecución del contrato en la entrega del objeto contractual.</t>
  </si>
  <si>
    <t>Realizar seguimiento y monitoreo al avance y/o estado del contrato y presentar las evidencias de su ejecución.</t>
  </si>
  <si>
    <t>1. Realizar entrega de los productos del convenio donde se evidencie la debida ejecución del objeto en los términos, cantidades y valores contratados 2. Realizar seguimiento periodico del contrato hasta que se llegue a liquidación.</t>
  </si>
  <si>
    <t>2. Realizar seguimiento periodico del contrato hasta que se llegue a liquidación.</t>
  </si>
  <si>
    <t xml:space="preserve">Establecer Acciones dentro del proceso de cobro que impulsen el proceso conforme a la normatividad establecida en el Estatuto Tributario y Codigo General del Proceso.  </t>
  </si>
  <si>
    <t xml:space="preserve">Implementación  de metas a los abogados ejecutantes y el cumplimiento de los terminos procesales que establece a el E. T.N  </t>
  </si>
  <si>
    <t>Mesa de trabajo de control de metas</t>
  </si>
  <si>
    <t>Socialización.</t>
  </si>
  <si>
    <t>Publicación.</t>
  </si>
  <si>
    <t>Permisos habilitados.</t>
  </si>
  <si>
    <t>Requerimientos</t>
  </si>
  <si>
    <t>Recursos gestionados</t>
  </si>
  <si>
    <t>Notificaciones realizadas</t>
  </si>
  <si>
    <t>Obras subsanadas</t>
  </si>
  <si>
    <t>Mantenimientos realizados</t>
  </si>
  <si>
    <t>Informe</t>
  </si>
  <si>
    <t>Contrato liquidado</t>
  </si>
  <si>
    <t>Pólizas</t>
  </si>
  <si>
    <t>Horas Extras. Incumplimiento principio de transparencia, LEY 1712 DE 2014</t>
  </si>
  <si>
    <t>Horas Extras. Incumplimiento principio de transparencia, LEY 1712 DE 2015</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</si>
  <si>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</si>
  <si>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</si>
  <si>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</si>
  <si>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</si>
  <si>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</si>
  <si>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</si>
  <si>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</si>
  <si>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</si>
  <si>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</si>
  <si>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</si>
  <si>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</si>
  <si>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</si>
  <si>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</si>
  <si>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</si>
  <si>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</si>
  <si>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</si>
  <si>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</si>
  <si>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</si>
  <si>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</si>
  <si>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</si>
  <si>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</si>
  <si>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</si>
  <si>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</si>
  <si>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</si>
  <si>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</si>
  <si>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</si>
  <si>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</si>
  <si>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</si>
  <si>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</si>
  <si>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</si>
  <si>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</si>
  <si>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</si>
  <si>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</si>
  <si>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</si>
  <si>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Destinación de recursos de deporte. Debilidad de control en la asignacion y ejecución de los recursos de destinación especifica</t>
  </si>
  <si>
    <t>Ausencia de controles.</t>
  </si>
  <si>
    <t>Realizar monitoreo a la inversion y ejecución de los recursos</t>
  </si>
  <si>
    <t>1. Estructurar un plan de mejora para hacer monitoreo a la inversion y ejecución de los recursos del Distrito y en especial los del SGP.</t>
  </si>
  <si>
    <t>Procedimiento de monitoreo.</t>
  </si>
  <si>
    <t>No se presenta acción de mejora para este hallazgo.</t>
  </si>
</sst>
</file>

<file path=xl/styles.xml><?xml version="1.0" encoding="utf-8"?>
<styleSheet xmlns="http://schemas.openxmlformats.org/spreadsheetml/2006/main">
  <numFmts count="1">
    <numFmt numFmtId="164" formatCode="yyyy/mm/dd"/>
  </numFmts>
  <fonts count="3">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style="medium">
        <color auto="1"/>
      </right>
      <top style="medium">
        <color auto="1"/>
      </top>
      <bottom/>
      <diagonal/>
    </border>
  </borders>
  <cellStyleXfs count="1">
    <xf numFmtId="0" fontId="0" fillId="0" borderId="0"/>
  </cellStyleXfs>
  <cellXfs count="50">
    <xf numFmtId="0" fontId="0" fillId="0" borderId="0" xfId="0"/>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2"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4" borderId="5" xfId="0" applyFill="1" applyBorder="1" applyAlignment="1">
      <alignment vertical="center"/>
    </xf>
    <xf numFmtId="0" fontId="0" fillId="4" borderId="5" xfId="0" applyFill="1" applyBorder="1" applyAlignment="1">
      <alignment horizontal="left" vertical="center"/>
    </xf>
    <xf numFmtId="14" fontId="0" fillId="4" borderId="5" xfId="0" applyNumberFormat="1" applyFont="1" applyFill="1" applyBorder="1" applyAlignment="1">
      <alignment horizontal="center" vertical="center" wrapText="1"/>
    </xf>
    <xf numFmtId="1" fontId="0" fillId="3" borderId="5"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14" fontId="0" fillId="4" borderId="5" xfId="0" applyNumberFormat="1" applyFill="1" applyBorder="1" applyAlignment="1">
      <alignment horizontal="center" vertical="center"/>
    </xf>
    <xf numFmtId="0" fontId="0" fillId="3" borderId="8" xfId="0" applyFill="1" applyBorder="1" applyAlignment="1" applyProtection="1">
      <alignment vertical="center"/>
      <protection locked="0"/>
    </xf>
    <xf numFmtId="1" fontId="0" fillId="3" borderId="7" xfId="0" applyNumberFormat="1" applyFill="1" applyBorder="1" applyAlignment="1" applyProtection="1">
      <alignment horizontal="center" vertical="center"/>
      <protection locked="0"/>
    </xf>
    <xf numFmtId="0" fontId="1" fillId="2" borderId="11" xfId="0" applyFont="1" applyFill="1" applyBorder="1" applyAlignment="1">
      <alignment horizontal="center" vertical="center"/>
    </xf>
    <xf numFmtId="0" fontId="0" fillId="3" borderId="12" xfId="0" applyFill="1" applyBorder="1" applyAlignment="1" applyProtection="1">
      <alignment vertical="center"/>
      <protection locked="0"/>
    </xf>
    <xf numFmtId="0" fontId="0" fillId="0" borderId="5" xfId="0" applyBorder="1"/>
    <xf numFmtId="0" fontId="0" fillId="4" borderId="6" xfId="0" applyFill="1" applyBorder="1" applyAlignment="1" applyProtection="1">
      <alignment horizontal="center" vertical="center"/>
      <protection locked="0"/>
    </xf>
    <xf numFmtId="0" fontId="0" fillId="4" borderId="6"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5" borderId="5" xfId="0" applyFill="1" applyBorder="1" applyAlignment="1" applyProtection="1">
      <alignment horizontal="center" vertical="center"/>
      <protection locked="0"/>
    </xf>
    <xf numFmtId="0" fontId="0" fillId="5" borderId="5" xfId="0" applyFill="1" applyBorder="1" applyAlignment="1" applyProtection="1">
      <alignment vertical="center"/>
      <protection locked="0"/>
    </xf>
    <xf numFmtId="0" fontId="0" fillId="5" borderId="6"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4" borderId="5" xfId="0" applyFill="1" applyBorder="1" applyAlignment="1" applyProtection="1">
      <alignment horizontal="center" vertical="center"/>
      <protection locked="0"/>
    </xf>
    <xf numFmtId="14" fontId="0" fillId="4" borderId="5" xfId="0" applyNumberFormat="1" applyFill="1" applyBorder="1" applyAlignment="1">
      <alignment horizontal="center"/>
    </xf>
    <xf numFmtId="0" fontId="0" fillId="4" borderId="5" xfId="0" applyFill="1" applyBorder="1" applyAlignment="1" applyProtection="1">
      <alignment horizontal="left" vertical="center"/>
      <protection locked="0"/>
    </xf>
    <xf numFmtId="9" fontId="0" fillId="4" borderId="5" xfId="0" applyNumberFormat="1"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0" fontId="0" fillId="4" borderId="7" xfId="0" applyFill="1" applyBorder="1" applyAlignment="1" applyProtection="1">
      <alignment horizontal="center" vertical="center"/>
      <protection locked="0"/>
    </xf>
    <xf numFmtId="164" fontId="0" fillId="4" borderId="5" xfId="0" applyNumberFormat="1" applyFill="1" applyBorder="1" applyAlignment="1" applyProtection="1">
      <alignment horizontal="center" vertical="center"/>
      <protection locked="0"/>
    </xf>
    <xf numFmtId="14" fontId="0" fillId="4" borderId="2" xfId="0" applyNumberFormat="1" applyFill="1" applyBorder="1" applyAlignment="1">
      <alignment horizontal="center"/>
    </xf>
    <xf numFmtId="0" fontId="0" fillId="4" borderId="2" xfId="0" applyFill="1" applyBorder="1" applyAlignment="1" applyProtection="1">
      <alignment horizontal="left" vertical="center"/>
      <protection locked="0"/>
    </xf>
    <xf numFmtId="14" fontId="0" fillId="4" borderId="5" xfId="0" applyNumberFormat="1" applyFont="1" applyFill="1" applyBorder="1" applyAlignment="1">
      <alignment horizontal="center" vertical="center"/>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9" fontId="0" fillId="4" borderId="5" xfId="0" applyNumberFormat="1" applyFill="1" applyBorder="1" applyAlignment="1" applyProtection="1">
      <alignment horizontal="left" vertical="center"/>
      <protection locked="0"/>
    </xf>
    <xf numFmtId="164" fontId="2" fillId="4" borderId="4" xfId="0" applyNumberFormat="1" applyFont="1" applyFill="1" applyBorder="1" applyAlignment="1">
      <alignment horizontal="center" vertical="center"/>
    </xf>
    <xf numFmtId="0" fontId="1" fillId="2" borderId="10" xfId="0" applyFont="1" applyFill="1" applyBorder="1" applyAlignment="1">
      <alignment horizontal="center" vertical="top"/>
    </xf>
    <xf numFmtId="0" fontId="1" fillId="2" borderId="2" xfId="0" applyFont="1" applyFill="1" applyBorder="1" applyAlignment="1">
      <alignment horizontal="center" vertical="top"/>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51048"/>
  <sheetViews>
    <sheetView tabSelected="1" topLeftCell="D4" zoomScaleNormal="100" workbookViewId="0">
      <selection activeCell="G18" sqref="G18"/>
    </sheetView>
  </sheetViews>
  <sheetFormatPr baseColWidth="10" defaultColWidth="9.140625" defaultRowHeight="15"/>
  <cols>
    <col min="1" max="1" width="9.140625" style="4"/>
    <col min="2" max="2" width="16" style="4" customWidth="1"/>
    <col min="3" max="3" width="23.7109375" style="4" customWidth="1"/>
    <col min="4" max="4" width="16.5703125" style="4" customWidth="1"/>
    <col min="5" max="5" width="27" style="4" customWidth="1"/>
    <col min="6" max="6" width="21" style="4" customWidth="1"/>
    <col min="7" max="7" width="30" style="4" customWidth="1"/>
    <col min="8" max="8" width="24" style="4" customWidth="1"/>
    <col min="9" max="9" width="22" style="4" customWidth="1"/>
    <col min="10" max="10" width="31" style="4" customWidth="1"/>
    <col min="11" max="11" width="36" style="4" customWidth="1"/>
    <col min="12" max="12" width="47" style="4" customWidth="1"/>
    <col min="13" max="13" width="35" style="4" customWidth="1"/>
    <col min="14" max="14" width="40" style="4" customWidth="1"/>
    <col min="15" max="15" width="36" style="4" customWidth="1"/>
    <col min="16" max="16" width="46" style="4" customWidth="1"/>
    <col min="17" max="17" width="19" style="4" customWidth="1"/>
    <col min="18" max="16384" width="9.140625" style="4"/>
  </cols>
  <sheetData>
    <row r="1" spans="1:17">
      <c r="B1" s="3" t="s">
        <v>0</v>
      </c>
      <c r="C1" s="3">
        <v>53</v>
      </c>
      <c r="D1" s="44" t="s">
        <v>1</v>
      </c>
      <c r="E1" s="45"/>
      <c r="F1" s="45"/>
    </row>
    <row r="2" spans="1:17">
      <c r="B2" s="3" t="s">
        <v>2</v>
      </c>
      <c r="C2" s="3">
        <v>401</v>
      </c>
      <c r="D2" s="46" t="s">
        <v>3</v>
      </c>
      <c r="E2" s="47"/>
      <c r="F2" s="47"/>
    </row>
    <row r="3" spans="1:17">
      <c r="B3" s="3" t="s">
        <v>4</v>
      </c>
      <c r="C3" s="3">
        <v>1</v>
      </c>
    </row>
    <row r="4" spans="1:17">
      <c r="B4" s="3" t="s">
        <v>5</v>
      </c>
      <c r="C4" s="3">
        <v>7916</v>
      </c>
    </row>
    <row r="5" spans="1:17">
      <c r="B5" s="3" t="s">
        <v>6</v>
      </c>
      <c r="C5" s="43">
        <v>43826</v>
      </c>
    </row>
    <row r="6" spans="1:17">
      <c r="B6" s="3" t="s">
        <v>7</v>
      </c>
      <c r="C6" s="3">
        <v>0</v>
      </c>
      <c r="D6" s="3" t="s">
        <v>8</v>
      </c>
    </row>
    <row r="8" spans="1:17">
      <c r="A8" s="3" t="s">
        <v>9</v>
      </c>
      <c r="B8" s="48" t="s">
        <v>10</v>
      </c>
      <c r="C8" s="49"/>
      <c r="D8" s="49"/>
      <c r="E8" s="49"/>
      <c r="F8" s="49"/>
      <c r="G8" s="49"/>
      <c r="H8" s="49"/>
      <c r="I8" s="49"/>
      <c r="J8" s="49"/>
      <c r="K8" s="49"/>
      <c r="L8" s="49"/>
      <c r="M8" s="49"/>
      <c r="N8" s="49"/>
      <c r="O8" s="49"/>
      <c r="P8" s="49"/>
      <c r="Q8" s="49"/>
    </row>
    <row r="9" spans="1:17">
      <c r="C9" s="3">
        <v>2</v>
      </c>
      <c r="D9" s="3">
        <v>3</v>
      </c>
      <c r="E9" s="3">
        <v>4</v>
      </c>
      <c r="F9" s="3">
        <v>8</v>
      </c>
      <c r="G9" s="3">
        <v>12</v>
      </c>
      <c r="H9" s="3">
        <v>16</v>
      </c>
      <c r="I9" s="3">
        <v>20</v>
      </c>
      <c r="J9" s="3">
        <v>24</v>
      </c>
      <c r="K9" s="3">
        <v>28</v>
      </c>
      <c r="L9" s="3">
        <v>31</v>
      </c>
      <c r="M9" s="3">
        <v>32</v>
      </c>
      <c r="N9" s="3">
        <v>36</v>
      </c>
      <c r="O9" s="3">
        <v>40</v>
      </c>
      <c r="P9" s="3">
        <v>44</v>
      </c>
      <c r="Q9" s="3">
        <v>48</v>
      </c>
    </row>
    <row r="10" spans="1:17" ht="15.75" thickBot="1">
      <c r="C10" s="3" t="s">
        <v>11</v>
      </c>
      <c r="D10" s="3" t="s">
        <v>12</v>
      </c>
      <c r="E10" s="3" t="s">
        <v>13</v>
      </c>
      <c r="F10" s="3" t="s">
        <v>14</v>
      </c>
      <c r="G10" s="3" t="s">
        <v>15</v>
      </c>
      <c r="H10" s="3" t="s">
        <v>16</v>
      </c>
      <c r="I10" s="3" t="s">
        <v>17</v>
      </c>
      <c r="J10" s="3" t="s">
        <v>18</v>
      </c>
      <c r="K10" s="3" t="s">
        <v>19</v>
      </c>
      <c r="L10" s="3" t="s">
        <v>20</v>
      </c>
      <c r="M10" s="3" t="s">
        <v>21</v>
      </c>
      <c r="N10" s="3" t="s">
        <v>22</v>
      </c>
      <c r="O10" s="3" t="s">
        <v>23</v>
      </c>
      <c r="P10" s="3" t="s">
        <v>24</v>
      </c>
      <c r="Q10" s="3" t="s">
        <v>25</v>
      </c>
    </row>
    <row r="11" spans="1:17">
      <c r="A11" s="18">
        <v>1</v>
      </c>
      <c r="B11" s="20" t="s">
        <v>26</v>
      </c>
      <c r="C11" s="19" t="s">
        <v>32</v>
      </c>
      <c r="D11" s="8" t="s">
        <v>27</v>
      </c>
      <c r="E11" s="8" t="s">
        <v>33</v>
      </c>
      <c r="F11" s="21">
        <v>1</v>
      </c>
      <c r="G11" s="22" t="s">
        <v>193</v>
      </c>
      <c r="H11" s="22" t="s">
        <v>194</v>
      </c>
      <c r="I11" s="22" t="s">
        <v>195</v>
      </c>
      <c r="J11" s="22" t="s">
        <v>196</v>
      </c>
      <c r="K11" s="22" t="s">
        <v>197</v>
      </c>
      <c r="L11" s="30">
        <v>1</v>
      </c>
      <c r="M11" s="31">
        <v>43922</v>
      </c>
      <c r="N11" s="31">
        <v>44196</v>
      </c>
      <c r="O11" s="13">
        <f>+(N11-M11)/7</f>
        <v>39.142857142857146</v>
      </c>
      <c r="P11" s="28"/>
      <c r="Q11" s="27"/>
    </row>
    <row r="12" spans="1:17">
      <c r="A12" s="18">
        <v>2</v>
      </c>
      <c r="B12" s="20" t="s">
        <v>37</v>
      </c>
      <c r="C12" s="16" t="s">
        <v>32</v>
      </c>
      <c r="D12" s="9"/>
      <c r="E12" s="9" t="s">
        <v>33</v>
      </c>
      <c r="F12" s="30">
        <v>2</v>
      </c>
      <c r="G12" s="24" t="s">
        <v>46</v>
      </c>
      <c r="H12" s="24" t="s">
        <v>62</v>
      </c>
      <c r="I12" s="24" t="s">
        <v>63</v>
      </c>
      <c r="J12" s="24" t="s">
        <v>65</v>
      </c>
      <c r="K12" s="32" t="s">
        <v>66</v>
      </c>
      <c r="L12" s="33">
        <v>1</v>
      </c>
      <c r="M12" s="15">
        <v>43934</v>
      </c>
      <c r="N12" s="15">
        <v>44196</v>
      </c>
      <c r="O12" s="13">
        <f>+(N12-M12)/7</f>
        <v>37.428571428571431</v>
      </c>
      <c r="P12" s="27"/>
      <c r="Q12" s="27"/>
    </row>
    <row r="13" spans="1:17">
      <c r="A13" s="18">
        <v>3</v>
      </c>
      <c r="B13" s="20" t="s">
        <v>38</v>
      </c>
      <c r="C13" s="16" t="s">
        <v>32</v>
      </c>
      <c r="D13" s="9"/>
      <c r="E13" s="9" t="s">
        <v>33</v>
      </c>
      <c r="F13" s="30">
        <v>2</v>
      </c>
      <c r="G13" s="24" t="s">
        <v>46</v>
      </c>
      <c r="H13" s="24" t="s">
        <v>62</v>
      </c>
      <c r="I13" s="24" t="s">
        <v>63</v>
      </c>
      <c r="J13" s="24" t="s">
        <v>65</v>
      </c>
      <c r="K13" s="32" t="s">
        <v>67</v>
      </c>
      <c r="L13" s="33">
        <v>1</v>
      </c>
      <c r="M13" s="15">
        <v>43934</v>
      </c>
      <c r="N13" s="15">
        <v>44196</v>
      </c>
      <c r="O13" s="13">
        <f t="shared" ref="O13:O14" si="0">+(N13-M13)/7</f>
        <v>37.428571428571431</v>
      </c>
      <c r="P13" s="27"/>
      <c r="Q13" s="27"/>
    </row>
    <row r="14" spans="1:17">
      <c r="A14" s="18">
        <v>4</v>
      </c>
      <c r="B14" s="20" t="s">
        <v>39</v>
      </c>
      <c r="C14" s="16" t="s">
        <v>32</v>
      </c>
      <c r="D14" s="9"/>
      <c r="E14" s="9" t="s">
        <v>33</v>
      </c>
      <c r="F14" s="30">
        <v>2</v>
      </c>
      <c r="G14" s="24" t="s">
        <v>46</v>
      </c>
      <c r="H14" s="24" t="s">
        <v>62</v>
      </c>
      <c r="I14" s="24" t="s">
        <v>63</v>
      </c>
      <c r="J14" s="24" t="s">
        <v>65</v>
      </c>
      <c r="K14" s="32" t="s">
        <v>68</v>
      </c>
      <c r="L14" s="33">
        <v>1</v>
      </c>
      <c r="M14" s="15">
        <v>43934</v>
      </c>
      <c r="N14" s="15">
        <v>44196</v>
      </c>
      <c r="O14" s="13">
        <f t="shared" si="0"/>
        <v>37.428571428571431</v>
      </c>
      <c r="P14" s="27"/>
      <c r="Q14" s="27"/>
    </row>
    <row r="15" spans="1:17">
      <c r="A15" s="18">
        <v>5</v>
      </c>
      <c r="B15" s="20" t="s">
        <v>40</v>
      </c>
      <c r="C15" s="16" t="s">
        <v>32</v>
      </c>
      <c r="D15" s="9"/>
      <c r="E15" s="9" t="s">
        <v>33</v>
      </c>
      <c r="F15" s="30">
        <v>3</v>
      </c>
      <c r="G15" s="24" t="s">
        <v>157</v>
      </c>
      <c r="H15" s="10" t="s">
        <v>64</v>
      </c>
      <c r="I15" s="11" t="s">
        <v>92</v>
      </c>
      <c r="J15" s="11" t="s">
        <v>93</v>
      </c>
      <c r="K15" s="32" t="s">
        <v>146</v>
      </c>
      <c r="L15" s="30">
        <v>1</v>
      </c>
      <c r="M15" s="12">
        <v>43891</v>
      </c>
      <c r="N15" s="12">
        <v>44166</v>
      </c>
      <c r="O15" s="13">
        <f t="shared" ref="O15:O33" si="1">+(N15-M15)/7</f>
        <v>39.285714285714285</v>
      </c>
      <c r="P15" s="27"/>
      <c r="Q15" s="27"/>
    </row>
    <row r="16" spans="1:17">
      <c r="A16" s="18">
        <v>6</v>
      </c>
      <c r="B16" s="20" t="s">
        <v>41</v>
      </c>
      <c r="C16" s="16" t="s">
        <v>32</v>
      </c>
      <c r="D16" s="9"/>
      <c r="E16" s="9" t="s">
        <v>33</v>
      </c>
      <c r="F16" s="30">
        <v>3</v>
      </c>
      <c r="G16" s="24" t="s">
        <v>158</v>
      </c>
      <c r="H16" s="10" t="s">
        <v>64</v>
      </c>
      <c r="I16" s="11" t="s">
        <v>92</v>
      </c>
      <c r="J16" s="11" t="s">
        <v>94</v>
      </c>
      <c r="K16" s="32" t="s">
        <v>147</v>
      </c>
      <c r="L16" s="30">
        <v>4</v>
      </c>
      <c r="M16" s="12">
        <v>43891</v>
      </c>
      <c r="N16" s="12">
        <v>44166</v>
      </c>
      <c r="O16" s="13">
        <f t="shared" si="1"/>
        <v>39.285714285714285</v>
      </c>
      <c r="P16" s="27"/>
      <c r="Q16" s="27"/>
    </row>
    <row r="17" spans="1:17">
      <c r="A17" s="18">
        <v>7</v>
      </c>
      <c r="B17" s="20" t="s">
        <v>42</v>
      </c>
      <c r="C17" s="16" t="s">
        <v>32</v>
      </c>
      <c r="D17" s="9"/>
      <c r="E17" s="9" t="s">
        <v>33</v>
      </c>
      <c r="F17" s="30">
        <v>4</v>
      </c>
      <c r="G17" s="24" t="s">
        <v>47</v>
      </c>
      <c r="H17" s="10" t="s">
        <v>48</v>
      </c>
      <c r="I17" s="10" t="s">
        <v>49</v>
      </c>
      <c r="J17" s="24" t="s">
        <v>50</v>
      </c>
      <c r="K17" s="32" t="s">
        <v>148</v>
      </c>
      <c r="L17" s="30">
        <v>3</v>
      </c>
      <c r="M17" s="12">
        <v>43891</v>
      </c>
      <c r="N17" s="12">
        <v>44166</v>
      </c>
      <c r="O17" s="13">
        <f t="shared" si="1"/>
        <v>39.285714285714285</v>
      </c>
      <c r="P17" s="27"/>
      <c r="Q17" s="27"/>
    </row>
    <row r="18" spans="1:17">
      <c r="A18" s="18">
        <v>8</v>
      </c>
      <c r="B18" s="20" t="s">
        <v>43</v>
      </c>
      <c r="C18" s="16" t="s">
        <v>32</v>
      </c>
      <c r="D18" s="9"/>
      <c r="E18" s="9" t="s">
        <v>33</v>
      </c>
      <c r="F18" s="30">
        <v>5</v>
      </c>
      <c r="G18" s="24" t="s">
        <v>51</v>
      </c>
      <c r="H18" s="24" t="s">
        <v>52</v>
      </c>
      <c r="I18" s="24" t="s">
        <v>53</v>
      </c>
      <c r="J18" s="24" t="s">
        <v>54</v>
      </c>
      <c r="K18" s="32" t="s">
        <v>149</v>
      </c>
      <c r="L18" s="30">
        <v>1</v>
      </c>
      <c r="M18" s="12">
        <v>43891</v>
      </c>
      <c r="N18" s="12">
        <v>44166</v>
      </c>
      <c r="O18" s="13">
        <f t="shared" si="1"/>
        <v>39.285714285714285</v>
      </c>
      <c r="P18" s="27"/>
      <c r="Q18" s="27"/>
    </row>
    <row r="19" spans="1:17">
      <c r="A19" s="18">
        <v>9</v>
      </c>
      <c r="B19" s="20" t="s">
        <v>44</v>
      </c>
      <c r="C19" s="16" t="s">
        <v>32</v>
      </c>
      <c r="D19" s="9"/>
      <c r="E19" s="9" t="s">
        <v>33</v>
      </c>
      <c r="F19" s="30">
        <v>5</v>
      </c>
      <c r="G19" s="24" t="s">
        <v>51</v>
      </c>
      <c r="H19" s="24" t="s">
        <v>52</v>
      </c>
      <c r="I19" s="24" t="s">
        <v>53</v>
      </c>
      <c r="J19" s="24" t="s">
        <v>55</v>
      </c>
      <c r="K19" s="32" t="s">
        <v>150</v>
      </c>
      <c r="L19" s="33">
        <v>1</v>
      </c>
      <c r="M19" s="12">
        <v>43891</v>
      </c>
      <c r="N19" s="12">
        <v>44166</v>
      </c>
      <c r="O19" s="13">
        <f t="shared" si="1"/>
        <v>39.285714285714285</v>
      </c>
      <c r="P19" s="27"/>
      <c r="Q19" s="27"/>
    </row>
    <row r="20" spans="1:17">
      <c r="A20" s="18">
        <v>10</v>
      </c>
      <c r="B20" s="20" t="s">
        <v>45</v>
      </c>
      <c r="C20" s="16" t="s">
        <v>32</v>
      </c>
      <c r="D20" s="9"/>
      <c r="E20" s="9" t="s">
        <v>33</v>
      </c>
      <c r="F20" s="30">
        <v>6</v>
      </c>
      <c r="G20" s="24" t="s">
        <v>56</v>
      </c>
      <c r="H20" s="24" t="s">
        <v>57</v>
      </c>
      <c r="I20" s="24" t="s">
        <v>58</v>
      </c>
      <c r="J20" s="24" t="s">
        <v>59</v>
      </c>
      <c r="K20" s="32" t="s">
        <v>146</v>
      </c>
      <c r="L20" s="30">
        <v>1</v>
      </c>
      <c r="M20" s="12">
        <v>43891</v>
      </c>
      <c r="N20" s="12">
        <v>44166</v>
      </c>
      <c r="O20" s="13">
        <f t="shared" si="1"/>
        <v>39.285714285714285</v>
      </c>
      <c r="P20" s="27"/>
      <c r="Q20" s="27"/>
    </row>
    <row r="21" spans="1:17">
      <c r="A21" s="18">
        <v>11</v>
      </c>
      <c r="B21" s="20" t="s">
        <v>159</v>
      </c>
      <c r="C21" s="16" t="s">
        <v>32</v>
      </c>
      <c r="D21" s="9"/>
      <c r="E21" s="9" t="s">
        <v>33</v>
      </c>
      <c r="F21" s="30">
        <v>6</v>
      </c>
      <c r="G21" s="24" t="s">
        <v>56</v>
      </c>
      <c r="H21" s="24" t="s">
        <v>57</v>
      </c>
      <c r="I21" s="24" t="s">
        <v>58</v>
      </c>
      <c r="J21" s="24" t="s">
        <v>60</v>
      </c>
      <c r="K21" s="32" t="s">
        <v>151</v>
      </c>
      <c r="L21" s="30">
        <v>1</v>
      </c>
      <c r="M21" s="12">
        <v>43891</v>
      </c>
      <c r="N21" s="12">
        <v>44166</v>
      </c>
      <c r="O21" s="13">
        <f t="shared" si="1"/>
        <v>39.285714285714285</v>
      </c>
      <c r="P21" s="27"/>
      <c r="Q21" s="27"/>
    </row>
    <row r="22" spans="1:17">
      <c r="A22" s="18">
        <v>12</v>
      </c>
      <c r="B22" s="20" t="s">
        <v>160</v>
      </c>
      <c r="C22" s="16" t="s">
        <v>32</v>
      </c>
      <c r="D22" s="9"/>
      <c r="E22" s="9" t="s">
        <v>33</v>
      </c>
      <c r="F22" s="30">
        <v>7</v>
      </c>
      <c r="G22" s="24" t="s">
        <v>61</v>
      </c>
      <c r="H22" s="24" t="s">
        <v>69</v>
      </c>
      <c r="I22" s="24" t="s">
        <v>58</v>
      </c>
      <c r="J22" s="24" t="s">
        <v>59</v>
      </c>
      <c r="K22" s="32" t="s">
        <v>146</v>
      </c>
      <c r="L22" s="30">
        <v>1</v>
      </c>
      <c r="M22" s="12">
        <v>43891</v>
      </c>
      <c r="N22" s="12">
        <v>44166</v>
      </c>
      <c r="O22" s="13">
        <f t="shared" si="1"/>
        <v>39.285714285714285</v>
      </c>
      <c r="P22" s="27"/>
      <c r="Q22" s="27"/>
    </row>
    <row r="23" spans="1:17">
      <c r="A23" s="18">
        <v>13</v>
      </c>
      <c r="B23" s="20" t="s">
        <v>161</v>
      </c>
      <c r="C23" s="16" t="s">
        <v>32</v>
      </c>
      <c r="D23" s="9"/>
      <c r="E23" s="9" t="s">
        <v>33</v>
      </c>
      <c r="F23" s="30">
        <v>7</v>
      </c>
      <c r="G23" s="24" t="s">
        <v>61</v>
      </c>
      <c r="H23" s="24" t="s">
        <v>69</v>
      </c>
      <c r="I23" s="24" t="s">
        <v>58</v>
      </c>
      <c r="J23" s="24" t="s">
        <v>60</v>
      </c>
      <c r="K23" s="32" t="s">
        <v>151</v>
      </c>
      <c r="L23" s="30">
        <v>1</v>
      </c>
      <c r="M23" s="12">
        <v>43891</v>
      </c>
      <c r="N23" s="12">
        <v>44166</v>
      </c>
      <c r="O23" s="13">
        <f t="shared" si="1"/>
        <v>39.285714285714285</v>
      </c>
      <c r="P23" s="27"/>
      <c r="Q23" s="27"/>
    </row>
    <row r="24" spans="1:17">
      <c r="A24" s="18">
        <v>14</v>
      </c>
      <c r="B24" s="20" t="s">
        <v>162</v>
      </c>
      <c r="C24" s="16" t="s">
        <v>32</v>
      </c>
      <c r="D24" s="9"/>
      <c r="E24" s="9" t="s">
        <v>33</v>
      </c>
      <c r="F24" s="30">
        <v>8</v>
      </c>
      <c r="G24" s="24" t="s">
        <v>70</v>
      </c>
      <c r="H24" s="24" t="s">
        <v>71</v>
      </c>
      <c r="I24" s="24" t="s">
        <v>72</v>
      </c>
      <c r="J24" s="24" t="s">
        <v>59</v>
      </c>
      <c r="K24" s="32" t="s">
        <v>146</v>
      </c>
      <c r="L24" s="30">
        <v>1</v>
      </c>
      <c r="M24" s="12">
        <v>43891</v>
      </c>
      <c r="N24" s="12">
        <v>44166</v>
      </c>
      <c r="O24" s="13">
        <f t="shared" si="1"/>
        <v>39.285714285714285</v>
      </c>
      <c r="P24" s="27"/>
      <c r="Q24" s="27"/>
    </row>
    <row r="25" spans="1:17">
      <c r="A25" s="18">
        <v>15</v>
      </c>
      <c r="B25" s="20" t="s">
        <v>163</v>
      </c>
      <c r="C25" s="16" t="s">
        <v>32</v>
      </c>
      <c r="D25" s="9"/>
      <c r="E25" s="9" t="s">
        <v>33</v>
      </c>
      <c r="F25" s="30">
        <v>8</v>
      </c>
      <c r="G25" s="24" t="s">
        <v>70</v>
      </c>
      <c r="H25" s="24" t="s">
        <v>71</v>
      </c>
      <c r="I25" s="24" t="s">
        <v>72</v>
      </c>
      <c r="J25" s="24" t="s">
        <v>60</v>
      </c>
      <c r="K25" s="32" t="s">
        <v>151</v>
      </c>
      <c r="L25" s="30">
        <v>1</v>
      </c>
      <c r="M25" s="12">
        <v>43891</v>
      </c>
      <c r="N25" s="12">
        <v>44166</v>
      </c>
      <c r="O25" s="13">
        <f t="shared" si="1"/>
        <v>39.285714285714285</v>
      </c>
      <c r="P25" s="27"/>
      <c r="Q25" s="27"/>
    </row>
    <row r="26" spans="1:17">
      <c r="A26" s="18">
        <v>16</v>
      </c>
      <c r="B26" s="20" t="s">
        <v>164</v>
      </c>
      <c r="C26" s="16" t="s">
        <v>32</v>
      </c>
      <c r="D26" s="9"/>
      <c r="E26" s="9" t="s">
        <v>33</v>
      </c>
      <c r="F26" s="30">
        <v>9</v>
      </c>
      <c r="G26" s="24" t="s">
        <v>73</v>
      </c>
      <c r="H26" s="24" t="s">
        <v>74</v>
      </c>
      <c r="I26" s="24" t="s">
        <v>75</v>
      </c>
      <c r="J26" s="24" t="s">
        <v>76</v>
      </c>
      <c r="K26" s="32" t="s">
        <v>151</v>
      </c>
      <c r="L26" s="30">
        <v>1</v>
      </c>
      <c r="M26" s="12">
        <v>43891</v>
      </c>
      <c r="N26" s="12">
        <v>44166</v>
      </c>
      <c r="O26" s="13">
        <f t="shared" si="1"/>
        <v>39.285714285714285</v>
      </c>
      <c r="P26" s="27"/>
      <c r="Q26" s="27"/>
    </row>
    <row r="27" spans="1:17">
      <c r="A27" s="18">
        <v>17</v>
      </c>
      <c r="B27" s="20" t="s">
        <v>165</v>
      </c>
      <c r="C27" s="16" t="s">
        <v>32</v>
      </c>
      <c r="D27" s="9"/>
      <c r="E27" s="9" t="s">
        <v>33</v>
      </c>
      <c r="F27" s="30">
        <v>9</v>
      </c>
      <c r="G27" s="24" t="s">
        <v>73</v>
      </c>
      <c r="H27" s="24" t="s">
        <v>74</v>
      </c>
      <c r="I27" s="24" t="s">
        <v>75</v>
      </c>
      <c r="J27" s="24" t="s">
        <v>77</v>
      </c>
      <c r="K27" s="32" t="s">
        <v>152</v>
      </c>
      <c r="L27" s="33">
        <v>1</v>
      </c>
      <c r="M27" s="12">
        <v>43891</v>
      </c>
      <c r="N27" s="12">
        <v>44166</v>
      </c>
      <c r="O27" s="13">
        <f t="shared" si="1"/>
        <v>39.285714285714285</v>
      </c>
      <c r="P27" s="27"/>
      <c r="Q27" s="27"/>
    </row>
    <row r="28" spans="1:17">
      <c r="A28" s="18">
        <v>18</v>
      </c>
      <c r="B28" s="20" t="s">
        <v>166</v>
      </c>
      <c r="C28" s="16" t="s">
        <v>32</v>
      </c>
      <c r="D28" s="9"/>
      <c r="E28" s="9" t="s">
        <v>33</v>
      </c>
      <c r="F28" s="30">
        <v>9</v>
      </c>
      <c r="G28" s="24" t="s">
        <v>73</v>
      </c>
      <c r="H28" s="24" t="s">
        <v>74</v>
      </c>
      <c r="I28" s="24" t="s">
        <v>75</v>
      </c>
      <c r="J28" s="24" t="s">
        <v>78</v>
      </c>
      <c r="K28" s="32" t="s">
        <v>153</v>
      </c>
      <c r="L28" s="33">
        <v>1</v>
      </c>
      <c r="M28" s="12">
        <v>43891</v>
      </c>
      <c r="N28" s="12">
        <v>44166</v>
      </c>
      <c r="O28" s="13">
        <f t="shared" si="1"/>
        <v>39.285714285714285</v>
      </c>
      <c r="P28" s="27"/>
      <c r="Q28" s="27"/>
    </row>
    <row r="29" spans="1:17">
      <c r="A29" s="18">
        <v>19</v>
      </c>
      <c r="B29" s="20" t="s">
        <v>167</v>
      </c>
      <c r="C29" s="16" t="s">
        <v>32</v>
      </c>
      <c r="D29" s="9"/>
      <c r="E29" s="9" t="s">
        <v>33</v>
      </c>
      <c r="F29" s="30">
        <v>10</v>
      </c>
      <c r="G29" s="24" t="s">
        <v>95</v>
      </c>
      <c r="H29" s="24" t="s">
        <v>96</v>
      </c>
      <c r="I29" s="24" t="s">
        <v>143</v>
      </c>
      <c r="J29" s="24" t="s">
        <v>144</v>
      </c>
      <c r="K29" s="34" t="s">
        <v>145</v>
      </c>
      <c r="L29" s="35">
        <v>4</v>
      </c>
      <c r="M29" s="36">
        <v>43858</v>
      </c>
      <c r="N29" s="36">
        <v>44193</v>
      </c>
      <c r="O29" s="13">
        <f t="shared" si="1"/>
        <v>47.857142857142854</v>
      </c>
      <c r="P29" s="29"/>
      <c r="Q29" s="29"/>
    </row>
    <row r="30" spans="1:17">
      <c r="A30" s="18">
        <v>20</v>
      </c>
      <c r="B30" s="20" t="s">
        <v>168</v>
      </c>
      <c r="C30" s="16" t="s">
        <v>32</v>
      </c>
      <c r="D30" s="9"/>
      <c r="E30" s="9" t="s">
        <v>33</v>
      </c>
      <c r="F30" s="30">
        <v>10</v>
      </c>
      <c r="G30" s="24" t="s">
        <v>95</v>
      </c>
      <c r="H30" s="24" t="s">
        <v>96</v>
      </c>
      <c r="I30" s="24" t="s">
        <v>97</v>
      </c>
      <c r="J30" s="24" t="s">
        <v>98</v>
      </c>
      <c r="K30" s="34" t="s">
        <v>99</v>
      </c>
      <c r="L30" s="35">
        <v>1</v>
      </c>
      <c r="M30" s="31">
        <v>43879</v>
      </c>
      <c r="N30" s="37">
        <v>44196</v>
      </c>
      <c r="O30" s="17">
        <f t="shared" si="1"/>
        <v>45.285714285714285</v>
      </c>
      <c r="P30" s="29"/>
      <c r="Q30" s="29"/>
    </row>
    <row r="31" spans="1:17">
      <c r="A31" s="18">
        <v>21</v>
      </c>
      <c r="B31" s="20" t="s">
        <v>169</v>
      </c>
      <c r="C31" s="16" t="s">
        <v>32</v>
      </c>
      <c r="D31" s="9"/>
      <c r="E31" s="9" t="s">
        <v>33</v>
      </c>
      <c r="F31" s="30">
        <v>11</v>
      </c>
      <c r="G31" s="24" t="s">
        <v>101</v>
      </c>
      <c r="H31" s="24" t="s">
        <v>100</v>
      </c>
      <c r="I31" s="24" t="s">
        <v>102</v>
      </c>
      <c r="J31" s="24" t="s">
        <v>103</v>
      </c>
      <c r="K31" s="32" t="s">
        <v>104</v>
      </c>
      <c r="L31" s="30">
        <v>1</v>
      </c>
      <c r="M31" s="31">
        <v>43879</v>
      </c>
      <c r="N31" s="31">
        <v>44196</v>
      </c>
      <c r="O31" s="13">
        <f t="shared" si="1"/>
        <v>45.285714285714285</v>
      </c>
      <c r="P31" s="27"/>
      <c r="Q31" s="27"/>
    </row>
    <row r="32" spans="1:17">
      <c r="A32" s="18">
        <v>22</v>
      </c>
      <c r="B32" s="20" t="s">
        <v>170</v>
      </c>
      <c r="C32" s="16" t="s">
        <v>32</v>
      </c>
      <c r="D32" s="9"/>
      <c r="E32" s="9" t="s">
        <v>33</v>
      </c>
      <c r="F32" s="30">
        <v>12</v>
      </c>
      <c r="G32" s="24" t="s">
        <v>106</v>
      </c>
      <c r="H32" s="24" t="s">
        <v>105</v>
      </c>
      <c r="I32" s="24" t="s">
        <v>102</v>
      </c>
      <c r="J32" s="24" t="s">
        <v>103</v>
      </c>
      <c r="K32" s="32" t="s">
        <v>104</v>
      </c>
      <c r="L32" s="30">
        <v>1</v>
      </c>
      <c r="M32" s="31">
        <v>43879</v>
      </c>
      <c r="N32" s="31">
        <v>44196</v>
      </c>
      <c r="O32" s="13">
        <f t="shared" si="1"/>
        <v>45.285714285714285</v>
      </c>
      <c r="P32" s="27"/>
      <c r="Q32" s="27"/>
    </row>
    <row r="33" spans="1:17">
      <c r="A33" s="18">
        <v>23</v>
      </c>
      <c r="B33" s="20" t="s">
        <v>171</v>
      </c>
      <c r="C33" s="16" t="s">
        <v>32</v>
      </c>
      <c r="D33" s="9"/>
      <c r="E33" s="9" t="s">
        <v>33</v>
      </c>
      <c r="F33" s="30">
        <v>13</v>
      </c>
      <c r="G33" s="24" t="s">
        <v>108</v>
      </c>
      <c r="H33" s="24" t="s">
        <v>107</v>
      </c>
      <c r="I33" s="24" t="s">
        <v>109</v>
      </c>
      <c r="J33" s="24" t="s">
        <v>110</v>
      </c>
      <c r="K33" s="32" t="s">
        <v>111</v>
      </c>
      <c r="L33" s="30">
        <v>4</v>
      </c>
      <c r="M33" s="31">
        <v>43879</v>
      </c>
      <c r="N33" s="31">
        <v>44196</v>
      </c>
      <c r="O33" s="13">
        <f t="shared" si="1"/>
        <v>45.285714285714285</v>
      </c>
      <c r="P33" s="27"/>
      <c r="Q33" s="27"/>
    </row>
    <row r="34" spans="1:17">
      <c r="A34" s="18">
        <v>24</v>
      </c>
      <c r="B34" s="20" t="s">
        <v>172</v>
      </c>
      <c r="C34" s="16" t="s">
        <v>34</v>
      </c>
      <c r="D34" s="9" t="s">
        <v>198</v>
      </c>
      <c r="E34" s="9" t="s">
        <v>36</v>
      </c>
      <c r="F34" s="35">
        <v>14</v>
      </c>
      <c r="G34" s="24"/>
      <c r="H34" s="24"/>
      <c r="I34" s="23"/>
      <c r="J34" s="23"/>
      <c r="K34" s="38"/>
      <c r="L34" s="30"/>
      <c r="M34" s="31"/>
      <c r="N34" s="31"/>
      <c r="O34" s="13"/>
      <c r="P34" s="27"/>
      <c r="Q34" s="27"/>
    </row>
    <row r="35" spans="1:17">
      <c r="A35" s="18">
        <v>25</v>
      </c>
      <c r="B35" s="20" t="s">
        <v>173</v>
      </c>
      <c r="C35" s="16" t="s">
        <v>32</v>
      </c>
      <c r="D35" s="9"/>
      <c r="E35" s="9" t="s">
        <v>33</v>
      </c>
      <c r="F35" s="30">
        <v>15</v>
      </c>
      <c r="G35" s="24" t="s">
        <v>112</v>
      </c>
      <c r="H35" s="24" t="s">
        <v>113</v>
      </c>
      <c r="I35" s="24" t="s">
        <v>114</v>
      </c>
      <c r="J35" s="24" t="s">
        <v>115</v>
      </c>
      <c r="K35" s="32" t="s">
        <v>116</v>
      </c>
      <c r="L35" s="30">
        <v>1</v>
      </c>
      <c r="M35" s="39">
        <v>43514</v>
      </c>
      <c r="N35" s="12">
        <v>43644</v>
      </c>
      <c r="O35" s="13">
        <f>+(N35-M35)/7</f>
        <v>18.571428571428573</v>
      </c>
      <c r="P35" s="27"/>
      <c r="Q35" s="27"/>
    </row>
    <row r="36" spans="1:17">
      <c r="A36" s="18">
        <v>26</v>
      </c>
      <c r="B36" s="20" t="s">
        <v>174</v>
      </c>
      <c r="C36" s="16" t="s">
        <v>32</v>
      </c>
      <c r="D36" s="9"/>
      <c r="E36" s="9" t="s">
        <v>33</v>
      </c>
      <c r="F36" s="30">
        <v>16</v>
      </c>
      <c r="G36" s="24" t="s">
        <v>117</v>
      </c>
      <c r="H36" s="24" t="s">
        <v>118</v>
      </c>
      <c r="I36" s="24" t="s">
        <v>114</v>
      </c>
      <c r="J36" s="24" t="s">
        <v>119</v>
      </c>
      <c r="K36" s="32" t="s">
        <v>116</v>
      </c>
      <c r="L36" s="30">
        <v>1</v>
      </c>
      <c r="M36" s="39">
        <v>43514</v>
      </c>
      <c r="N36" s="12">
        <v>43644</v>
      </c>
      <c r="O36" s="13">
        <f>+(N36-M36)/7</f>
        <v>18.571428571428573</v>
      </c>
      <c r="P36" s="27"/>
      <c r="Q36" s="27"/>
    </row>
    <row r="37" spans="1:17">
      <c r="A37" s="18">
        <v>27</v>
      </c>
      <c r="B37" s="20" t="s">
        <v>175</v>
      </c>
      <c r="C37" s="16" t="s">
        <v>32</v>
      </c>
      <c r="D37" s="9"/>
      <c r="E37" s="9" t="s">
        <v>33</v>
      </c>
      <c r="F37" s="30">
        <v>16</v>
      </c>
      <c r="G37" s="24" t="s">
        <v>117</v>
      </c>
      <c r="H37" s="24" t="s">
        <v>118</v>
      </c>
      <c r="I37" s="24" t="s">
        <v>114</v>
      </c>
      <c r="J37" s="24" t="s">
        <v>120</v>
      </c>
      <c r="K37" s="32" t="s">
        <v>121</v>
      </c>
      <c r="L37" s="30">
        <v>1</v>
      </c>
      <c r="M37" s="39">
        <v>43514</v>
      </c>
      <c r="N37" s="12">
        <v>43644</v>
      </c>
      <c r="O37" s="13">
        <f>+(N37-M37)/7</f>
        <v>18.571428571428573</v>
      </c>
      <c r="P37" s="27"/>
      <c r="Q37" s="27"/>
    </row>
    <row r="38" spans="1:17">
      <c r="A38" s="18">
        <v>28</v>
      </c>
      <c r="B38" s="20" t="s">
        <v>176</v>
      </c>
      <c r="C38" s="16" t="s">
        <v>32</v>
      </c>
      <c r="D38" s="9"/>
      <c r="E38" s="9" t="s">
        <v>33</v>
      </c>
      <c r="F38" s="30">
        <v>17</v>
      </c>
      <c r="G38" s="24" t="s">
        <v>122</v>
      </c>
      <c r="H38" s="24" t="s">
        <v>118</v>
      </c>
      <c r="I38" s="24" t="s">
        <v>114</v>
      </c>
      <c r="J38" s="24" t="s">
        <v>119</v>
      </c>
      <c r="K38" s="32" t="s">
        <v>116</v>
      </c>
      <c r="L38" s="30">
        <v>1</v>
      </c>
      <c r="M38" s="39">
        <v>43514</v>
      </c>
      <c r="N38" s="12">
        <v>43644</v>
      </c>
      <c r="O38" s="13">
        <f>+(N38-M38)/7</f>
        <v>18.571428571428573</v>
      </c>
      <c r="P38" s="27"/>
      <c r="Q38" s="27"/>
    </row>
    <row r="39" spans="1:17">
      <c r="A39" s="18">
        <v>29</v>
      </c>
      <c r="B39" s="20" t="s">
        <v>177</v>
      </c>
      <c r="C39" s="16" t="s">
        <v>32</v>
      </c>
      <c r="D39" s="9"/>
      <c r="E39" s="9" t="s">
        <v>33</v>
      </c>
      <c r="F39" s="30">
        <v>17</v>
      </c>
      <c r="G39" s="24" t="s">
        <v>122</v>
      </c>
      <c r="H39" s="24" t="s">
        <v>118</v>
      </c>
      <c r="I39" s="24" t="s">
        <v>114</v>
      </c>
      <c r="J39" s="24" t="s">
        <v>120</v>
      </c>
      <c r="K39" s="32" t="s">
        <v>121</v>
      </c>
      <c r="L39" s="30">
        <v>1</v>
      </c>
      <c r="M39" s="39">
        <v>43514</v>
      </c>
      <c r="N39" s="12">
        <v>43644</v>
      </c>
      <c r="O39" s="13">
        <f>+(N39-M39)/7</f>
        <v>18.571428571428573</v>
      </c>
      <c r="P39" s="27"/>
      <c r="Q39" s="27"/>
    </row>
    <row r="40" spans="1:17">
      <c r="A40" s="18">
        <v>30</v>
      </c>
      <c r="B40" s="20" t="s">
        <v>178</v>
      </c>
      <c r="C40" s="16" t="s">
        <v>34</v>
      </c>
      <c r="D40" s="9" t="s">
        <v>198</v>
      </c>
      <c r="E40" s="9" t="s">
        <v>33</v>
      </c>
      <c r="F40" s="35">
        <v>18</v>
      </c>
      <c r="G40" s="25"/>
      <c r="H40" s="23"/>
      <c r="I40" s="25"/>
      <c r="J40" s="23"/>
      <c r="K40" s="32"/>
      <c r="L40" s="30"/>
      <c r="M40" s="31"/>
      <c r="N40" s="31"/>
      <c r="O40" s="13"/>
      <c r="P40" s="27"/>
      <c r="Q40" s="27"/>
    </row>
    <row r="41" spans="1:17">
      <c r="A41" s="18">
        <v>31</v>
      </c>
      <c r="B41" s="20" t="s">
        <v>179</v>
      </c>
      <c r="C41" s="16" t="s">
        <v>32</v>
      </c>
      <c r="D41" s="9"/>
      <c r="E41" s="9" t="s">
        <v>33</v>
      </c>
      <c r="F41" s="30">
        <v>19</v>
      </c>
      <c r="G41" s="40" t="s">
        <v>123</v>
      </c>
      <c r="H41" s="24" t="s">
        <v>124</v>
      </c>
      <c r="I41" s="24" t="s">
        <v>125</v>
      </c>
      <c r="J41" s="41" t="s">
        <v>126</v>
      </c>
      <c r="K41" s="42" t="s">
        <v>127</v>
      </c>
      <c r="L41" s="30">
        <v>2</v>
      </c>
      <c r="M41" s="31">
        <v>43881</v>
      </c>
      <c r="N41" s="31">
        <v>44032</v>
      </c>
      <c r="O41" s="13">
        <f t="shared" ref="O41:O54" si="2">+(N41-M41)/7</f>
        <v>21.571428571428573</v>
      </c>
      <c r="P41" s="26"/>
      <c r="Q41" s="27"/>
    </row>
    <row r="42" spans="1:17">
      <c r="A42" s="18">
        <v>32</v>
      </c>
      <c r="B42" s="20" t="s">
        <v>180</v>
      </c>
      <c r="C42" s="16" t="s">
        <v>32</v>
      </c>
      <c r="D42" s="9"/>
      <c r="E42" s="9" t="s">
        <v>33</v>
      </c>
      <c r="F42" s="30">
        <v>20</v>
      </c>
      <c r="G42" s="40" t="s">
        <v>128</v>
      </c>
      <c r="H42" s="24" t="s">
        <v>129</v>
      </c>
      <c r="I42" s="24" t="s">
        <v>130</v>
      </c>
      <c r="J42" s="41" t="s">
        <v>130</v>
      </c>
      <c r="K42" s="32" t="s">
        <v>131</v>
      </c>
      <c r="L42" s="33">
        <v>1</v>
      </c>
      <c r="M42" s="31">
        <v>43920</v>
      </c>
      <c r="N42" s="31">
        <v>44042</v>
      </c>
      <c r="O42" s="13">
        <f t="shared" si="2"/>
        <v>17.428571428571427</v>
      </c>
      <c r="P42" s="27"/>
      <c r="Q42" s="27"/>
    </row>
    <row r="43" spans="1:17">
      <c r="A43" s="18">
        <v>33</v>
      </c>
      <c r="B43" s="20" t="s">
        <v>181</v>
      </c>
      <c r="C43" s="16" t="s">
        <v>32</v>
      </c>
      <c r="D43" s="9"/>
      <c r="E43" s="9" t="s">
        <v>33</v>
      </c>
      <c r="F43" s="30">
        <v>21</v>
      </c>
      <c r="G43" s="24" t="s">
        <v>132</v>
      </c>
      <c r="H43" s="24" t="s">
        <v>133</v>
      </c>
      <c r="I43" s="24" t="s">
        <v>134</v>
      </c>
      <c r="J43" s="41" t="s">
        <v>135</v>
      </c>
      <c r="K43" s="32" t="s">
        <v>136</v>
      </c>
      <c r="L43" s="30">
        <v>1</v>
      </c>
      <c r="M43" s="31">
        <v>43889</v>
      </c>
      <c r="N43" s="31">
        <v>44196</v>
      </c>
      <c r="O43" s="13">
        <f t="shared" si="2"/>
        <v>43.857142857142854</v>
      </c>
      <c r="P43" s="26"/>
      <c r="Q43" s="27"/>
    </row>
    <row r="44" spans="1:17">
      <c r="A44" s="18">
        <v>34</v>
      </c>
      <c r="B44" s="20" t="s">
        <v>182</v>
      </c>
      <c r="C44" s="16" t="s">
        <v>32</v>
      </c>
      <c r="D44" s="9"/>
      <c r="E44" s="9" t="s">
        <v>33</v>
      </c>
      <c r="F44" s="30">
        <v>21</v>
      </c>
      <c r="G44" s="24" t="s">
        <v>132</v>
      </c>
      <c r="H44" s="24" t="s">
        <v>133</v>
      </c>
      <c r="I44" s="24" t="s">
        <v>134</v>
      </c>
      <c r="J44" s="41" t="s">
        <v>137</v>
      </c>
      <c r="K44" s="32" t="s">
        <v>136</v>
      </c>
      <c r="L44" s="30">
        <v>1</v>
      </c>
      <c r="M44" s="31">
        <v>43889</v>
      </c>
      <c r="N44" s="31">
        <v>44196</v>
      </c>
      <c r="O44" s="13">
        <f t="shared" si="2"/>
        <v>43.857142857142854</v>
      </c>
      <c r="P44" s="26"/>
      <c r="Q44" s="27"/>
    </row>
    <row r="45" spans="1:17">
      <c r="A45" s="18">
        <v>35</v>
      </c>
      <c r="B45" s="20" t="s">
        <v>183</v>
      </c>
      <c r="C45" s="16" t="s">
        <v>32</v>
      </c>
      <c r="D45" s="9"/>
      <c r="E45" s="9" t="s">
        <v>33</v>
      </c>
      <c r="F45" s="30">
        <v>22</v>
      </c>
      <c r="G45" s="24" t="s">
        <v>138</v>
      </c>
      <c r="H45" s="24" t="s">
        <v>139</v>
      </c>
      <c r="I45" s="24" t="s">
        <v>140</v>
      </c>
      <c r="J45" s="41" t="s">
        <v>141</v>
      </c>
      <c r="K45" s="32" t="s">
        <v>136</v>
      </c>
      <c r="L45" s="30">
        <v>1</v>
      </c>
      <c r="M45" s="31">
        <v>43889</v>
      </c>
      <c r="N45" s="31">
        <v>44196</v>
      </c>
      <c r="O45" s="13">
        <f t="shared" si="2"/>
        <v>43.857142857142854</v>
      </c>
      <c r="P45" s="26"/>
      <c r="Q45" s="27"/>
    </row>
    <row r="46" spans="1:17">
      <c r="A46" s="18">
        <v>36</v>
      </c>
      <c r="B46" s="20" t="s">
        <v>184</v>
      </c>
      <c r="C46" s="16" t="s">
        <v>32</v>
      </c>
      <c r="D46" s="9"/>
      <c r="E46" s="9" t="s">
        <v>33</v>
      </c>
      <c r="F46" s="30">
        <v>22</v>
      </c>
      <c r="G46" s="24" t="s">
        <v>138</v>
      </c>
      <c r="H46" s="24" t="s">
        <v>139</v>
      </c>
      <c r="I46" s="24" t="s">
        <v>140</v>
      </c>
      <c r="J46" s="41" t="s">
        <v>142</v>
      </c>
      <c r="K46" s="32" t="s">
        <v>136</v>
      </c>
      <c r="L46" s="30">
        <v>1</v>
      </c>
      <c r="M46" s="31">
        <v>43889</v>
      </c>
      <c r="N46" s="31">
        <v>44196</v>
      </c>
      <c r="O46" s="13">
        <f t="shared" si="2"/>
        <v>43.857142857142854</v>
      </c>
      <c r="P46" s="26"/>
      <c r="Q46" s="27"/>
    </row>
    <row r="47" spans="1:17">
      <c r="A47" s="18">
        <v>37</v>
      </c>
      <c r="B47" s="20" t="s">
        <v>185</v>
      </c>
      <c r="C47" s="16" t="s">
        <v>32</v>
      </c>
      <c r="D47" s="9"/>
      <c r="E47" s="9" t="s">
        <v>33</v>
      </c>
      <c r="F47" s="30">
        <v>23</v>
      </c>
      <c r="G47" s="24" t="s">
        <v>79</v>
      </c>
      <c r="H47" s="24" t="s">
        <v>80</v>
      </c>
      <c r="I47" s="24" t="s">
        <v>81</v>
      </c>
      <c r="J47" s="24" t="s">
        <v>82</v>
      </c>
      <c r="K47" s="32" t="s">
        <v>154</v>
      </c>
      <c r="L47" s="30">
        <v>1</v>
      </c>
      <c r="M47" s="12">
        <v>43891</v>
      </c>
      <c r="N47" s="12">
        <v>44166</v>
      </c>
      <c r="O47" s="13">
        <f t="shared" si="2"/>
        <v>39.285714285714285</v>
      </c>
      <c r="P47" s="27"/>
      <c r="Q47" s="27"/>
    </row>
    <row r="48" spans="1:17">
      <c r="A48" s="18">
        <v>38</v>
      </c>
      <c r="B48" s="20" t="s">
        <v>186</v>
      </c>
      <c r="C48" s="16" t="s">
        <v>32</v>
      </c>
      <c r="D48" s="9"/>
      <c r="E48" s="9" t="s">
        <v>33</v>
      </c>
      <c r="F48" s="30">
        <v>23</v>
      </c>
      <c r="G48" s="24" t="s">
        <v>79</v>
      </c>
      <c r="H48" s="24" t="s">
        <v>80</v>
      </c>
      <c r="I48" s="24" t="s">
        <v>81</v>
      </c>
      <c r="J48" s="24" t="s">
        <v>83</v>
      </c>
      <c r="K48" s="32" t="s">
        <v>154</v>
      </c>
      <c r="L48" s="30">
        <v>3</v>
      </c>
      <c r="M48" s="12">
        <v>43891</v>
      </c>
      <c r="N48" s="12">
        <v>44166</v>
      </c>
      <c r="O48" s="13">
        <f t="shared" si="2"/>
        <v>39.285714285714285</v>
      </c>
      <c r="P48" s="27"/>
      <c r="Q48" s="27"/>
    </row>
    <row r="49" spans="1:17">
      <c r="A49" s="18">
        <v>39</v>
      </c>
      <c r="B49" s="20" t="s">
        <v>187</v>
      </c>
      <c r="C49" s="16" t="s">
        <v>32</v>
      </c>
      <c r="D49" s="9"/>
      <c r="E49" s="9" t="s">
        <v>33</v>
      </c>
      <c r="F49" s="30">
        <v>24</v>
      </c>
      <c r="G49" s="24" t="s">
        <v>85</v>
      </c>
      <c r="H49" s="24" t="s">
        <v>84</v>
      </c>
      <c r="I49" s="24" t="s">
        <v>86</v>
      </c>
      <c r="J49" s="24" t="s">
        <v>87</v>
      </c>
      <c r="K49" s="32" t="s">
        <v>155</v>
      </c>
      <c r="L49" s="30">
        <v>1</v>
      </c>
      <c r="M49" s="12">
        <v>43891</v>
      </c>
      <c r="N49" s="12">
        <v>44166</v>
      </c>
      <c r="O49" s="13">
        <f t="shared" si="2"/>
        <v>39.285714285714285</v>
      </c>
      <c r="P49" s="27"/>
      <c r="Q49" s="27"/>
    </row>
    <row r="50" spans="1:17">
      <c r="A50" s="18">
        <v>40</v>
      </c>
      <c r="B50" s="20" t="s">
        <v>188</v>
      </c>
      <c r="C50" s="16" t="s">
        <v>32</v>
      </c>
      <c r="D50" s="9"/>
      <c r="E50" s="9" t="s">
        <v>33</v>
      </c>
      <c r="F50" s="30">
        <v>24</v>
      </c>
      <c r="G50" s="24" t="s">
        <v>85</v>
      </c>
      <c r="H50" s="24" t="s">
        <v>84</v>
      </c>
      <c r="I50" s="24" t="s">
        <v>86</v>
      </c>
      <c r="J50" s="24" t="s">
        <v>88</v>
      </c>
      <c r="K50" s="32" t="s">
        <v>151</v>
      </c>
      <c r="L50" s="33">
        <v>1</v>
      </c>
      <c r="M50" s="12">
        <v>43891</v>
      </c>
      <c r="N50" s="12">
        <v>44166</v>
      </c>
      <c r="O50" s="13">
        <f t="shared" si="2"/>
        <v>39.285714285714285</v>
      </c>
      <c r="P50" s="27"/>
      <c r="Q50" s="27"/>
    </row>
    <row r="51" spans="1:17">
      <c r="A51" s="18">
        <v>41</v>
      </c>
      <c r="B51" s="20" t="s">
        <v>189</v>
      </c>
      <c r="C51" s="16" t="s">
        <v>32</v>
      </c>
      <c r="D51" s="9"/>
      <c r="E51" s="9" t="s">
        <v>33</v>
      </c>
      <c r="F51" s="30">
        <v>24</v>
      </c>
      <c r="G51" s="24" t="s">
        <v>85</v>
      </c>
      <c r="H51" s="24" t="s">
        <v>84</v>
      </c>
      <c r="I51" s="24" t="s">
        <v>86</v>
      </c>
      <c r="J51" s="24" t="s">
        <v>89</v>
      </c>
      <c r="K51" s="32" t="s">
        <v>156</v>
      </c>
      <c r="L51" s="30">
        <v>1</v>
      </c>
      <c r="M51" s="12">
        <v>43891</v>
      </c>
      <c r="N51" s="12">
        <v>44166</v>
      </c>
      <c r="O51" s="13">
        <f t="shared" si="2"/>
        <v>39.285714285714285</v>
      </c>
      <c r="P51" s="27"/>
      <c r="Q51" s="27"/>
    </row>
    <row r="52" spans="1:17">
      <c r="A52" s="18">
        <v>42</v>
      </c>
      <c r="B52" s="20" t="s">
        <v>190</v>
      </c>
      <c r="C52" s="16" t="s">
        <v>32</v>
      </c>
      <c r="D52" s="9"/>
      <c r="E52" s="9" t="s">
        <v>33</v>
      </c>
      <c r="F52" s="30">
        <v>25</v>
      </c>
      <c r="G52" s="24" t="s">
        <v>90</v>
      </c>
      <c r="H52" s="24" t="s">
        <v>91</v>
      </c>
      <c r="I52" s="24" t="s">
        <v>86</v>
      </c>
      <c r="J52" s="24" t="s">
        <v>87</v>
      </c>
      <c r="K52" s="32" t="s">
        <v>155</v>
      </c>
      <c r="L52" s="30">
        <v>1</v>
      </c>
      <c r="M52" s="12">
        <v>43891</v>
      </c>
      <c r="N52" s="12">
        <v>44166</v>
      </c>
      <c r="O52" s="13">
        <f t="shared" si="2"/>
        <v>39.285714285714285</v>
      </c>
      <c r="P52" s="27"/>
      <c r="Q52" s="27"/>
    </row>
    <row r="53" spans="1:17">
      <c r="A53" s="18">
        <v>43</v>
      </c>
      <c r="B53" s="20" t="s">
        <v>191</v>
      </c>
      <c r="C53" s="16" t="s">
        <v>32</v>
      </c>
      <c r="D53" s="9"/>
      <c r="E53" s="9" t="s">
        <v>33</v>
      </c>
      <c r="F53" s="30">
        <v>25</v>
      </c>
      <c r="G53" s="24" t="s">
        <v>90</v>
      </c>
      <c r="H53" s="24" t="s">
        <v>91</v>
      </c>
      <c r="I53" s="24" t="s">
        <v>86</v>
      </c>
      <c r="J53" s="24" t="s">
        <v>88</v>
      </c>
      <c r="K53" s="32" t="s">
        <v>151</v>
      </c>
      <c r="L53" s="30">
        <v>1</v>
      </c>
      <c r="M53" s="12">
        <v>43891</v>
      </c>
      <c r="N53" s="12">
        <v>44166</v>
      </c>
      <c r="O53" s="13">
        <f t="shared" si="2"/>
        <v>39.285714285714285</v>
      </c>
      <c r="P53" s="27"/>
      <c r="Q53" s="27"/>
    </row>
    <row r="54" spans="1:17">
      <c r="A54" s="18">
        <v>44</v>
      </c>
      <c r="B54" s="20" t="s">
        <v>192</v>
      </c>
      <c r="C54" s="16" t="s">
        <v>32</v>
      </c>
      <c r="D54" s="9"/>
      <c r="E54" s="9" t="s">
        <v>33</v>
      </c>
      <c r="F54" s="30">
        <v>25</v>
      </c>
      <c r="G54" s="24" t="s">
        <v>90</v>
      </c>
      <c r="H54" s="24" t="s">
        <v>91</v>
      </c>
      <c r="I54" s="24" t="s">
        <v>86</v>
      </c>
      <c r="J54" s="24" t="s">
        <v>89</v>
      </c>
      <c r="K54" s="32" t="s">
        <v>156</v>
      </c>
      <c r="L54" s="30">
        <v>1</v>
      </c>
      <c r="M54" s="12">
        <v>43891</v>
      </c>
      <c r="N54" s="12">
        <v>44166</v>
      </c>
      <c r="O54" s="13">
        <f t="shared" si="2"/>
        <v>39.285714285714285</v>
      </c>
      <c r="P54" s="27"/>
      <c r="Q54" s="27"/>
    </row>
    <row r="55" spans="1:17">
      <c r="A55" s="5"/>
      <c r="C55" s="6"/>
      <c r="D55" s="6"/>
      <c r="E55" s="6"/>
      <c r="F55" s="14"/>
      <c r="G55" s="6"/>
      <c r="H55" s="6"/>
      <c r="I55" s="6"/>
      <c r="J55" s="6"/>
      <c r="K55" s="6"/>
      <c r="L55" s="6"/>
      <c r="M55" s="7"/>
      <c r="N55" s="7"/>
      <c r="O55" s="6"/>
      <c r="P55" s="6"/>
      <c r="Q55" s="6"/>
    </row>
    <row r="56" spans="1:17">
      <c r="A56" s="3" t="s">
        <v>28</v>
      </c>
      <c r="B56" s="48" t="s">
        <v>29</v>
      </c>
      <c r="C56" s="49"/>
      <c r="D56" s="49"/>
      <c r="E56" s="49"/>
      <c r="F56" s="49"/>
      <c r="G56" s="49"/>
      <c r="H56" s="49"/>
      <c r="I56" s="49"/>
      <c r="J56" s="49"/>
      <c r="K56" s="49"/>
      <c r="L56" s="49"/>
      <c r="M56" s="49"/>
      <c r="N56" s="49"/>
      <c r="O56" s="49"/>
      <c r="P56" s="49"/>
      <c r="Q56" s="49"/>
    </row>
    <row r="57" spans="1:17">
      <c r="C57" s="3">
        <v>2</v>
      </c>
      <c r="D57" s="3">
        <v>3</v>
      </c>
      <c r="E57" s="3">
        <v>4</v>
      </c>
      <c r="F57" s="3">
        <v>8</v>
      </c>
      <c r="G57" s="3">
        <v>12</v>
      </c>
      <c r="H57" s="3">
        <v>16</v>
      </c>
      <c r="I57" s="3">
        <v>20</v>
      </c>
      <c r="J57" s="3">
        <v>24</v>
      </c>
      <c r="K57" s="3">
        <v>28</v>
      </c>
      <c r="L57" s="3">
        <v>31</v>
      </c>
      <c r="M57" s="3">
        <v>32</v>
      </c>
      <c r="N57" s="3">
        <v>36</v>
      </c>
      <c r="O57" s="3">
        <v>40</v>
      </c>
      <c r="P57" s="3">
        <v>44</v>
      </c>
      <c r="Q57" s="3">
        <v>48</v>
      </c>
    </row>
    <row r="58" spans="1:17" ht="15.75" thickBot="1">
      <c r="C58" s="3" t="s">
        <v>11</v>
      </c>
      <c r="D58" s="3" t="s">
        <v>12</v>
      </c>
      <c r="E58" s="3" t="s">
        <v>13</v>
      </c>
      <c r="F58" s="3" t="s">
        <v>14</v>
      </c>
      <c r="G58" s="3" t="s">
        <v>15</v>
      </c>
      <c r="H58" s="3" t="s">
        <v>16</v>
      </c>
      <c r="I58" s="3" t="s">
        <v>17</v>
      </c>
      <c r="J58" s="3" t="s">
        <v>18</v>
      </c>
      <c r="K58" s="3" t="s">
        <v>19</v>
      </c>
      <c r="L58" s="3" t="s">
        <v>20</v>
      </c>
      <c r="M58" s="3" t="s">
        <v>21</v>
      </c>
      <c r="N58" s="3" t="s">
        <v>22</v>
      </c>
      <c r="O58" s="3" t="s">
        <v>23</v>
      </c>
      <c r="P58" s="3" t="s">
        <v>24</v>
      </c>
      <c r="Q58" s="3" t="s">
        <v>25</v>
      </c>
    </row>
    <row r="59" spans="1:17" ht="15.75" thickBot="1">
      <c r="A59" s="3">
        <v>1</v>
      </c>
      <c r="B59" s="4" t="s">
        <v>26</v>
      </c>
      <c r="C59" s="2" t="s">
        <v>27</v>
      </c>
      <c r="D59" s="2" t="s">
        <v>27</v>
      </c>
      <c r="E59" s="2" t="s">
        <v>27</v>
      </c>
      <c r="F59" s="2" t="s">
        <v>27</v>
      </c>
      <c r="G59" s="2" t="s">
        <v>27</v>
      </c>
      <c r="H59" s="2" t="s">
        <v>27</v>
      </c>
      <c r="I59" s="2" t="s">
        <v>27</v>
      </c>
      <c r="J59" s="2" t="s">
        <v>27</v>
      </c>
      <c r="K59" s="2" t="s">
        <v>27</v>
      </c>
      <c r="L59" s="2"/>
      <c r="M59" s="1" t="s">
        <v>27</v>
      </c>
      <c r="N59" s="1" t="s">
        <v>27</v>
      </c>
      <c r="O59" s="2"/>
      <c r="P59" s="2"/>
      <c r="Q59" s="2" t="s">
        <v>27</v>
      </c>
    </row>
    <row r="61" spans="1:17">
      <c r="A61" s="3" t="s">
        <v>30</v>
      </c>
      <c r="B61" s="48" t="s">
        <v>31</v>
      </c>
      <c r="C61" s="49"/>
      <c r="D61" s="49"/>
      <c r="E61" s="49"/>
      <c r="F61" s="49"/>
      <c r="G61" s="49"/>
      <c r="H61" s="49"/>
      <c r="I61" s="49"/>
      <c r="J61" s="49"/>
      <c r="K61" s="49"/>
      <c r="L61" s="49"/>
      <c r="M61" s="49"/>
      <c r="N61" s="49"/>
      <c r="O61" s="49"/>
      <c r="P61" s="49"/>
      <c r="Q61" s="49"/>
    </row>
    <row r="62" spans="1:17">
      <c r="C62" s="3">
        <v>2</v>
      </c>
      <c r="D62" s="3">
        <v>3</v>
      </c>
      <c r="E62" s="3">
        <v>4</v>
      </c>
      <c r="F62" s="3">
        <v>8</v>
      </c>
      <c r="G62" s="3">
        <v>12</v>
      </c>
      <c r="H62" s="3">
        <v>16</v>
      </c>
      <c r="I62" s="3">
        <v>20</v>
      </c>
      <c r="J62" s="3">
        <v>24</v>
      </c>
      <c r="K62" s="3">
        <v>28</v>
      </c>
      <c r="L62" s="3">
        <v>31</v>
      </c>
      <c r="M62" s="3">
        <v>32</v>
      </c>
      <c r="N62" s="3">
        <v>36</v>
      </c>
      <c r="O62" s="3">
        <v>40</v>
      </c>
      <c r="P62" s="3">
        <v>44</v>
      </c>
      <c r="Q62" s="3">
        <v>48</v>
      </c>
    </row>
    <row r="63" spans="1:17" ht="15.75" thickBot="1">
      <c r="C63" s="3" t="s">
        <v>11</v>
      </c>
      <c r="D63" s="3" t="s">
        <v>12</v>
      </c>
      <c r="E63" s="3" t="s">
        <v>13</v>
      </c>
      <c r="F63" s="3" t="s">
        <v>14</v>
      </c>
      <c r="G63" s="3" t="s">
        <v>15</v>
      </c>
      <c r="H63" s="3" t="s">
        <v>16</v>
      </c>
      <c r="I63" s="3" t="s">
        <v>17</v>
      </c>
      <c r="J63" s="3" t="s">
        <v>18</v>
      </c>
      <c r="K63" s="3" t="s">
        <v>19</v>
      </c>
      <c r="L63" s="3" t="s">
        <v>20</v>
      </c>
      <c r="M63" s="3" t="s">
        <v>21</v>
      </c>
      <c r="N63" s="3" t="s">
        <v>22</v>
      </c>
      <c r="O63" s="3" t="s">
        <v>23</v>
      </c>
      <c r="P63" s="3" t="s">
        <v>24</v>
      </c>
      <c r="Q63" s="3" t="s">
        <v>25</v>
      </c>
    </row>
    <row r="64" spans="1:17" ht="15.75" thickBot="1">
      <c r="A64" s="3">
        <v>1</v>
      </c>
      <c r="B64" s="4" t="s">
        <v>26</v>
      </c>
      <c r="C64" s="2" t="s">
        <v>27</v>
      </c>
      <c r="D64" s="2" t="s">
        <v>27</v>
      </c>
      <c r="E64" s="2" t="s">
        <v>27</v>
      </c>
      <c r="F64" s="2" t="s">
        <v>27</v>
      </c>
      <c r="G64" s="2" t="s">
        <v>27</v>
      </c>
      <c r="H64" s="2" t="s">
        <v>27</v>
      </c>
      <c r="I64" s="2" t="s">
        <v>27</v>
      </c>
      <c r="J64" s="2" t="s">
        <v>27</v>
      </c>
      <c r="K64" s="2" t="s">
        <v>27</v>
      </c>
      <c r="L64" s="2"/>
      <c r="M64" s="1" t="s">
        <v>27</v>
      </c>
      <c r="N64" s="1" t="s">
        <v>27</v>
      </c>
      <c r="O64" s="2"/>
      <c r="P64" s="2"/>
      <c r="Q64" s="2" t="s">
        <v>27</v>
      </c>
    </row>
    <row r="351046" spans="1:2">
      <c r="A351046" s="4" t="s">
        <v>32</v>
      </c>
      <c r="B351046" s="4" t="s">
        <v>33</v>
      </c>
    </row>
    <row r="351047" spans="1:2">
      <c r="A351047" s="4" t="s">
        <v>34</v>
      </c>
      <c r="B351047" s="4" t="s">
        <v>35</v>
      </c>
    </row>
    <row r="351048" spans="1:2">
      <c r="B351048" s="4" t="s">
        <v>36</v>
      </c>
    </row>
  </sheetData>
  <mergeCells count="5">
    <mergeCell ref="D1:F1"/>
    <mergeCell ref="D2:F2"/>
    <mergeCell ref="B8:Q8"/>
    <mergeCell ref="B56:Q56"/>
    <mergeCell ref="B61:Q61"/>
  </mergeCells>
  <dataValidations count="24">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47:P55 P11:P4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5:N55 N11">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N12:N14 M11:M5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J15:J16 I11:I55">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55">
      <formula1>$B$351045:$B$351048</formula1>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64">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64">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64">
      <formula1>$B$351045:$B$351048</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59 P6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59 N64">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59 M6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59 I6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59 H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59">
      <formula1>$B$351045:$B$351048</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59 Q64 Q42 Q47:Q55 Q12:Q4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59 O64 O11:O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59 L11:L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59 K64 K11:K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59 J64 J17:J55 J11:J14">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59 G64 G11:G55">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9 F11:F55">
      <formula1>0</formula1>
      <formula2>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59 D64 D11:D55">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4 C59 C11:C55">
      <formula1>$A$351045:$A$351047</formula1>
    </dataValidation>
  </dataValidations>
  <pageMargins left="1.1023622047244095" right="0.7086614173228347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Donny Marsiglia Lopez</cp:lastModifiedBy>
  <cp:lastPrinted>2020-01-28T22:01:03Z</cp:lastPrinted>
  <dcterms:created xsi:type="dcterms:W3CDTF">2020-01-03T18:47:50Z</dcterms:created>
  <dcterms:modified xsi:type="dcterms:W3CDTF">2020-07-09T17:52:25Z</dcterms:modified>
</cp:coreProperties>
</file>