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755" activeTab="1"/>
  </bookViews>
  <sheets>
    <sheet name="F14.2  PLANES DE MEJORAMIENT..." sheetId="1" r:id="rId1"/>
    <sheet name="F14.2  AVANCE 31DIC2020" sheetId="2" r:id="rId2"/>
  </sheets>
  <calcPr calcId="125725"/>
</workbook>
</file>

<file path=xl/calcChain.xml><?xml version="1.0" encoding="utf-8"?>
<calcChain xmlns="http://schemas.openxmlformats.org/spreadsheetml/2006/main">
  <c r="O65" i="2"/>
  <c r="O64"/>
  <c r="O59"/>
  <c r="O58"/>
  <c r="O57"/>
  <c r="O56"/>
  <c r="O55"/>
  <c r="O54"/>
  <c r="O53"/>
  <c r="O52"/>
  <c r="O51"/>
  <c r="O50"/>
  <c r="O49"/>
  <c r="O48"/>
  <c r="O47"/>
  <c r="O46"/>
  <c r="O45"/>
  <c r="O44"/>
  <c r="O43"/>
  <c r="O41"/>
  <c r="O40"/>
  <c r="O39"/>
  <c r="O38"/>
  <c r="O37"/>
  <c r="O36"/>
  <c r="O35"/>
  <c r="O34"/>
  <c r="O33"/>
  <c r="O32"/>
  <c r="O31"/>
  <c r="O30"/>
  <c r="O29"/>
  <c r="O28"/>
  <c r="O27"/>
  <c r="O26"/>
  <c r="O25"/>
  <c r="O24"/>
  <c r="O23"/>
  <c r="O22"/>
  <c r="O21"/>
  <c r="O20"/>
  <c r="O19"/>
  <c r="O18"/>
  <c r="O17"/>
  <c r="O16"/>
  <c r="O15"/>
  <c r="O14"/>
  <c r="O13"/>
  <c r="O12"/>
  <c r="O11"/>
  <c r="O65" i="1"/>
  <c r="O64"/>
  <c r="O59"/>
  <c r="O58"/>
  <c r="O57"/>
  <c r="O56"/>
  <c r="O55"/>
  <c r="O54"/>
  <c r="O53"/>
  <c r="O52"/>
  <c r="O51"/>
  <c r="O50"/>
  <c r="O49"/>
  <c r="O48"/>
  <c r="O47"/>
  <c r="O46"/>
  <c r="O45"/>
  <c r="O44"/>
  <c r="O43"/>
  <c r="O41"/>
  <c r="O40"/>
  <c r="O39"/>
  <c r="O38"/>
  <c r="O37"/>
  <c r="O36"/>
  <c r="O35"/>
  <c r="O34"/>
  <c r="O33"/>
  <c r="O32"/>
  <c r="O31"/>
  <c r="O30"/>
  <c r="O29"/>
  <c r="O28"/>
  <c r="O27"/>
  <c r="O26"/>
  <c r="O25"/>
  <c r="O24"/>
  <c r="O23"/>
  <c r="O22"/>
  <c r="O21"/>
  <c r="O20"/>
  <c r="O19"/>
  <c r="O18"/>
  <c r="O17"/>
  <c r="O16"/>
  <c r="O15"/>
  <c r="O14"/>
  <c r="O13"/>
  <c r="O12"/>
  <c r="O11"/>
</calcChain>
</file>

<file path=xl/sharedStrings.xml><?xml version="1.0" encoding="utf-8"?>
<sst xmlns="http://schemas.openxmlformats.org/spreadsheetml/2006/main" count="1070" uniqueCount="267">
  <si>
    <t>Tipo Modalidad</t>
  </si>
  <si>
    <t>M-3: PLAN DE MEJORAMIENTO</t>
  </si>
  <si>
    <t>Formulario</t>
  </si>
  <si>
    <t>F14.2: PLANES DE MEJORAMIENTO - ENTES TERRITORIALES</t>
  </si>
  <si>
    <t>Moneda Informe</t>
  </si>
  <si>
    <t>Entidad</t>
  </si>
  <si>
    <t>Fecha</t>
  </si>
  <si>
    <t>Periodicidad</t>
  </si>
  <si>
    <t>SEMESTRAL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</si>
  <si>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</si>
  <si>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</si>
  <si>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</si>
  <si>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</si>
  <si>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</si>
  <si>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</si>
  <si>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</si>
  <si>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</si>
  <si>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</si>
  <si>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</si>
  <si>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</si>
  <si>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</si>
  <si>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</si>
  <si>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</si>
  <si>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</si>
  <si>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</si>
  <si>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</si>
  <si>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</si>
  <si>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</si>
  <si>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t>
  </si>
  <si>
    <t>0 REGALÍAS</t>
  </si>
  <si>
    <t>[4]</t>
  </si>
  <si>
    <t>0 OTROS CONCEPTOS RELACIONADOS</t>
  </si>
  <si>
    <t>1 SI</t>
  </si>
  <si>
    <t xml:space="preserve">1 SUSCRIPCIÓN DEL PLAN DE MEJORAMIENTO </t>
  </si>
  <si>
    <t>2 NO</t>
  </si>
  <si>
    <t>2 AVANCE ó SEGUIMIENTO DEL PLAN DE MEJORAMIENTO</t>
  </si>
  <si>
    <t>3 FORMULARIO SIN INFORMACIÓN</t>
  </si>
  <si>
    <t>Destinación de recursos de deporte. Debilidad de control en la asignacion y ejecución de los recursos de destinación especifica</t>
  </si>
  <si>
    <t>Ausencia de controles.</t>
  </si>
  <si>
    <t>Realizar monitoreo a la inversion y ejecución de los recursos</t>
  </si>
  <si>
    <t>1. Estructurar un plan de mejora para hacer monitoreo a la inversion y ejecución de los recursos del Distrito y en especial los del SGP.</t>
  </si>
  <si>
    <t>Procedimiento de monitoreo.</t>
  </si>
  <si>
    <t>Sin avances a reportar para este periodo.</t>
  </si>
  <si>
    <t>FILA_2</t>
  </si>
  <si>
    <t>Red Hospitalaria.</t>
  </si>
  <si>
    <t>Debilidades en la planeación y falta de gestión de los mandatarios distritales para obligar a los contratistas a cumplir con el objeto del contrato o proceder a su liquidación, afectando la prestación de los servicios de salud del Distrito de Cartagena a través de su red hospitalarias.</t>
  </si>
  <si>
    <t>Cumplir con lo pactado en el objeto contractual de los contratos no. 001 y 002 de 2014, para  adelantar  de manera eficiente la continuidad de las obras  y culminarlas de manera satisfactoria con las nuevas incorporaciones y apropiaciones de los recursos destinados a estos proyectos.</t>
  </si>
  <si>
    <t>Construcción, adecuación, ampliación, remodelación y dotación de las instituciones de salud del distrito de Cartagena grupo I, II, III,VI.</t>
  </si>
  <si>
    <t>1. Dar inicio al contrato no. 001 de 2014.</t>
  </si>
  <si>
    <t xml:space="preserve">Se ha venido trabajando continuamento bajo el liderazgo y coordinación de la Oficina Jurídica, Secretaria de Infraestructura, Secretaría de Hacienda Distrital y el Departamento Administrativo Distriatl de Salud - DADIS, se anexa informe del esto del proceso </t>
  </si>
  <si>
    <t>FILA_3</t>
  </si>
  <si>
    <t>2. Solicitar los recursos faltantes para reincorporar y apropiar a los proyectos y de esta forma dar continuidad y finalidad al contrato 001 de 2014.</t>
  </si>
  <si>
    <t>FILA_4</t>
  </si>
  <si>
    <t xml:space="preserve">3. Emitir concepto sobre el contrato  002 de 2014, si debe  reiniciarse  o liquidarse  </t>
  </si>
  <si>
    <t>FILA_5</t>
  </si>
  <si>
    <t>Horas Extras. Incumplimiento principio de transparencia, LEY 1712 DE 2014</t>
  </si>
  <si>
    <t>No publicación de horas extras.</t>
  </si>
  <si>
    <t>Cumplimiento de la Resolución 823 DE 2018</t>
  </si>
  <si>
    <t>Socialización de la Resolución 823 DE 2018</t>
  </si>
  <si>
    <t>Socialización.</t>
  </si>
  <si>
    <t>Teniendo en cuenta que las IEO estan cerradas estas actividades aun no se han cumplido</t>
  </si>
  <si>
    <t>FILA_6</t>
  </si>
  <si>
    <t>Horas Extras. Incumplimiento principio de transparencia, LEY 1712 DE 2015</t>
  </si>
  <si>
    <t>Publicar en Cartelera de las IEO las horas extras autorizadas trimestralmente.</t>
  </si>
  <si>
    <t>Publicación.</t>
  </si>
  <si>
    <t>FILA_7</t>
  </si>
  <si>
    <t>Pago a funcionarios retirados de la planta de personal. INCUMPLIMIENTO DE LA LEY 87 DE 1993 EN SU ARTICULO 2, INCUMPLIMIENTO DE LA RESOLUCIÓN 357 DE 2008</t>
  </si>
  <si>
    <t>Falta de control novedades de nomina</t>
  </si>
  <si>
    <t>Control del ingreso oportuno de novedades de nomina</t>
  </si>
  <si>
    <t>Habilitar los permisos para verificación de la digitalización del formato gedth01-administración de la planta de personal</t>
  </si>
  <si>
    <t>Permisos habilitados.</t>
  </si>
  <si>
    <t>No hay avances en este semestre</t>
  </si>
  <si>
    <t>FILA_8</t>
  </si>
  <si>
    <t>Pólizas de Seguro. Cumplimiento de la guía 33 de 2009, verificación de infraestructura física y dotación, aptas para prestar servicio educativo  en cuanto al inventario y aseguramiento.</t>
  </si>
  <si>
    <t>Los bienes de las IEO no tienen amparo  por daños o pérdida, accidentes o fenómenos naturales.</t>
  </si>
  <si>
    <t>Solicitar cotización al asesor de seguros de la Alcaldía mayor de Cartagena</t>
  </si>
  <si>
    <t>Requerir a la oficina de apoyo logístico la compra de póliza global para asegurar los bienes muebles de la IEO</t>
  </si>
  <si>
    <t>Requerimientos</t>
  </si>
  <si>
    <t>Se está consolidando la información de las Instituciones Educativas que permita identificar la necesidad de los bienes a cobijar con la póliza</t>
  </si>
  <si>
    <t>FILA_9</t>
  </si>
  <si>
    <t>Gestionar recursos ante la secretaría de hacienda para la compra efectiva de póliza para asegurar los bienes muebles de las IEO</t>
  </si>
  <si>
    <t>Recursos gestionados</t>
  </si>
  <si>
    <t>FILA_10</t>
  </si>
  <si>
    <t>Plan de formación. Conv. 7-207-78-sed-vic UDEC, no se encontró el cronograma para monitoreo y revisión descrito en el mapa de riesgo. No se encontraron las planillas de asistencia resultantes de las actividades presenciales adelantadas en desarrollo del objeto del convenio.</t>
  </si>
  <si>
    <t>Deficiencia en la supervisión a la ejecución del convenio.</t>
  </si>
  <si>
    <t>Cumplimiento del formato GEDGA01-F014</t>
  </si>
  <si>
    <t>Socialización de los componentes del formato GEDGA01-F014</t>
  </si>
  <si>
    <t xml:space="preserve">Se consolidadron y organizaron las evidencias y se anexaron a cada expediente </t>
  </si>
  <si>
    <t>FILA_11</t>
  </si>
  <si>
    <t>Notificación a los supervisores del cumplimiento del  formato GEDGA01-F014</t>
  </si>
  <si>
    <t>Notificaciones realizadas</t>
  </si>
  <si>
    <t>FILA_12</t>
  </si>
  <si>
    <t>Plan de formación. CONV. 7-208-85-2018 Rafael Nuñez, no se encuentran las evidencias y soportes de las capacitaciones presenciales y asesorías in situ, planillas, detallando fecha y hora, con firma de participantes.</t>
  </si>
  <si>
    <t>No aportaron cronograma de actividades, no aportaron informe de supervisión mensual, la universidad no aporto los informes mensuales al supervisor.</t>
  </si>
  <si>
    <t xml:space="preserve">El supervisor del conveno consolido y organizo las evidencias y se anexaron a cada expediente </t>
  </si>
  <si>
    <t>FILA_13</t>
  </si>
  <si>
    <t>FILA_14</t>
  </si>
  <si>
    <t>Plan de formación. CONV. 7-208-84-2018 SAN BUENAVENTURA</t>
  </si>
  <si>
    <t>Incumplimiento clausula 7 del convenio, certificación de actividades futuras, falta de planificación por ejecución en 6 días y deficiente supervisión.</t>
  </si>
  <si>
    <t>Cumplimiento del formato GEDGA01-F015</t>
  </si>
  <si>
    <t>FILA_15</t>
  </si>
  <si>
    <t>FILA_16</t>
  </si>
  <si>
    <t>Existencia de obras con problemas de calidad, obra de infraestructura contrato 7-210-73-2018-UIC.SED, IE FERNANDEZ BAENA</t>
  </si>
  <si>
    <t>Obra con problemas de calidad, falta de control y supervisión.</t>
  </si>
  <si>
    <t>Requerir al contratista para subsanar obras de infraestructura, so pena de hacer efectiva la póliza de estabilidad de la obra</t>
  </si>
  <si>
    <t>Notificación al contratista.</t>
  </si>
  <si>
    <t>Se requirió al contratista para que subsanara los detalles de las obras, actuación que fue cumplida como se demuestra en registros fotográficos que se anexan</t>
  </si>
  <si>
    <t>FILA_17</t>
  </si>
  <si>
    <t>Subsanar obras.</t>
  </si>
  <si>
    <t>Obras subsanadas</t>
  </si>
  <si>
    <t>FILA_18</t>
  </si>
  <si>
    <t>Mantenimiento preventivo.</t>
  </si>
  <si>
    <t>Mantenimientos realizados</t>
  </si>
  <si>
    <t>FILA_19</t>
  </si>
  <si>
    <t>Cobro coactivo.</t>
  </si>
  <si>
    <t>Transcurridos tres años de la ejecutoria del mandamiento de pago, no se ha realizado investigación de bienes del deudor, embargos, ni impulso al proceso de cobro coactivo. La anterior situación se presenta por falta de seguimiento eficaz  a los procesos de cobro coactivo y pone en riesgo la recuperación del monto adecuado, además de la ocurrencia del fenómeno de la prescripción.</t>
  </si>
  <si>
    <t xml:space="preserve">Establecer Acciones dentro del proceso de cobro que impulsen el proceso conforme a la normatividad establecida en el Estatuto Tributario y Codigo General del Proceso.  </t>
  </si>
  <si>
    <t xml:space="preserve">Implementación  de metas a los abogados ejecutantes y el cumplimiento de los terminos procesales que establece a el E. T.N  </t>
  </si>
  <si>
    <t>Mesa de trabajo de control de metas</t>
  </si>
  <si>
    <t>FILA_20</t>
  </si>
  <si>
    <t>Oficiar a Tesoreria Distrital con el propósito de impulsar el proceso de cobro coactivo que adelanta dicha entidad</t>
  </si>
  <si>
    <t>Oficiar a la Tesorería Distrital, a fin d conocer el estado actual del proceso de recobro e impulsar el proceso de recobro a favor del Distrito de Cartagena.</t>
  </si>
  <si>
    <t>Oficio</t>
  </si>
  <si>
    <t>FILA_21</t>
  </si>
  <si>
    <t>Contratación Plan Púb. Intervención PIC.</t>
  </si>
  <si>
    <t>Debilidades en la etapa de la planeación de la contratación del plan público de intervenciones colectivas - PIC y limita el desarrollo de las capacidades técmicas y financieras de la ESE Distrital.</t>
  </si>
  <si>
    <t>Capacitar al personal del DADIS, con el propósito de mejorar la etapa pre contractual, contractual y ejecución de los contratos, a través de la Escuela de Gobierno y Liderazgo</t>
  </si>
  <si>
    <t>Programar a través de la Escuela de Gobierno capacitación al personal de planta del Departamento Administrativo Distrital de Salud - DADIS, por lo menos una (1) al año con el propósito de mejorar la etapa pre contractual, contractual y ejecución del contrato.</t>
  </si>
  <si>
    <t>Oficio solicitando la capacitación a la escuela de gobierno y evidencia de capacitación realizada al personal del DADIS</t>
  </si>
  <si>
    <t>Se solicitón ante la Escuela de Gobierno y Liderazgo, capacitación al personal de planta del DADIS que funge como supervisora de los diferentes contratos sucritos por la entidad. (Se anexa oficio)</t>
  </si>
  <si>
    <t>FILA_22</t>
  </si>
  <si>
    <t>Distribuciones recursos PIC.</t>
  </si>
  <si>
    <t>Falta de control en la distribución de los recursos del Sistema General de Participaciones componentes de salud pública y afecta negativamente las actividades del Plan de Intervenciones Colectivas.</t>
  </si>
  <si>
    <t>FILA_23</t>
  </si>
  <si>
    <t>Pagos de facturas prestación de servicios salud.</t>
  </si>
  <si>
    <t>Debido a que presentan pocos controles en la recepción de la facturación, en su radicación y en el proceso de seguimiento y control ejercido por  la Dirección de Prestación de Servicios</t>
  </si>
  <si>
    <t>Revisar los procesos adoptados por el DADIS, para la recepción y auditoria de facturas por concepto de prestación  de servicios de salud,  entre la Dirección Admitiva y Financiera y la Dir. de Prestación de Servicios, con el propósito de realizar los ajustes necesarios para mejorar el control en el proceso de recepción y auditoria de cuenta medida de acuerdo a la normatividad vigente</t>
  </si>
  <si>
    <t>Actas de comité entre la Dirección Administrativa y Financiera -DADIS y la Dirección Operativa de Prestación de Servicios - DADIS</t>
  </si>
  <si>
    <t>Actas de reunión</t>
  </si>
  <si>
    <t>FILA_24</t>
  </si>
  <si>
    <t>Pago de obligación judicial.</t>
  </si>
  <si>
    <t>Detrimento a las arcas del distrito como consecuencia del pago tardío de obligación contractual, a la fecha no se ha sometido el pago para determinar si se inicia o no acción de repetición.</t>
  </si>
  <si>
    <t>Comunicación efectiva, con el área de defensa a fin de determinar, los proceso que terminaron por pago de la obligación, bien sea por embargos, o transacciones.</t>
  </si>
  <si>
    <t>Solicitar a la unidad defensa informe mensual sobre los procesos que tienen medida cautelar, para seguimiento y control.</t>
  </si>
  <si>
    <t>Oficios solicitando la información.</t>
  </si>
  <si>
    <t>Se encuentra, registrado en el centro de gestión del SIGOB el estudio de viabilidad para determinar inicio del medio de control de repetición, el cual se puede identificar en el reporte con código 22455, en la página 7 del reporte.</t>
  </si>
  <si>
    <t>FILA_25</t>
  </si>
  <si>
    <t>Requerir a la unidad de defensa de la OAJ que una vez se registre terminación de proceso por pago de proceso, informe a la unidad de mecanismos alternativos de solución de conflictos</t>
  </si>
  <si>
    <t>FILA_26</t>
  </si>
  <si>
    <t>Someter al comité de conciliaciones del distrito de Cartagena todas las  solicitudes de terminaciones de procesos, bien sea por pago, transacción o conciliación</t>
  </si>
  <si>
    <t>FILA_27</t>
  </si>
  <si>
    <t>Convenio Juega Por tu Barrio.</t>
  </si>
  <si>
    <t>Deficiencia en la labor de vigilancia del convenio por parte del supervisor, como de igual forma, no soporte de la debida ejecución del objeto contractual en los términos de cantidades y valores a las personas beneficiadas en dichas competencias</t>
  </si>
  <si>
    <t>Creación del comité de contratación, como órgano consultor de la dirección general,  que oriente las políticas, métodos y procedimientos contractuales, con base en  los riesgos identificados en el mapa de riesgo de la gestión  contractual establecido por el IDER</t>
  </si>
  <si>
    <t>Incluir en las clausulas del contrato, la obligación de los supervisores e interventores de alertar sobre las probabilidades de ocurrencia material de los riesgos de ejecución del contrato.</t>
  </si>
  <si>
    <t>Contrato</t>
  </si>
  <si>
    <t>Por Acuerdo No.001 del 10/03/2020 se conformó el Comité de Contratación en el IDER de Cartagena. El IDER no ha realizado Convenios con ESAL con recursos del SGP durante la presente vigencia, pero se tomaron todas las medidas para que los interventores y contratistas puedan alertar sobre las posibles ocurrencias materiales de riesgos en este tipo de contratación.</t>
  </si>
  <si>
    <t>FILA_28</t>
  </si>
  <si>
    <t>Convenio de Asociacion No.490 del 2 de abril de 2018 (Desarollo del Campeonato de Softbol Interbarrios Plus 45 y Campeonato de Softbol de Ascenso 2018)</t>
  </si>
  <si>
    <t>Deficiencia en la labor de vigilancia del convenio por parte del supervisor, como de igual forma, no soporte de la debida ejecución del objeto contractual en los términos de cantidades y valores a las personas beneficiadas.</t>
  </si>
  <si>
    <t>1) incluir en las clausulas del contrato, la obligación de los supervisores e interventores de alertar sobre las probabilidades de ocurrencia material de los riesgos de ejecución del contrato</t>
  </si>
  <si>
    <t>FILA_29</t>
  </si>
  <si>
    <t xml:space="preserve">2). Consolidar un archivo digital de hallazgos y observaciones, que sirvan de insumo al Plan Anual de  Auditoria, con enfoque hacia la gestion y resultado del proceso contractual. </t>
  </si>
  <si>
    <t>Archivo Digital</t>
  </si>
  <si>
    <t>La oficina de Control Interno elaboró una matriz de los hallazgos y/o observaciones resultantes de la Auditoria al SGP 2018 como insumo para sus Auditoria Internas.</t>
  </si>
  <si>
    <t>FILA_30</t>
  </si>
  <si>
    <t xml:space="preserve">Convenio de Asociacion No. 489 de 2018 (Desarrollo deCiclovias Recreativas y Capacitaciones recreativas) </t>
  </si>
  <si>
    <t>FILA_31</t>
  </si>
  <si>
    <t>FILA_32</t>
  </si>
  <si>
    <t>No se presenta acción de mejora para este hallazgo.</t>
  </si>
  <si>
    <t>FILA_33</t>
  </si>
  <si>
    <t xml:space="preserve">Jornadas de Patrimonio literario. </t>
  </si>
  <si>
    <t>En el expediente no se encontraron soportes de ejecución, tales como actividades de divulgación y promoción del proyecto, reporte de actividades o eventos, programación, sitios o escenarios, horario de cada una de las conferencias, nombre de la actividad o evento, numero de conferencias, conversatorios y foros, listado de asistencia de las conferencias, evidencias fotográficas</t>
  </si>
  <si>
    <t>Fortalecer la difusión de la ley y manual de contratación de la entidad  en relación con la supervisión de contratos</t>
  </si>
  <si>
    <t>Realizar dos mesas de trabajo encaminadas a fortalecer el conocimiento de la ley en relación a la supervisión de contratos, a las áreas misionales encargadas de la supervisión</t>
  </si>
  <si>
    <t>Mesas de trabajo</t>
  </si>
  <si>
    <t xml:space="preserve">En el mes de Marzo y Abril se realizaron las dos mesas de trabajo </t>
  </si>
  <si>
    <t>FILA_34</t>
  </si>
  <si>
    <t>Agenda académica y cultural.</t>
  </si>
  <si>
    <t>No se especifican las actividades reales desarrolladlas por el conveniente, la certificación de prestación del servicio a satisfacción adolece del detalle de las actividades ejecutadas en el periodo contratado, las evidencias fotográficas no especifican el sitio y fecha donde se desarrolla la actividad</t>
  </si>
  <si>
    <t>Ajustar los formatos establecidos en la entidad para la evaluación de la supervisión y el formato de certificación de prestación del recibo a satisfacción, en relación a que se detalle cada una de las actividades.</t>
  </si>
  <si>
    <t>Formatos ajustados</t>
  </si>
  <si>
    <t xml:space="preserve">Se ajustaron los formatos de recibo a satisfaccion y el de actividades </t>
  </si>
  <si>
    <t>FILA_35</t>
  </si>
  <si>
    <t>Convenio SPD-02-2018. A la fecha el contratista esta esperando aprobación del DANE, las prorrogas y plazos se han vencido y el Distrito no ha recibido el objeto contractual o producto final</t>
  </si>
  <si>
    <t>Deficiencia en la Planeacion y vigilancia del convenio por parte de la Secretaria de Planeación y falta de soportes de la debida ejecucion del contrato.</t>
  </si>
  <si>
    <t>Realizar seguimiento y monitoreo al avance y/o estado de ejecucion del convenio SPD 02-2018.</t>
  </si>
  <si>
    <t>1. Realizar requerimientos escritos al contratista para que informe el estado de ejecución y/o avance del convenio de manera trimestral. 2. Realizar seguimiento periodico del convenio hasta que se llegue a liquidación.</t>
  </si>
  <si>
    <t>Oficios e informes.</t>
  </si>
  <si>
    <t>Actualmente se encuentra suspendido. Anexo relacion estado actual presentado por el supervisor.</t>
  </si>
  <si>
    <t>FILA_36</t>
  </si>
  <si>
    <t>2. Realizar seguimiento periodico del convenio hasta que se llegue a liquidación.</t>
  </si>
  <si>
    <t>FILA_37</t>
  </si>
  <si>
    <t>Contrato SPD-CM-01-2018. A la fecha el contrtista no ha entregado el producto final contratado en los terminos, cantidades y valores del objeto contractual.</t>
  </si>
  <si>
    <t>Deficiencia en la Planeacion y vigilancia del contrato por parte de la Secretaria de Planeación como de igual forma, el no soporte de la debida ejecución del contrato en la entrega del objeto contractual.</t>
  </si>
  <si>
    <t>Realizar seguimiento y monitoreo al avance y/o estado del contrato y presentar las evidencias de su ejecución.</t>
  </si>
  <si>
    <t>1. Realizar entrega de los productos del convenio donde se evidencie la debida ejecución del objeto en los términos, cantidades y valores contratados 2. Realizar seguimiento periodico del contrato hasta que se llegue a liquidación.</t>
  </si>
  <si>
    <t>Este contrato se encuentra en estado LIQUIDADO, se anexa acta de liquidación.</t>
  </si>
  <si>
    <t>FILA_38</t>
  </si>
  <si>
    <t>2. Realizar seguimiento periodico del contrato hasta que se llegue a liquidación.</t>
  </si>
  <si>
    <t>FILA_39</t>
  </si>
  <si>
    <t>Extemporaneidad en la contratación del programa de alimentación escolar, incumpliendo con  la resolución #29452-2017.</t>
  </si>
  <si>
    <t>Incumplimiento calendario escolar para la entrega oportuna del complemento nutricional  de los menores.</t>
  </si>
  <si>
    <t>Cumplir calendario académico y entrega de complemento nutricional a los estudiantes de las IEO</t>
  </si>
  <si>
    <t>Entrega informe de complemento nutricional a los estudiantes de las ieo al inicio del calendario escolar</t>
  </si>
  <si>
    <t>Informe</t>
  </si>
  <si>
    <t>Se inicio el PAE en abril y actualmente se cumple ocn el cronogrma establecido para la entrega de complemento nuricional en casa (se anexa nforme)</t>
  </si>
  <si>
    <t>FILA_40</t>
  </si>
  <si>
    <t>Informe de supervisión de ejecución del programa PAE</t>
  </si>
  <si>
    <t>FILA_41</t>
  </si>
  <si>
    <t>Contrato marco 1380-41-2019 FFIE, suscripción de convenio interadministrativo # 1424 de 2016, obras priorizadas: IE villas de Aranjuez, IE islas del rosario, IE nuevo bosque, IE pontezuela, IE Gabriel García Márquez. IE politécnico el pozón. En la vigencia 2018 se modifica el acuerdo de cofinanciación para FFIE</t>
  </si>
  <si>
    <t>Incumplimiento clausula 16 del contrato marco- IEO politécnico el Pozón, trabajos paralizados y obras ejecutadas deterioradas cuyo prejuicio seria la no atención de 960 alumnos proyectados para 2020</t>
  </si>
  <si>
    <t>Terminación anticipada del contrato.</t>
  </si>
  <si>
    <t>Liquidación del contrato.</t>
  </si>
  <si>
    <t>Contrato liquidado</t>
  </si>
  <si>
    <t>El FIEE como contratante tiene a cargo las actuaciones que hacen parte del plan de mejora. El FFIE hizo la reasignación del contratista para la culminación de las obras</t>
  </si>
  <si>
    <t>FILA_42</t>
  </si>
  <si>
    <t>Notificar a Entes de Control Competentes.</t>
  </si>
  <si>
    <t>FILA_43</t>
  </si>
  <si>
    <t>Hacer efectiva pólizas de estabilidad de obra</t>
  </si>
  <si>
    <t>Pólizas</t>
  </si>
  <si>
    <t>FILA_44</t>
  </si>
  <si>
    <t>Obras Priorizadas: IE VILLAS DE ARANJUEZ, IE ISLAS DEL ROSARIO, IE NUEVO BOSUQE, IE PONTEZUELA, IE GABRIEL GARCIA MARQUEZ. IE POLITECNICO EL POZON.</t>
  </si>
  <si>
    <t>Incumplimiento plan de infraestructura educativa</t>
  </si>
  <si>
    <t>El FIEE como contratante tiene a cargo las actuaciones que hacen parte del plan de mejora</t>
  </si>
  <si>
    <t>FILA_45</t>
  </si>
  <si>
    <t>FILA_46</t>
  </si>
  <si>
    <t>FILA_47</t>
  </si>
  <si>
    <t>Falta de planeación contrato Mega Colegio</t>
  </si>
  <si>
    <t>EL Distrito de Cartagena de Indias, para la vigencia de 2017, celebró el contrato No. 35-36-37-38, proyecto de construcción Mega -Colegio San Felipe Nery, sin que hasta la fecha haya sido posible el inicio de la fase de ejecución, debido a la falta de planeación.</t>
  </si>
  <si>
    <t>Cumplir a cabalidad con el objeto  del contrato no. 35-36-37-38, proyecto de construcción mega colegio San Felipe Nery y por otra parte  adelantar  de manera eficiente la verificación de la expedición de las licencia de construcción  antes de iniciar cada proceso contractual y de esa forma prevenir esta clase de situaciones.</t>
  </si>
  <si>
    <t>1. EXPEDIR LA LICENCIA DE CONSTRUCCIÓN PARA DAR INICIO A LA CONSTRUCCIÓN DE LA OBRA .</t>
  </si>
  <si>
    <t>LICENCIA DE CONSTUCCIÓN</t>
  </si>
  <si>
    <t>con base en los compromisos pactados, se expidió la licencia de construcción mediante resolución No. 0075 del 08 de febrero de 2019 en la curaduria Urbana No.1 . se da inicio a la obra el dia 02 de Abril de  2019 y la misma se encuentra en un estado de ejecución de un 41.831%</t>
  </si>
  <si>
    <t>FILA_48</t>
  </si>
  <si>
    <t>2. DAR INICIO A LA OBRA EN MENCION.</t>
  </si>
  <si>
    <t>OBRA INICIADA</t>
  </si>
  <si>
    <t>FILA_49</t>
  </si>
  <si>
    <t>3. EJECUCIÓN DE LA OBRA.</t>
  </si>
  <si>
    <t>OBRA EJECUTADA</t>
  </si>
  <si>
    <t>INTERMEDIACIÓN INNECESARIA (D,F).  La Empresa de Desarrollo Urbano de Bolívar S.A. EDURBE S.A, suscribió con elConsorcio Vía Campaña 2017 contrato de obras N°17-0101 de fecha 26 de diciembre de 2017, por valor de $16.052.014.297, evidenciando una diferencia en la suma de $1.154.068.865.</t>
  </si>
  <si>
    <t>Se observa que EDURBE
subcontrató todas las actividades que comprendía el objeto del contrato
interadministrativo No. 024-2017 suscrito con la Universidad de Cartagena, lo que
denota que esta empresa carecía de la capacidad técnica, organizacional y humana</t>
  </si>
  <si>
    <t>1) acogencia a los pliegos de condiciones establecidos en los estudios previos del proceso</t>
  </si>
  <si>
    <t>1) informe de la justificación del porque de la escogencia del contratista</t>
  </si>
  <si>
    <t>De acuerdo lo planteado en las acciones de mejoras, para mayor claridad, se presente la justificación juridica que se tuvo al momento de escoger a EDURBE como contratista del proyecto objeto de este Plan de mejoramiento.</t>
  </si>
  <si>
    <t>CALIDAD DE OBRA EN CONTRATO INTERADMINISTRATIVO Nº
024 de 2017. (D,F) .De la lectura y análisis documental del expediente contractual y específicamente en lo que hace referencia a los costos del proyecto, se evidenció una diferencia en la suma de $1.154.068.865 que resulta de la comparación entre una contratación y otra.</t>
  </si>
  <si>
    <t>Deficiencias técnicas en algunas de las actividades ejecutadas, correspondientes a grietas por contracción plástica de concreto en algunas losas de los andenes, grieta longitudinales y transversales en algunas losas de los andenes, losas de anden fracturada, bordillos fundidos en sitio al parecer con revestimiento en pañete, que presentan descascaramientos y fracturas laterales.</t>
  </si>
  <si>
    <t>Realizar un seguimiento previo a la planeación y ejecución de ls actividades que se deben desarrollar en el transcuso de la obra, jando evidencias de lo realizado por las partes vinculadas a este contrato.</t>
  </si>
  <si>
    <t>1) Remitir informe tecnico de intervenoria, con la solución tecnica viable de cada un de las deficiencias evienciadas. 2). Registro fotografico de las obras adelantadas para subsanar las deficiencias tecnicas.  3). Certificado de la interventoria donde se manifieste que las estructuras cumplen con las especificaciones tecnicas y de calidad incialmente planteadas.</t>
  </si>
  <si>
    <t>1) Informe entregado por parte de la interventoria 2). Registro fotografico 3). Certificado expedido por la interventoria.</t>
  </si>
  <si>
    <t>Actualmente nos encontramos a la espera de las evidencias de los trabajos ejecutados por parte del contratista.</t>
  </si>
  <si>
    <t>NO SE PRESENTA INFORMXION PARA ESTAE BLOQUE</t>
  </si>
  <si>
    <t>1) fortalecer el proceso precontractual en la escogencia de los oferentes, estableciendo una mayor rigorosidad en la verificación de  la capacidad tecnica, juridica y financiera para ejecutar el objeto contractual del mismo.</t>
  </si>
  <si>
    <t>La Accion de mejora se cumplio por parte de la Tesoreria Distrital, respecto de aquellas cuentas en las que el IDER agoto los procedimientos administrativos ante la Secretaria de Planeaciòn y Direcciòn Financiera de presupuesto y fueron radicadas dentro de los plazos y con el lleno de requisitos establecidos en el protocolo de pagos del Distrito de Cartagena.</t>
  </si>
  <si>
    <t>Se solicita una prórroga para cumplir con esta acción de mejora; durante la vigencia 2020 poco o nada fue lo que se pudo avanzar, debido a la emergencia sanitaria ocasionada por el COVID-19 se ordenó mediante Dec. No. 0532 de 2020 la suspensión de los términos de los procesos de cobro coactivo a partir del 3/04/2020 hasta el 17/11/2020 (Se levanto suspensión mediante Dec. No. 1439/2020)</t>
  </si>
  <si>
    <t>La SED fija anualmente los parametros para otorgamiento de horas extras de los funcionarios de la entidad; es de anotar que este año al decretarse la emergencia santaria los planteles educativos se encuentra cerrados y se presto el servicio educativo virtual, por lo tanto esta pulicación en carteleras no se efectuo.</t>
  </si>
  <si>
    <t xml:space="preserve">La SED fija anualmente los parametros para otorgamiento de horas extras de los funcionarios de la entidad. Asi mismo en la citada Resolución se coloca que la horas extras asignadas deben ser publicadas en un lugar visible de la institución correspondiendole esta obligacion al Rector de la I.E. la cual Revisa las Unaldes enunciados en el Art. 2 Parragrafo 2. </t>
  </si>
  <si>
    <t>Sobre este punto se remiten las novedades  presentadas por las diferentes institucioones y planta central a Nomina SED con fecha de corte 16 de cada mes, realizando un control sobre las mismas.</t>
  </si>
  <si>
    <t>Se efectuó compra de poliza  todo riesgo para la Infraestructura tenológica y bienes entregados por el MEN a la SED</t>
  </si>
  <si>
    <t xml:space="preserve">hallazgo superado en reporte anterior </t>
  </si>
  <si>
    <t>Debido al fenómeno del IOTA no fue posible realiar las reparaciones , sumado que la I.E en mención entró en periodo de vacaciones ;en consecuencia el contratista realizará las actividades de obra en el mes de enero del 2021. Se anexa informe técnico de visita.</t>
  </si>
  <si>
    <t>En este periodo no hubo avance , los porcentajes de avance aquí descritos fueron reportados con sus evidencias en el primer semestre de 2020</t>
  </si>
  <si>
    <t>En este periodo no hubo avance , los porcentajes de avance aquí descritos fueron reportados con sus evidencias en el primer semestre de 2021</t>
  </si>
  <si>
    <t>En este periodo no hubo avance , los porcentajes de avance aquí descritos fueron reportados con sus evidencias en el primer semestre de 2022</t>
  </si>
  <si>
    <t>En este periodo no hubo avance , los porcentajes de avance aquí descritos fueron reportados con sus evidencias en el primer semestre de 2023</t>
  </si>
  <si>
    <t>En este periodo no hubo avance , los porcentajes de avance aquí descritos fueron reportados con sus evidencias en el primer semestre de 2024</t>
  </si>
  <si>
    <t>En este periodo no hubo avance , los porcentajes de avance aquí descritos fueron reportados con sus evidencias en el primer semestre de 2025</t>
  </si>
</sst>
</file>

<file path=xl/styles.xml><?xml version="1.0" encoding="utf-8"?>
<styleSheet xmlns="http://schemas.openxmlformats.org/spreadsheetml/2006/main">
  <numFmts count="1">
    <numFmt numFmtId="164" formatCode="yyyy/mm/dd"/>
  </numFmts>
  <fonts count="5">
    <font>
      <sz val="11"/>
      <color indexed="8"/>
      <name val="Calibri"/>
      <family val="2"/>
      <scheme val="minor"/>
    </font>
    <font>
      <b/>
      <sz val="11"/>
      <color indexed="9"/>
      <name val="Calibri"/>
      <family val="2"/>
    </font>
    <font>
      <b/>
      <sz val="11"/>
      <color indexed="8"/>
      <name val="Calibri"/>
      <family val="2"/>
    </font>
    <font>
      <sz val="11"/>
      <name val="Calibri"/>
      <family val="2"/>
      <scheme val="minor"/>
    </font>
    <font>
      <b/>
      <sz val="11"/>
      <color indexed="9"/>
      <name val="Calibri"/>
      <family val="2"/>
    </font>
  </fonts>
  <fills count="9">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rgb="FFFFFF00"/>
        <bgColor indexed="64"/>
      </patternFill>
    </fill>
    <fill>
      <patternFill patternType="solid">
        <fgColor theme="0"/>
      </patternFill>
    </fill>
    <fill>
      <patternFill patternType="solid">
        <fgColor theme="0"/>
        <bgColor indexed="11"/>
      </patternFill>
    </fill>
  </fills>
  <borders count="14">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diagonal/>
    </border>
    <border>
      <left style="medium">
        <color auto="1"/>
      </left>
      <right style="medium">
        <color auto="1"/>
      </right>
      <top style="medium">
        <color auto="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9">
    <xf numFmtId="0" fontId="0" fillId="0" borderId="0" xfId="0"/>
    <xf numFmtId="0" fontId="1" fillId="2" borderId="2" xfId="0" applyFont="1" applyFill="1" applyBorder="1" applyAlignment="1">
      <alignment horizontal="center" vertical="center"/>
    </xf>
    <xf numFmtId="164" fontId="0" fillId="3" borderId="4" xfId="0" applyNumberFormat="1" applyFill="1" applyBorder="1" applyAlignment="1" applyProtection="1">
      <alignment vertical="center"/>
      <protection locked="0"/>
    </xf>
    <xf numFmtId="0" fontId="0" fillId="3" borderId="4" xfId="0" applyFill="1" applyBorder="1" applyAlignment="1" applyProtection="1">
      <alignment vertical="center"/>
      <protection locked="0"/>
    </xf>
    <xf numFmtId="164" fontId="2" fillId="3" borderId="5" xfId="0" applyNumberFormat="1" applyFont="1" applyFill="1" applyBorder="1" applyAlignment="1">
      <alignment horizontal="center" vertical="center"/>
    </xf>
    <xf numFmtId="0" fontId="3" fillId="0" borderId="6" xfId="0" applyFont="1" applyBorder="1"/>
    <xf numFmtId="0" fontId="0" fillId="3" borderId="9" xfId="0"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5" borderId="6" xfId="0" applyFill="1" applyBorder="1" applyAlignment="1" applyProtection="1">
      <alignment horizontal="center" vertical="center"/>
      <protection locked="0"/>
    </xf>
    <xf numFmtId="0" fontId="0" fillId="5" borderId="6" xfId="0" applyFill="1" applyBorder="1" applyAlignment="1" applyProtection="1">
      <alignment vertical="center"/>
      <protection locked="0"/>
    </xf>
    <xf numFmtId="0" fontId="0" fillId="5" borderId="6" xfId="0" applyFill="1" applyBorder="1" applyAlignment="1" applyProtection="1">
      <alignment horizontal="left" vertical="center"/>
      <protection locked="0"/>
    </xf>
    <xf numFmtId="9" fontId="0" fillId="5" borderId="6" xfId="0" applyNumberFormat="1" applyFill="1" applyBorder="1" applyAlignment="1" applyProtection="1">
      <alignment horizontal="center" vertical="center"/>
      <protection locked="0"/>
    </xf>
    <xf numFmtId="14" fontId="0" fillId="5" borderId="6" xfId="0" applyNumberFormat="1" applyFill="1" applyBorder="1" applyAlignment="1">
      <alignment horizontal="center" vertical="center"/>
    </xf>
    <xf numFmtId="1" fontId="0" fillId="3" borderId="6" xfId="0" applyNumberFormat="1" applyFill="1" applyBorder="1" applyAlignment="1" applyProtection="1">
      <alignment horizontal="center" vertical="center"/>
      <protection locked="0"/>
    </xf>
    <xf numFmtId="0" fontId="0" fillId="5" borderId="6" xfId="0" applyFill="1" applyBorder="1" applyAlignment="1">
      <alignment vertical="center"/>
    </xf>
    <xf numFmtId="14" fontId="0" fillId="5" borderId="6" xfId="0" applyNumberFormat="1" applyFont="1" applyFill="1" applyBorder="1" applyAlignment="1">
      <alignment horizontal="center" vertical="center" wrapText="1"/>
    </xf>
    <xf numFmtId="0" fontId="0" fillId="5" borderId="10" xfId="0" applyFill="1" applyBorder="1" applyAlignment="1" applyProtection="1">
      <alignment horizontal="center" vertical="center"/>
      <protection locked="0"/>
    </xf>
    <xf numFmtId="14" fontId="0" fillId="5" borderId="6" xfId="0" applyNumberFormat="1" applyFill="1" applyBorder="1" applyAlignment="1">
      <alignment horizontal="center"/>
    </xf>
    <xf numFmtId="0" fontId="0" fillId="5" borderId="10" xfId="0" applyFill="1" applyBorder="1" applyAlignment="1" applyProtection="1">
      <alignment vertical="center"/>
      <protection locked="0"/>
    </xf>
    <xf numFmtId="14" fontId="0" fillId="5" borderId="10" xfId="0" applyNumberFormat="1" applyFill="1" applyBorder="1" applyAlignment="1">
      <alignment horizontal="center"/>
    </xf>
    <xf numFmtId="0" fontId="0" fillId="5" borderId="11" xfId="0" applyFill="1" applyBorder="1" applyAlignment="1" applyProtection="1">
      <alignment vertical="center"/>
      <protection locked="0"/>
    </xf>
    <xf numFmtId="0" fontId="0" fillId="5" borderId="12" xfId="0" applyFill="1" applyBorder="1" applyAlignment="1" applyProtection="1">
      <alignment vertical="center"/>
      <protection locked="0"/>
    </xf>
    <xf numFmtId="14" fontId="0" fillId="5" borderId="12" xfId="0" applyNumberFormat="1" applyFont="1" applyFill="1" applyBorder="1" applyAlignment="1">
      <alignment horizontal="center" vertical="center"/>
    </xf>
    <xf numFmtId="14" fontId="0" fillId="5" borderId="12" xfId="0" applyNumberFormat="1" applyFont="1" applyFill="1" applyBorder="1" applyAlignment="1">
      <alignment horizontal="center" vertical="center" wrapText="1"/>
    </xf>
    <xf numFmtId="14" fontId="0" fillId="5" borderId="6" xfId="0" applyNumberFormat="1" applyFont="1" applyFill="1" applyBorder="1" applyAlignment="1">
      <alignment horizontal="center" vertical="center"/>
    </xf>
    <xf numFmtId="0" fontId="0" fillId="5" borderId="3" xfId="0" applyFill="1" applyBorder="1" applyAlignment="1" applyProtection="1">
      <alignment vertical="center"/>
      <protection locked="0"/>
    </xf>
    <xf numFmtId="0" fontId="0" fillId="5" borderId="9" xfId="0" applyFill="1" applyBorder="1" applyAlignment="1" applyProtection="1">
      <alignment vertical="center"/>
      <protection locked="0"/>
    </xf>
    <xf numFmtId="9" fontId="0" fillId="5" borderId="6" xfId="0" applyNumberFormat="1" applyFill="1" applyBorder="1" applyAlignment="1" applyProtection="1">
      <alignment horizontal="left" vertical="center"/>
      <protection locked="0"/>
    </xf>
    <xf numFmtId="0" fontId="0" fillId="4" borderId="11" xfId="0" applyFill="1" applyBorder="1" applyAlignment="1" applyProtection="1">
      <alignment horizontal="center" vertical="center"/>
      <protection locked="0"/>
    </xf>
    <xf numFmtId="0" fontId="0" fillId="4" borderId="6" xfId="0" applyFill="1" applyBorder="1" applyAlignment="1" applyProtection="1">
      <alignment vertical="center"/>
      <protection locked="0"/>
    </xf>
    <xf numFmtId="0" fontId="0" fillId="5" borderId="6" xfId="0" applyFill="1" applyBorder="1" applyAlignment="1" applyProtection="1">
      <alignment horizontal="center" vertical="center" wrapText="1"/>
      <protection locked="0"/>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9" fontId="0" fillId="5" borderId="6" xfId="0" applyNumberFormat="1" applyFill="1" applyBorder="1" applyAlignment="1" applyProtection="1">
      <alignment horizontal="center" vertical="center" wrapText="1"/>
      <protection locked="0"/>
    </xf>
    <xf numFmtId="14" fontId="0" fillId="5" borderId="6" xfId="0" applyNumberFormat="1" applyFill="1" applyBorder="1" applyAlignment="1">
      <alignment horizontal="center" wrapText="1"/>
    </xf>
    <xf numFmtId="14" fontId="0" fillId="5" borderId="6" xfId="0" applyNumberFormat="1" applyFill="1" applyBorder="1" applyAlignment="1">
      <alignment horizontal="center" vertical="center" wrapText="1"/>
    </xf>
    <xf numFmtId="0" fontId="0" fillId="5" borderId="6" xfId="0" applyFill="1" applyBorder="1" applyAlignment="1"/>
    <xf numFmtId="0" fontId="0" fillId="0" borderId="0" xfId="0" applyAlignment="1">
      <alignment horizontal="center"/>
    </xf>
    <xf numFmtId="0" fontId="0" fillId="3" borderId="4" xfId="0" applyFill="1" applyBorder="1" applyAlignment="1" applyProtection="1">
      <alignment horizontal="center" vertical="center"/>
      <protection locked="0"/>
    </xf>
    <xf numFmtId="0" fontId="1" fillId="6" borderId="2" xfId="0" applyFont="1" applyFill="1" applyBorder="1" applyAlignment="1">
      <alignment horizontal="center" vertical="center"/>
    </xf>
    <xf numFmtId="0" fontId="3" fillId="6" borderId="6" xfId="0" applyFont="1" applyFill="1" applyBorder="1"/>
    <xf numFmtId="0" fontId="0" fillId="6" borderId="9" xfId="0" applyFill="1" applyBorder="1" applyAlignment="1" applyProtection="1">
      <alignment vertical="center"/>
      <protection locked="0"/>
    </xf>
    <xf numFmtId="0" fontId="0" fillId="6" borderId="6" xfId="0" applyFill="1" applyBorder="1" applyAlignment="1" applyProtection="1">
      <alignment vertical="center"/>
      <protection locked="0"/>
    </xf>
    <xf numFmtId="0" fontId="0" fillId="6" borderId="10" xfId="0" applyFill="1" applyBorder="1" applyAlignment="1" applyProtection="1">
      <alignment horizontal="center" vertical="center"/>
      <protection locked="0"/>
    </xf>
    <xf numFmtId="0" fontId="0" fillId="6" borderId="6" xfId="0" applyFill="1" applyBorder="1" applyAlignment="1" applyProtection="1">
      <alignment horizontal="left" vertical="center"/>
      <protection locked="0"/>
    </xf>
    <xf numFmtId="1" fontId="0" fillId="6" borderId="6" xfId="0" applyNumberFormat="1"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0" fontId="0" fillId="6" borderId="0" xfId="0" applyFill="1"/>
    <xf numFmtId="14" fontId="0" fillId="6" borderId="6" xfId="0" applyNumberFormat="1" applyFont="1" applyFill="1" applyBorder="1" applyAlignment="1">
      <alignment horizontal="center" vertical="center" wrapText="1"/>
    </xf>
    <xf numFmtId="9" fontId="0" fillId="6" borderId="6" xfId="0" applyNumberFormat="1" applyFill="1" applyBorder="1" applyAlignment="1" applyProtection="1">
      <alignment horizontal="center" vertical="center"/>
      <protection locked="0"/>
    </xf>
    <xf numFmtId="14" fontId="0" fillId="6" borderId="6" xfId="0" applyNumberFormat="1" applyFill="1" applyBorder="1" applyAlignment="1">
      <alignment horizontal="center"/>
    </xf>
    <xf numFmtId="0" fontId="0" fillId="5" borderId="6" xfId="0" applyFill="1" applyBorder="1" applyAlignment="1">
      <alignment horizontal="left" vertical="center"/>
    </xf>
    <xf numFmtId="0" fontId="1" fillId="5" borderId="2" xfId="0" applyFont="1" applyFill="1" applyBorder="1" applyAlignment="1">
      <alignment horizontal="center" vertical="center"/>
    </xf>
    <xf numFmtId="0" fontId="3" fillId="5" borderId="6" xfId="0" applyFont="1" applyFill="1" applyBorder="1"/>
    <xf numFmtId="0" fontId="0" fillId="5" borderId="6" xfId="0" applyFont="1" applyFill="1" applyBorder="1" applyAlignment="1" applyProtection="1">
      <alignment horizontal="left" vertical="center"/>
      <protection locked="0"/>
    </xf>
    <xf numFmtId="0" fontId="0" fillId="5" borderId="11" xfId="0" applyFill="1" applyBorder="1" applyAlignment="1" applyProtection="1">
      <alignment horizontal="center" vertical="center"/>
      <protection locked="0"/>
    </xf>
    <xf numFmtId="164" fontId="0" fillId="5" borderId="6" xfId="0" applyNumberFormat="1" applyFont="1" applyFill="1" applyBorder="1" applyAlignment="1" applyProtection="1">
      <alignment horizontal="center" vertical="center"/>
      <protection locked="0"/>
    </xf>
    <xf numFmtId="1" fontId="0" fillId="5" borderId="6" xfId="0" applyNumberFormat="1" applyFill="1" applyBorder="1" applyAlignment="1" applyProtection="1">
      <alignment horizontal="center" vertical="center"/>
      <protection locked="0"/>
    </xf>
    <xf numFmtId="0" fontId="0" fillId="5" borderId="0" xfId="0" applyFill="1"/>
    <xf numFmtId="0" fontId="0" fillId="6" borderId="10" xfId="0" applyFill="1" applyBorder="1" applyAlignment="1" applyProtection="1">
      <alignment horizontal="left" vertical="center"/>
      <protection locked="0"/>
    </xf>
    <xf numFmtId="164" fontId="0" fillId="6" borderId="6" xfId="0" applyNumberFormat="1" applyFill="1" applyBorder="1" applyAlignment="1" applyProtection="1">
      <alignment horizontal="center" vertical="center"/>
      <protection locked="0"/>
    </xf>
    <xf numFmtId="0" fontId="0" fillId="6" borderId="10" xfId="0" applyFill="1" applyBorder="1" applyAlignment="1" applyProtection="1">
      <alignment vertical="center"/>
      <protection locked="0"/>
    </xf>
    <xf numFmtId="1" fontId="0" fillId="6" borderId="10" xfId="0" applyNumberFormat="1" applyFill="1" applyBorder="1" applyAlignment="1" applyProtection="1">
      <alignment horizontal="center" vertical="center"/>
      <protection locked="0"/>
    </xf>
    <xf numFmtId="0" fontId="1" fillId="2" borderId="2" xfId="0" applyFont="1" applyFill="1" applyBorder="1" applyAlignment="1">
      <alignment horizontal="center" vertical="center"/>
    </xf>
    <xf numFmtId="0" fontId="0" fillId="0" borderId="0" xfId="0"/>
    <xf numFmtId="0" fontId="4" fillId="2" borderId="2" xfId="0" applyFont="1" applyFill="1" applyBorder="1" applyAlignment="1">
      <alignment horizontal="center" vertical="center"/>
    </xf>
    <xf numFmtId="0" fontId="1" fillId="7" borderId="2" xfId="0" applyFont="1" applyFill="1" applyBorder="1" applyAlignment="1">
      <alignment horizontal="center" vertical="center"/>
    </xf>
    <xf numFmtId="0" fontId="0" fillId="7" borderId="9" xfId="0" applyFill="1" applyBorder="1" applyAlignment="1" applyProtection="1">
      <alignment vertical="center"/>
      <protection locked="0"/>
    </xf>
    <xf numFmtId="0" fontId="0" fillId="7" borderId="6" xfId="0" applyFill="1" applyBorder="1" applyAlignment="1" applyProtection="1">
      <alignment vertical="center"/>
      <protection locked="0"/>
    </xf>
    <xf numFmtId="1" fontId="0" fillId="7" borderId="6" xfId="0" applyNumberFormat="1" applyFill="1" applyBorder="1" applyAlignment="1" applyProtection="1">
      <alignment horizontal="center" vertical="center"/>
      <protection locked="0"/>
    </xf>
    <xf numFmtId="0" fontId="0" fillId="8" borderId="6" xfId="0" applyFill="1" applyBorder="1" applyAlignment="1" applyProtection="1">
      <alignment horizontal="center" vertical="center"/>
      <protection locked="0"/>
    </xf>
    <xf numFmtId="0" fontId="0" fillId="8" borderId="6" xfId="0" applyFill="1" applyBorder="1" applyAlignment="1" applyProtection="1">
      <alignment vertical="center"/>
      <protection locked="0"/>
    </xf>
    <xf numFmtId="0" fontId="3" fillId="5" borderId="7" xfId="0" applyFont="1" applyFill="1" applyBorder="1" applyAlignment="1" applyProtection="1">
      <alignment vertical="center"/>
      <protection locked="0"/>
    </xf>
    <xf numFmtId="0" fontId="3" fillId="5" borderId="8" xfId="0" applyFont="1" applyFill="1" applyBorder="1" applyAlignment="1" applyProtection="1">
      <alignment vertical="center"/>
      <protection locked="0"/>
    </xf>
    <xf numFmtId="0" fontId="3" fillId="5" borderId="8"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14" fontId="3" fillId="5" borderId="6" xfId="0" applyNumberFormat="1" applyFont="1" applyFill="1" applyBorder="1" applyAlignment="1">
      <alignment horizontal="center"/>
    </xf>
    <xf numFmtId="1" fontId="3" fillId="5" borderId="6" xfId="0" applyNumberFormat="1" applyFont="1" applyFill="1" applyBorder="1" applyAlignment="1" applyProtection="1">
      <alignment horizontal="center" vertical="center"/>
      <protection locked="0"/>
    </xf>
    <xf numFmtId="0" fontId="3" fillId="5" borderId="6" xfId="0" applyFont="1" applyFill="1" applyBorder="1" applyAlignment="1" applyProtection="1">
      <alignment vertical="center"/>
      <protection locked="0"/>
    </xf>
    <xf numFmtId="14" fontId="0" fillId="6" borderId="6" xfId="0" applyNumberFormat="1" applyFill="1" applyBorder="1" applyAlignment="1">
      <alignment horizontal="center" vertical="center"/>
    </xf>
    <xf numFmtId="0" fontId="0" fillId="6" borderId="6" xfId="0" applyFill="1" applyBorder="1" applyAlignment="1" applyProtection="1">
      <alignment horizontal="center" vertical="center" wrapText="1"/>
      <protection locked="0"/>
    </xf>
    <xf numFmtId="14" fontId="0" fillId="6" borderId="9" xfId="0" applyNumberFormat="1" applyFill="1" applyBorder="1" applyAlignment="1">
      <alignment horizontal="center" vertical="top"/>
    </xf>
    <xf numFmtId="10" fontId="0" fillId="6" borderId="6" xfId="0" applyNumberFormat="1" applyFill="1" applyBorder="1" applyAlignment="1" applyProtection="1">
      <alignment horizontal="center" vertical="center"/>
      <protection locked="0"/>
    </xf>
    <xf numFmtId="0" fontId="1" fillId="0" borderId="2" xfId="0" applyFont="1" applyFill="1" applyBorder="1" applyAlignment="1">
      <alignment horizontal="center" vertical="center"/>
    </xf>
    <xf numFmtId="0" fontId="3" fillId="0" borderId="6" xfId="0" applyFont="1" applyFill="1" applyBorder="1"/>
    <xf numFmtId="0" fontId="0" fillId="0" borderId="9" xfId="0" applyFill="1" applyBorder="1" applyAlignment="1" applyProtection="1">
      <alignment vertical="center"/>
      <protection locked="0"/>
    </xf>
    <xf numFmtId="0" fontId="0" fillId="0" borderId="6" xfId="0" applyFill="1" applyBorder="1" applyAlignment="1" applyProtection="1">
      <alignment vertical="center"/>
      <protection locked="0"/>
    </xf>
    <xf numFmtId="0" fontId="0" fillId="0" borderId="6" xfId="0" applyFill="1" applyBorder="1" applyAlignment="1" applyProtection="1">
      <alignment horizontal="center" vertical="center"/>
      <protection locked="0"/>
    </xf>
    <xf numFmtId="0" fontId="0" fillId="0" borderId="6" xfId="0" applyFill="1" applyBorder="1" applyAlignment="1" applyProtection="1">
      <alignment horizontal="left" vertical="center"/>
      <protection locked="0"/>
    </xf>
    <xf numFmtId="9" fontId="0" fillId="0" borderId="6" xfId="0" applyNumberFormat="1" applyFill="1" applyBorder="1" applyAlignment="1" applyProtection="1">
      <alignment horizontal="center" vertical="center"/>
      <protection locked="0"/>
    </xf>
    <xf numFmtId="14" fontId="0" fillId="0" borderId="6" xfId="0" applyNumberFormat="1" applyFill="1" applyBorder="1" applyAlignment="1">
      <alignment horizontal="center" vertical="center"/>
    </xf>
    <xf numFmtId="1" fontId="0" fillId="0" borderId="6" xfId="0" applyNumberFormat="1" applyFill="1" applyBorder="1" applyAlignment="1" applyProtection="1">
      <alignment horizontal="center" vertical="center"/>
      <protection locked="0"/>
    </xf>
    <xf numFmtId="0" fontId="0" fillId="0" borderId="0" xfId="0" applyFill="1"/>
    <xf numFmtId="9" fontId="0" fillId="5" borderId="8" xfId="0" applyNumberFormat="1" applyFill="1" applyBorder="1" applyAlignment="1" applyProtection="1">
      <alignment horizontal="center" vertical="center"/>
      <protection locked="0"/>
    </xf>
    <xf numFmtId="14" fontId="0" fillId="0" borderId="6" xfId="0" applyNumberFormat="1" applyFont="1" applyFill="1" applyBorder="1" applyAlignment="1">
      <alignment horizontal="center" vertical="center" wrapText="1"/>
    </xf>
    <xf numFmtId="0" fontId="0" fillId="0" borderId="10" xfId="0" applyFill="1" applyBorder="1" applyAlignment="1" applyProtection="1">
      <alignment horizontal="left" vertical="center"/>
      <protection locked="0"/>
    </xf>
    <xf numFmtId="0" fontId="0" fillId="0" borderId="10" xfId="0" applyFill="1" applyBorder="1" applyAlignment="1" applyProtection="1">
      <alignment horizontal="center" vertical="center"/>
      <protection locked="0"/>
    </xf>
    <xf numFmtId="164" fontId="0" fillId="0" borderId="6" xfId="0" applyNumberFormat="1" applyFill="1" applyBorder="1" applyAlignment="1" applyProtection="1">
      <alignment horizontal="center" vertical="center"/>
      <protection locked="0"/>
    </xf>
    <xf numFmtId="14" fontId="0" fillId="0" borderId="6" xfId="0" applyNumberFormat="1" applyFill="1" applyBorder="1" applyAlignment="1">
      <alignment horizontal="center"/>
    </xf>
    <xf numFmtId="0" fontId="0" fillId="0" borderId="10" xfId="0" applyFill="1" applyBorder="1" applyAlignment="1" applyProtection="1">
      <alignment vertical="center"/>
      <protection locked="0"/>
    </xf>
    <xf numFmtId="1" fontId="0" fillId="0" borderId="10" xfId="0" applyNumberFormat="1" applyFill="1" applyBorder="1" applyAlignment="1" applyProtection="1">
      <alignment horizontal="center" vertical="center"/>
      <protection locked="0"/>
    </xf>
    <xf numFmtId="9" fontId="0" fillId="0" borderId="13" xfId="0" applyNumberFormat="1" applyFill="1" applyBorder="1" applyAlignment="1">
      <alignment horizontal="center" vertical="center"/>
    </xf>
    <xf numFmtId="0" fontId="0" fillId="0" borderId="13" xfId="0" applyFill="1" applyBorder="1" applyAlignment="1">
      <alignment vertical="center"/>
    </xf>
    <xf numFmtId="0" fontId="0" fillId="0" borderId="6" xfId="0" applyFill="1" applyBorder="1" applyAlignment="1" applyProtection="1">
      <alignment horizontal="center" vertical="center" wrapText="1"/>
      <protection locked="0"/>
    </xf>
    <xf numFmtId="14" fontId="0" fillId="0" borderId="9" xfId="0" applyNumberFormat="1" applyFill="1" applyBorder="1" applyAlignment="1">
      <alignment horizontal="center" vertical="top"/>
    </xf>
    <xf numFmtId="10" fontId="0" fillId="0" borderId="6" xfId="0" applyNumberFormat="1" applyFill="1" applyBorder="1" applyAlignment="1" applyProtection="1">
      <alignment horizontal="center" vertical="center"/>
      <protection locked="0"/>
    </xf>
    <xf numFmtId="0" fontId="1" fillId="2" borderId="2" xfId="0" applyFont="1" applyFill="1" applyBorder="1" applyAlignment="1">
      <alignment horizontal="center" vertical="center"/>
    </xf>
    <xf numFmtId="0" fontId="0" fillId="0" borderId="0" xfId="0"/>
    <xf numFmtId="0" fontId="4" fillId="2"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IV351053"/>
  <sheetViews>
    <sheetView workbookViewId="0">
      <selection activeCell="E11" sqref="E11"/>
    </sheetView>
  </sheetViews>
  <sheetFormatPr baseColWidth="10" defaultColWidth="9.140625" defaultRowHeight="15"/>
  <cols>
    <col min="2" max="2" width="16" customWidth="1"/>
    <col min="3" max="3" width="32" customWidth="1"/>
    <col min="4" max="4" width="19" customWidth="1"/>
    <col min="5" max="5" width="27" customWidth="1"/>
    <col min="6" max="6" width="21" customWidth="1"/>
    <col min="7" max="7" width="30" customWidth="1"/>
    <col min="8" max="8" width="24" customWidth="1"/>
    <col min="9" max="9" width="22" customWidth="1"/>
    <col min="10" max="10" width="31" customWidth="1"/>
    <col min="11" max="11" width="36" customWidth="1"/>
    <col min="12" max="12" width="47" customWidth="1"/>
    <col min="13" max="13" width="35" customWidth="1"/>
    <col min="14" max="14" width="40" customWidth="1"/>
    <col min="15" max="15" width="36" customWidth="1"/>
    <col min="16" max="16" width="46" customWidth="1"/>
    <col min="17" max="17" width="19" customWidth="1"/>
    <col min="19" max="256" width="8" hidden="1"/>
  </cols>
  <sheetData>
    <row r="1" spans="1:17">
      <c r="B1" s="1" t="s">
        <v>0</v>
      </c>
      <c r="C1" s="1">
        <v>53</v>
      </c>
      <c r="D1" s="1" t="s">
        <v>1</v>
      </c>
    </row>
    <row r="2" spans="1:17">
      <c r="B2" s="1" t="s">
        <v>2</v>
      </c>
      <c r="C2" s="1">
        <v>401</v>
      </c>
      <c r="D2" s="1" t="s">
        <v>3</v>
      </c>
    </row>
    <row r="3" spans="1:17">
      <c r="B3" s="1" t="s">
        <v>4</v>
      </c>
      <c r="C3" s="1">
        <v>1</v>
      </c>
    </row>
    <row r="4" spans="1:17">
      <c r="B4" s="1" t="s">
        <v>5</v>
      </c>
      <c r="C4" s="1">
        <v>7916</v>
      </c>
    </row>
    <row r="5" spans="1:17">
      <c r="B5" s="1" t="s">
        <v>6</v>
      </c>
      <c r="C5" s="4">
        <v>44012</v>
      </c>
    </row>
    <row r="6" spans="1:17">
      <c r="B6" s="1" t="s">
        <v>7</v>
      </c>
      <c r="C6" s="1">
        <v>6</v>
      </c>
      <c r="D6" s="1" t="s">
        <v>8</v>
      </c>
    </row>
    <row r="8" spans="1:17">
      <c r="A8" s="1" t="s">
        <v>9</v>
      </c>
      <c r="B8" s="106" t="s">
        <v>10</v>
      </c>
      <c r="C8" s="107"/>
      <c r="D8" s="107"/>
      <c r="E8" s="107"/>
      <c r="F8" s="107"/>
      <c r="G8" s="107"/>
      <c r="H8" s="107"/>
      <c r="I8" s="107"/>
      <c r="J8" s="107"/>
      <c r="K8" s="107"/>
      <c r="L8" s="107"/>
      <c r="M8" s="107"/>
      <c r="N8" s="107"/>
      <c r="O8" s="107"/>
      <c r="P8" s="107"/>
      <c r="Q8" s="107"/>
    </row>
    <row r="9" spans="1:17">
      <c r="C9" s="1">
        <v>2</v>
      </c>
      <c r="D9" s="1">
        <v>3</v>
      </c>
      <c r="E9" s="1">
        <v>4</v>
      </c>
      <c r="F9" s="1">
        <v>8</v>
      </c>
      <c r="G9" s="1">
        <v>12</v>
      </c>
      <c r="H9" s="1">
        <v>16</v>
      </c>
      <c r="I9" s="1">
        <v>20</v>
      </c>
      <c r="J9" s="1">
        <v>24</v>
      </c>
      <c r="K9" s="1">
        <v>28</v>
      </c>
      <c r="L9" s="1">
        <v>31</v>
      </c>
      <c r="M9" s="1">
        <v>32</v>
      </c>
      <c r="N9" s="1">
        <v>36</v>
      </c>
      <c r="O9" s="1">
        <v>40</v>
      </c>
      <c r="P9" s="1">
        <v>44</v>
      </c>
      <c r="Q9" s="1">
        <v>48</v>
      </c>
    </row>
    <row r="10" spans="1:17" ht="15.75" thickBot="1">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s="58" customFormat="1">
      <c r="A11" s="52">
        <v>1</v>
      </c>
      <c r="B11" s="53" t="s">
        <v>26</v>
      </c>
      <c r="C11" s="72" t="s">
        <v>32</v>
      </c>
      <c r="D11" s="73" t="s">
        <v>27</v>
      </c>
      <c r="E11" s="73" t="s">
        <v>35</v>
      </c>
      <c r="F11" s="74">
        <v>1</v>
      </c>
      <c r="G11" s="73" t="s">
        <v>37</v>
      </c>
      <c r="H11" s="73" t="s">
        <v>38</v>
      </c>
      <c r="I11" s="73" t="s">
        <v>39</v>
      </c>
      <c r="J11" s="73" t="s">
        <v>40</v>
      </c>
      <c r="K11" s="73" t="s">
        <v>41</v>
      </c>
      <c r="L11" s="75">
        <v>1</v>
      </c>
      <c r="M11" s="76">
        <v>43922</v>
      </c>
      <c r="N11" s="76">
        <v>44196</v>
      </c>
      <c r="O11" s="77">
        <f>+(N11-M11)/7</f>
        <v>39.142857142857146</v>
      </c>
      <c r="P11" s="74">
        <v>0</v>
      </c>
      <c r="Q11" s="78" t="s">
        <v>42</v>
      </c>
    </row>
    <row r="12" spans="1:17" s="47" customFormat="1">
      <c r="A12" s="39">
        <v>2</v>
      </c>
      <c r="B12" s="40" t="s">
        <v>43</v>
      </c>
      <c r="C12" s="41" t="s">
        <v>32</v>
      </c>
      <c r="D12" s="42"/>
      <c r="E12" s="42" t="s">
        <v>35</v>
      </c>
      <c r="F12" s="46">
        <v>2</v>
      </c>
      <c r="G12" s="42" t="s">
        <v>44</v>
      </c>
      <c r="H12" s="42" t="s">
        <v>45</v>
      </c>
      <c r="I12" s="42" t="s">
        <v>46</v>
      </c>
      <c r="J12" s="42" t="s">
        <v>47</v>
      </c>
      <c r="K12" s="44" t="s">
        <v>48</v>
      </c>
      <c r="L12" s="49">
        <v>1</v>
      </c>
      <c r="M12" s="79">
        <v>43934</v>
      </c>
      <c r="N12" s="79">
        <v>44196</v>
      </c>
      <c r="O12" s="45">
        <f>+(N12-M12)/7</f>
        <v>37.428571428571431</v>
      </c>
      <c r="P12" s="46">
        <v>50</v>
      </c>
      <c r="Q12" s="42" t="s">
        <v>49</v>
      </c>
    </row>
    <row r="13" spans="1:17" s="47" customFormat="1">
      <c r="A13" s="39">
        <v>3</v>
      </c>
      <c r="B13" s="40" t="s">
        <v>50</v>
      </c>
      <c r="C13" s="41" t="s">
        <v>32</v>
      </c>
      <c r="D13" s="42"/>
      <c r="E13" s="42" t="s">
        <v>35</v>
      </c>
      <c r="F13" s="46">
        <v>2</v>
      </c>
      <c r="G13" s="42" t="s">
        <v>44</v>
      </c>
      <c r="H13" s="42" t="s">
        <v>45</v>
      </c>
      <c r="I13" s="42" t="s">
        <v>46</v>
      </c>
      <c r="J13" s="42" t="s">
        <v>47</v>
      </c>
      <c r="K13" s="44" t="s">
        <v>51</v>
      </c>
      <c r="L13" s="49">
        <v>1</v>
      </c>
      <c r="M13" s="79">
        <v>43934</v>
      </c>
      <c r="N13" s="79">
        <v>44196</v>
      </c>
      <c r="O13" s="45">
        <f t="shared" ref="O13:O36" si="0">+(N13-M13)/7</f>
        <v>37.428571428571431</v>
      </c>
      <c r="P13" s="46">
        <v>50</v>
      </c>
      <c r="Q13" s="42" t="s">
        <v>49</v>
      </c>
    </row>
    <row r="14" spans="1:17" s="47" customFormat="1">
      <c r="A14" s="39">
        <v>4</v>
      </c>
      <c r="B14" s="40" t="s">
        <v>52</v>
      </c>
      <c r="C14" s="41" t="s">
        <v>32</v>
      </c>
      <c r="D14" s="42"/>
      <c r="E14" s="42" t="s">
        <v>35</v>
      </c>
      <c r="F14" s="46">
        <v>2</v>
      </c>
      <c r="G14" s="42" t="s">
        <v>44</v>
      </c>
      <c r="H14" s="42" t="s">
        <v>45</v>
      </c>
      <c r="I14" s="42" t="s">
        <v>46</v>
      </c>
      <c r="J14" s="42" t="s">
        <v>47</v>
      </c>
      <c r="K14" s="44" t="s">
        <v>53</v>
      </c>
      <c r="L14" s="49">
        <v>1</v>
      </c>
      <c r="M14" s="79">
        <v>43934</v>
      </c>
      <c r="N14" s="79">
        <v>44196</v>
      </c>
      <c r="O14" s="45">
        <f t="shared" si="0"/>
        <v>37.428571428571431</v>
      </c>
      <c r="P14" s="46">
        <v>50</v>
      </c>
      <c r="Q14" s="42" t="s">
        <v>49</v>
      </c>
    </row>
    <row r="15" spans="1:17" s="58" customFormat="1">
      <c r="A15" s="52">
        <v>5</v>
      </c>
      <c r="B15" s="53" t="s">
        <v>54</v>
      </c>
      <c r="C15" s="26" t="s">
        <v>32</v>
      </c>
      <c r="D15" s="9"/>
      <c r="E15" s="9" t="s">
        <v>35</v>
      </c>
      <c r="F15" s="8">
        <v>3</v>
      </c>
      <c r="G15" s="9" t="s">
        <v>55</v>
      </c>
      <c r="H15" s="14" t="s">
        <v>56</v>
      </c>
      <c r="I15" s="51" t="s">
        <v>57</v>
      </c>
      <c r="J15" s="51" t="s">
        <v>58</v>
      </c>
      <c r="K15" s="10" t="s">
        <v>59</v>
      </c>
      <c r="L15" s="8">
        <v>1</v>
      </c>
      <c r="M15" s="15">
        <v>43891</v>
      </c>
      <c r="N15" s="15">
        <v>44166</v>
      </c>
      <c r="O15" s="57">
        <f t="shared" si="0"/>
        <v>39.285714285714285</v>
      </c>
      <c r="P15" s="8">
        <v>0</v>
      </c>
      <c r="Q15" s="9" t="s">
        <v>60</v>
      </c>
    </row>
    <row r="16" spans="1:17" s="58" customFormat="1">
      <c r="A16" s="52">
        <v>6</v>
      </c>
      <c r="B16" s="53" t="s">
        <v>61</v>
      </c>
      <c r="C16" s="26" t="s">
        <v>32</v>
      </c>
      <c r="D16" s="9"/>
      <c r="E16" s="9" t="s">
        <v>35</v>
      </c>
      <c r="F16" s="8">
        <v>3</v>
      </c>
      <c r="G16" s="9" t="s">
        <v>62</v>
      </c>
      <c r="H16" s="14" t="s">
        <v>56</v>
      </c>
      <c r="I16" s="51" t="s">
        <v>57</v>
      </c>
      <c r="J16" s="51" t="s">
        <v>63</v>
      </c>
      <c r="K16" s="10" t="s">
        <v>64</v>
      </c>
      <c r="L16" s="8">
        <v>4</v>
      </c>
      <c r="M16" s="15">
        <v>43891</v>
      </c>
      <c r="N16" s="15">
        <v>44166</v>
      </c>
      <c r="O16" s="57">
        <f t="shared" si="0"/>
        <v>39.285714285714285</v>
      </c>
      <c r="P16" s="8">
        <v>0</v>
      </c>
      <c r="Q16" s="9" t="s">
        <v>60</v>
      </c>
    </row>
    <row r="17" spans="1:17" s="58" customFormat="1">
      <c r="A17" s="52">
        <v>7</v>
      </c>
      <c r="B17" s="53" t="s">
        <v>65</v>
      </c>
      <c r="C17" s="26" t="s">
        <v>32</v>
      </c>
      <c r="D17" s="9"/>
      <c r="E17" s="9" t="s">
        <v>35</v>
      </c>
      <c r="F17" s="8">
        <v>4</v>
      </c>
      <c r="G17" s="9" t="s">
        <v>66</v>
      </c>
      <c r="H17" s="14" t="s">
        <v>67</v>
      </c>
      <c r="I17" s="14" t="s">
        <v>68</v>
      </c>
      <c r="J17" s="9" t="s">
        <v>69</v>
      </c>
      <c r="K17" s="10" t="s">
        <v>70</v>
      </c>
      <c r="L17" s="8">
        <v>3</v>
      </c>
      <c r="M17" s="15">
        <v>43891</v>
      </c>
      <c r="N17" s="15">
        <v>44166</v>
      </c>
      <c r="O17" s="57">
        <f t="shared" si="0"/>
        <v>39.285714285714285</v>
      </c>
      <c r="P17" s="8">
        <v>0</v>
      </c>
      <c r="Q17" s="9" t="s">
        <v>71</v>
      </c>
    </row>
    <row r="18" spans="1:17" s="58" customFormat="1">
      <c r="A18" s="52">
        <v>8</v>
      </c>
      <c r="B18" s="53" t="s">
        <v>72</v>
      </c>
      <c r="C18" s="26" t="s">
        <v>32</v>
      </c>
      <c r="D18" s="9"/>
      <c r="E18" s="9" t="s">
        <v>35</v>
      </c>
      <c r="F18" s="8">
        <v>5</v>
      </c>
      <c r="G18" s="9" t="s">
        <v>73</v>
      </c>
      <c r="H18" s="9" t="s">
        <v>74</v>
      </c>
      <c r="I18" s="9" t="s">
        <v>75</v>
      </c>
      <c r="J18" s="9" t="s">
        <v>76</v>
      </c>
      <c r="K18" s="10" t="s">
        <v>77</v>
      </c>
      <c r="L18" s="8">
        <v>1</v>
      </c>
      <c r="M18" s="15">
        <v>43891</v>
      </c>
      <c r="N18" s="15">
        <v>44166</v>
      </c>
      <c r="O18" s="57">
        <f t="shared" si="0"/>
        <v>39.285714285714285</v>
      </c>
      <c r="P18" s="8">
        <v>0</v>
      </c>
      <c r="Q18" s="9" t="s">
        <v>78</v>
      </c>
    </row>
    <row r="19" spans="1:17" s="58" customFormat="1">
      <c r="A19" s="52">
        <v>9</v>
      </c>
      <c r="B19" s="53" t="s">
        <v>79</v>
      </c>
      <c r="C19" s="26" t="s">
        <v>32</v>
      </c>
      <c r="D19" s="9"/>
      <c r="E19" s="9" t="s">
        <v>35</v>
      </c>
      <c r="F19" s="8">
        <v>5</v>
      </c>
      <c r="G19" s="9" t="s">
        <v>73</v>
      </c>
      <c r="H19" s="9" t="s">
        <v>74</v>
      </c>
      <c r="I19" s="9" t="s">
        <v>75</v>
      </c>
      <c r="J19" s="9" t="s">
        <v>80</v>
      </c>
      <c r="K19" s="10" t="s">
        <v>81</v>
      </c>
      <c r="L19" s="11">
        <v>1</v>
      </c>
      <c r="M19" s="15">
        <v>43891</v>
      </c>
      <c r="N19" s="15">
        <v>44166</v>
      </c>
      <c r="O19" s="57">
        <f t="shared" si="0"/>
        <v>39.285714285714285</v>
      </c>
      <c r="P19" s="8">
        <v>0</v>
      </c>
      <c r="Q19" s="9" t="s">
        <v>78</v>
      </c>
    </row>
    <row r="20" spans="1:17" s="58" customFormat="1">
      <c r="A20" s="52">
        <v>10</v>
      </c>
      <c r="B20" s="53" t="s">
        <v>82</v>
      </c>
      <c r="C20" s="26" t="s">
        <v>32</v>
      </c>
      <c r="D20" s="9"/>
      <c r="E20" s="9" t="s">
        <v>35</v>
      </c>
      <c r="F20" s="8">
        <v>6</v>
      </c>
      <c r="G20" s="9" t="s">
        <v>83</v>
      </c>
      <c r="H20" s="9" t="s">
        <v>84</v>
      </c>
      <c r="I20" s="9" t="s">
        <v>85</v>
      </c>
      <c r="J20" s="9" t="s">
        <v>86</v>
      </c>
      <c r="K20" s="10" t="s">
        <v>59</v>
      </c>
      <c r="L20" s="8">
        <v>1</v>
      </c>
      <c r="M20" s="15">
        <v>43891</v>
      </c>
      <c r="N20" s="15">
        <v>44166</v>
      </c>
      <c r="O20" s="57">
        <f t="shared" si="0"/>
        <v>39.285714285714285</v>
      </c>
      <c r="P20" s="8">
        <v>100</v>
      </c>
      <c r="Q20" s="9" t="s">
        <v>87</v>
      </c>
    </row>
    <row r="21" spans="1:17" s="58" customFormat="1">
      <c r="A21" s="52">
        <v>11</v>
      </c>
      <c r="B21" s="53" t="s">
        <v>88</v>
      </c>
      <c r="C21" s="26" t="s">
        <v>32</v>
      </c>
      <c r="D21" s="9"/>
      <c r="E21" s="9" t="s">
        <v>35</v>
      </c>
      <c r="F21" s="8">
        <v>6</v>
      </c>
      <c r="G21" s="9" t="s">
        <v>83</v>
      </c>
      <c r="H21" s="9" t="s">
        <v>84</v>
      </c>
      <c r="I21" s="9" t="s">
        <v>85</v>
      </c>
      <c r="J21" s="9" t="s">
        <v>89</v>
      </c>
      <c r="K21" s="10" t="s">
        <v>90</v>
      </c>
      <c r="L21" s="8">
        <v>1</v>
      </c>
      <c r="M21" s="15">
        <v>43891</v>
      </c>
      <c r="N21" s="15">
        <v>44166</v>
      </c>
      <c r="O21" s="57">
        <f t="shared" si="0"/>
        <v>39.285714285714285</v>
      </c>
      <c r="P21" s="8">
        <v>100</v>
      </c>
      <c r="Q21" s="9" t="s">
        <v>87</v>
      </c>
    </row>
    <row r="22" spans="1:17" s="58" customFormat="1">
      <c r="A22" s="52">
        <v>12</v>
      </c>
      <c r="B22" s="53" t="s">
        <v>91</v>
      </c>
      <c r="C22" s="26" t="s">
        <v>32</v>
      </c>
      <c r="D22" s="9"/>
      <c r="E22" s="9" t="s">
        <v>35</v>
      </c>
      <c r="F22" s="8">
        <v>7</v>
      </c>
      <c r="G22" s="9" t="s">
        <v>92</v>
      </c>
      <c r="H22" s="9" t="s">
        <v>93</v>
      </c>
      <c r="I22" s="9" t="s">
        <v>85</v>
      </c>
      <c r="J22" s="9" t="s">
        <v>86</v>
      </c>
      <c r="K22" s="10" t="s">
        <v>59</v>
      </c>
      <c r="L22" s="8">
        <v>1</v>
      </c>
      <c r="M22" s="15">
        <v>43891</v>
      </c>
      <c r="N22" s="15">
        <v>44166</v>
      </c>
      <c r="O22" s="57">
        <f t="shared" si="0"/>
        <v>39.285714285714285</v>
      </c>
      <c r="P22" s="8">
        <v>100</v>
      </c>
      <c r="Q22" s="9" t="s">
        <v>94</v>
      </c>
    </row>
    <row r="23" spans="1:17" s="58" customFormat="1">
      <c r="A23" s="52">
        <v>13</v>
      </c>
      <c r="B23" s="53" t="s">
        <v>95</v>
      </c>
      <c r="C23" s="26" t="s">
        <v>32</v>
      </c>
      <c r="D23" s="9"/>
      <c r="E23" s="9" t="s">
        <v>35</v>
      </c>
      <c r="F23" s="8">
        <v>7</v>
      </c>
      <c r="G23" s="9" t="s">
        <v>92</v>
      </c>
      <c r="H23" s="9" t="s">
        <v>93</v>
      </c>
      <c r="I23" s="9" t="s">
        <v>85</v>
      </c>
      <c r="J23" s="9" t="s">
        <v>89</v>
      </c>
      <c r="K23" s="10" t="s">
        <v>90</v>
      </c>
      <c r="L23" s="8">
        <v>1</v>
      </c>
      <c r="M23" s="15">
        <v>43891</v>
      </c>
      <c r="N23" s="15">
        <v>44166</v>
      </c>
      <c r="O23" s="57">
        <f t="shared" si="0"/>
        <v>39.285714285714285</v>
      </c>
      <c r="P23" s="8">
        <v>100</v>
      </c>
      <c r="Q23" s="9" t="s">
        <v>94</v>
      </c>
    </row>
    <row r="24" spans="1:17" s="58" customFormat="1">
      <c r="A24" s="52">
        <v>14</v>
      </c>
      <c r="B24" s="53" t="s">
        <v>96</v>
      </c>
      <c r="C24" s="26" t="s">
        <v>32</v>
      </c>
      <c r="D24" s="9"/>
      <c r="E24" s="9" t="s">
        <v>35</v>
      </c>
      <c r="F24" s="8">
        <v>8</v>
      </c>
      <c r="G24" s="9" t="s">
        <v>97</v>
      </c>
      <c r="H24" s="9" t="s">
        <v>98</v>
      </c>
      <c r="I24" s="9" t="s">
        <v>99</v>
      </c>
      <c r="J24" s="9" t="s">
        <v>86</v>
      </c>
      <c r="K24" s="10" t="s">
        <v>59</v>
      </c>
      <c r="L24" s="8">
        <v>1</v>
      </c>
      <c r="M24" s="15">
        <v>43891</v>
      </c>
      <c r="N24" s="15">
        <v>44166</v>
      </c>
      <c r="O24" s="57">
        <f t="shared" si="0"/>
        <v>39.285714285714285</v>
      </c>
      <c r="P24" s="8">
        <v>100</v>
      </c>
      <c r="Q24" s="9" t="s">
        <v>94</v>
      </c>
    </row>
    <row r="25" spans="1:17" s="58" customFormat="1">
      <c r="A25" s="52">
        <v>15</v>
      </c>
      <c r="B25" s="53" t="s">
        <v>100</v>
      </c>
      <c r="C25" s="26" t="s">
        <v>32</v>
      </c>
      <c r="D25" s="9"/>
      <c r="E25" s="9" t="s">
        <v>35</v>
      </c>
      <c r="F25" s="8">
        <v>8</v>
      </c>
      <c r="G25" s="9" t="s">
        <v>97</v>
      </c>
      <c r="H25" s="9" t="s">
        <v>98</v>
      </c>
      <c r="I25" s="9" t="s">
        <v>99</v>
      </c>
      <c r="J25" s="9" t="s">
        <v>89</v>
      </c>
      <c r="K25" s="10" t="s">
        <v>90</v>
      </c>
      <c r="L25" s="8">
        <v>1</v>
      </c>
      <c r="M25" s="15">
        <v>43891</v>
      </c>
      <c r="N25" s="15">
        <v>44166</v>
      </c>
      <c r="O25" s="57">
        <f t="shared" si="0"/>
        <v>39.285714285714285</v>
      </c>
      <c r="P25" s="8">
        <v>100</v>
      </c>
      <c r="Q25" s="9" t="s">
        <v>94</v>
      </c>
    </row>
    <row r="26" spans="1:17" s="58" customFormat="1">
      <c r="A26" s="52">
        <v>16</v>
      </c>
      <c r="B26" s="53" t="s">
        <v>101</v>
      </c>
      <c r="C26" s="26" t="s">
        <v>32</v>
      </c>
      <c r="D26" s="9"/>
      <c r="E26" s="9" t="s">
        <v>35</v>
      </c>
      <c r="F26" s="8">
        <v>9</v>
      </c>
      <c r="G26" s="9" t="s">
        <v>102</v>
      </c>
      <c r="H26" s="9" t="s">
        <v>103</v>
      </c>
      <c r="I26" s="9" t="s">
        <v>104</v>
      </c>
      <c r="J26" s="9" t="s">
        <v>105</v>
      </c>
      <c r="K26" s="10" t="s">
        <v>90</v>
      </c>
      <c r="L26" s="8">
        <v>1</v>
      </c>
      <c r="M26" s="15">
        <v>43891</v>
      </c>
      <c r="N26" s="15">
        <v>44166</v>
      </c>
      <c r="O26" s="57">
        <f t="shared" si="0"/>
        <v>39.285714285714285</v>
      </c>
      <c r="P26" s="8">
        <v>100</v>
      </c>
      <c r="Q26" s="9" t="s">
        <v>106</v>
      </c>
    </row>
    <row r="27" spans="1:17" s="58" customFormat="1">
      <c r="A27" s="52">
        <v>17</v>
      </c>
      <c r="B27" s="53" t="s">
        <v>107</v>
      </c>
      <c r="C27" s="26" t="s">
        <v>32</v>
      </c>
      <c r="D27" s="9"/>
      <c r="E27" s="9" t="s">
        <v>35</v>
      </c>
      <c r="F27" s="8">
        <v>9</v>
      </c>
      <c r="G27" s="9" t="s">
        <v>102</v>
      </c>
      <c r="H27" s="9" t="s">
        <v>103</v>
      </c>
      <c r="I27" s="9" t="s">
        <v>104</v>
      </c>
      <c r="J27" s="9" t="s">
        <v>108</v>
      </c>
      <c r="K27" s="10" t="s">
        <v>109</v>
      </c>
      <c r="L27" s="11">
        <v>1</v>
      </c>
      <c r="M27" s="15">
        <v>43891</v>
      </c>
      <c r="N27" s="15">
        <v>44166</v>
      </c>
      <c r="O27" s="57">
        <f t="shared" si="0"/>
        <v>39.285714285714285</v>
      </c>
      <c r="P27" s="8">
        <v>0</v>
      </c>
      <c r="Q27" s="9" t="s">
        <v>106</v>
      </c>
    </row>
    <row r="28" spans="1:17" s="47" customFormat="1">
      <c r="A28" s="39">
        <v>18</v>
      </c>
      <c r="B28" s="40" t="s">
        <v>110</v>
      </c>
      <c r="C28" s="41" t="s">
        <v>32</v>
      </c>
      <c r="D28" s="42"/>
      <c r="E28" s="9" t="s">
        <v>35</v>
      </c>
      <c r="F28" s="8">
        <v>9</v>
      </c>
      <c r="G28" s="9" t="s">
        <v>102</v>
      </c>
      <c r="H28" s="9" t="s">
        <v>103</v>
      </c>
      <c r="I28" s="9" t="s">
        <v>104</v>
      </c>
      <c r="J28" s="9" t="s">
        <v>111</v>
      </c>
      <c r="K28" s="10" t="s">
        <v>112</v>
      </c>
      <c r="L28" s="49">
        <v>1</v>
      </c>
      <c r="M28" s="48">
        <v>43891</v>
      </c>
      <c r="N28" s="48">
        <v>44166</v>
      </c>
      <c r="O28" s="45">
        <f t="shared" si="0"/>
        <v>39.285714285714285</v>
      </c>
      <c r="P28" s="46">
        <v>0</v>
      </c>
      <c r="Q28" s="42" t="s">
        <v>106</v>
      </c>
    </row>
    <row r="29" spans="1:17" s="47" customFormat="1">
      <c r="A29" s="39">
        <v>19</v>
      </c>
      <c r="B29" s="40" t="s">
        <v>113</v>
      </c>
      <c r="C29" s="41" t="s">
        <v>32</v>
      </c>
      <c r="D29" s="42"/>
      <c r="E29" s="42" t="s">
        <v>35</v>
      </c>
      <c r="F29" s="46">
        <v>10</v>
      </c>
      <c r="G29" s="42" t="s">
        <v>114</v>
      </c>
      <c r="H29" s="42" t="s">
        <v>115</v>
      </c>
      <c r="I29" s="42" t="s">
        <v>116</v>
      </c>
      <c r="J29" s="42" t="s">
        <v>117</v>
      </c>
      <c r="K29" s="59" t="s">
        <v>118</v>
      </c>
      <c r="L29" s="43">
        <v>4</v>
      </c>
      <c r="M29" s="60">
        <v>43858</v>
      </c>
      <c r="N29" s="50">
        <v>44196</v>
      </c>
      <c r="O29" s="45">
        <f t="shared" si="0"/>
        <v>48.285714285714285</v>
      </c>
      <c r="P29" s="46">
        <v>0</v>
      </c>
      <c r="Q29" s="61" t="s">
        <v>42</v>
      </c>
    </row>
    <row r="30" spans="1:17" s="47" customFormat="1">
      <c r="A30" s="39">
        <v>20</v>
      </c>
      <c r="B30" s="40" t="s">
        <v>119</v>
      </c>
      <c r="C30" s="41" t="s">
        <v>32</v>
      </c>
      <c r="D30" s="42"/>
      <c r="E30" s="42" t="s">
        <v>35</v>
      </c>
      <c r="F30" s="46">
        <v>10</v>
      </c>
      <c r="G30" s="42" t="s">
        <v>114</v>
      </c>
      <c r="H30" s="42" t="s">
        <v>115</v>
      </c>
      <c r="I30" s="42" t="s">
        <v>120</v>
      </c>
      <c r="J30" s="42" t="s">
        <v>121</v>
      </c>
      <c r="K30" s="59" t="s">
        <v>122</v>
      </c>
      <c r="L30" s="43">
        <v>1</v>
      </c>
      <c r="M30" s="50">
        <v>43879</v>
      </c>
      <c r="N30" s="50">
        <v>44196</v>
      </c>
      <c r="O30" s="62">
        <f t="shared" si="0"/>
        <v>45.285714285714285</v>
      </c>
      <c r="P30" s="46">
        <v>0</v>
      </c>
      <c r="Q30" s="61" t="s">
        <v>42</v>
      </c>
    </row>
    <row r="31" spans="1:17">
      <c r="A31" s="1">
        <v>21</v>
      </c>
      <c r="B31" s="5" t="s">
        <v>123</v>
      </c>
      <c r="C31" s="6" t="s">
        <v>32</v>
      </c>
      <c r="D31" s="7"/>
      <c r="E31" s="7" t="s">
        <v>35</v>
      </c>
      <c r="F31" s="8">
        <v>11</v>
      </c>
      <c r="G31" s="9" t="s">
        <v>124</v>
      </c>
      <c r="H31" s="9" t="s">
        <v>125</v>
      </c>
      <c r="I31" s="9" t="s">
        <v>126</v>
      </c>
      <c r="J31" s="9" t="s">
        <v>127</v>
      </c>
      <c r="K31" s="10" t="s">
        <v>128</v>
      </c>
      <c r="L31" s="8">
        <v>1</v>
      </c>
      <c r="M31" s="17">
        <v>43879</v>
      </c>
      <c r="N31" s="17">
        <v>44196</v>
      </c>
      <c r="O31" s="13">
        <f t="shared" si="0"/>
        <v>45.285714285714285</v>
      </c>
      <c r="P31" s="8">
        <v>50</v>
      </c>
      <c r="Q31" s="9" t="s">
        <v>129</v>
      </c>
    </row>
    <row r="32" spans="1:17">
      <c r="A32" s="1">
        <v>22</v>
      </c>
      <c r="B32" s="5" t="s">
        <v>130</v>
      </c>
      <c r="C32" s="6" t="s">
        <v>32</v>
      </c>
      <c r="D32" s="7"/>
      <c r="E32" s="7" t="s">
        <v>35</v>
      </c>
      <c r="F32" s="8">
        <v>12</v>
      </c>
      <c r="G32" s="9" t="s">
        <v>131</v>
      </c>
      <c r="H32" s="9" t="s">
        <v>132</v>
      </c>
      <c r="I32" s="9" t="s">
        <v>126</v>
      </c>
      <c r="J32" s="9" t="s">
        <v>127</v>
      </c>
      <c r="K32" s="10" t="s">
        <v>128</v>
      </c>
      <c r="L32" s="8">
        <v>1</v>
      </c>
      <c r="M32" s="17">
        <v>43879</v>
      </c>
      <c r="N32" s="17">
        <v>44196</v>
      </c>
      <c r="O32" s="13">
        <f t="shared" si="0"/>
        <v>45.285714285714285</v>
      </c>
      <c r="P32" s="8">
        <v>50</v>
      </c>
      <c r="Q32" s="9" t="s">
        <v>129</v>
      </c>
    </row>
    <row r="33" spans="1:17" s="58" customFormat="1">
      <c r="A33" s="52">
        <v>23</v>
      </c>
      <c r="B33" s="53" t="s">
        <v>133</v>
      </c>
      <c r="C33" s="26" t="s">
        <v>32</v>
      </c>
      <c r="D33" s="9"/>
      <c r="E33" s="9" t="s">
        <v>35</v>
      </c>
      <c r="F33" s="8">
        <v>13</v>
      </c>
      <c r="G33" s="9" t="s">
        <v>134</v>
      </c>
      <c r="H33" s="18" t="s">
        <v>135</v>
      </c>
      <c r="I33" s="18" t="s">
        <v>136</v>
      </c>
      <c r="J33" s="9" t="s">
        <v>137</v>
      </c>
      <c r="K33" s="10" t="s">
        <v>138</v>
      </c>
      <c r="L33" s="8">
        <v>4</v>
      </c>
      <c r="M33" s="19">
        <v>43879</v>
      </c>
      <c r="N33" s="19">
        <v>44196</v>
      </c>
      <c r="O33" s="57">
        <f t="shared" si="0"/>
        <v>45.285714285714285</v>
      </c>
      <c r="P33" s="8">
        <v>0</v>
      </c>
      <c r="Q33" s="18" t="s">
        <v>42</v>
      </c>
    </row>
    <row r="34" spans="1:17" s="58" customFormat="1">
      <c r="A34" s="52">
        <v>24</v>
      </c>
      <c r="B34" s="53" t="s">
        <v>139</v>
      </c>
      <c r="C34" s="26" t="s">
        <v>32</v>
      </c>
      <c r="D34" s="9"/>
      <c r="E34" s="9" t="s">
        <v>35</v>
      </c>
      <c r="F34" s="16">
        <v>14</v>
      </c>
      <c r="G34" s="20" t="s">
        <v>140</v>
      </c>
      <c r="H34" s="54" t="s">
        <v>141</v>
      </c>
      <c r="I34" s="54" t="s">
        <v>142</v>
      </c>
      <c r="J34" s="9" t="s">
        <v>143</v>
      </c>
      <c r="K34" s="10" t="s">
        <v>144</v>
      </c>
      <c r="L34" s="55">
        <v>2</v>
      </c>
      <c r="M34" s="56">
        <v>43864</v>
      </c>
      <c r="N34" s="56">
        <v>44195</v>
      </c>
      <c r="O34" s="57">
        <f t="shared" si="0"/>
        <v>47.285714285714285</v>
      </c>
      <c r="P34" s="8">
        <v>40</v>
      </c>
      <c r="Q34" s="9" t="s">
        <v>145</v>
      </c>
    </row>
    <row r="35" spans="1:17" s="58" customFormat="1">
      <c r="A35" s="52">
        <v>25</v>
      </c>
      <c r="B35" s="53" t="s">
        <v>146</v>
      </c>
      <c r="C35" s="26" t="s">
        <v>32</v>
      </c>
      <c r="D35" s="9"/>
      <c r="E35" s="9" t="s">
        <v>35</v>
      </c>
      <c r="F35" s="16">
        <v>14</v>
      </c>
      <c r="G35" s="20" t="s">
        <v>140</v>
      </c>
      <c r="H35" s="54" t="s">
        <v>141</v>
      </c>
      <c r="I35" s="54" t="s">
        <v>142</v>
      </c>
      <c r="J35" s="9" t="s">
        <v>147</v>
      </c>
      <c r="K35" s="10" t="s">
        <v>144</v>
      </c>
      <c r="L35" s="55">
        <v>2</v>
      </c>
      <c r="M35" s="56">
        <v>43864</v>
      </c>
      <c r="N35" s="56">
        <v>44195</v>
      </c>
      <c r="O35" s="57">
        <f t="shared" si="0"/>
        <v>47.285714285714285</v>
      </c>
      <c r="P35" s="8">
        <v>40</v>
      </c>
      <c r="Q35" s="9" t="s">
        <v>145</v>
      </c>
    </row>
    <row r="36" spans="1:17" s="58" customFormat="1">
      <c r="A36" s="52">
        <v>26</v>
      </c>
      <c r="B36" s="53" t="s">
        <v>148</v>
      </c>
      <c r="C36" s="26" t="s">
        <v>32</v>
      </c>
      <c r="D36" s="9"/>
      <c r="E36" s="9" t="s">
        <v>35</v>
      </c>
      <c r="F36" s="16">
        <v>14</v>
      </c>
      <c r="G36" s="20" t="s">
        <v>140</v>
      </c>
      <c r="H36" s="54" t="s">
        <v>141</v>
      </c>
      <c r="I36" s="54" t="s">
        <v>142</v>
      </c>
      <c r="J36" s="9" t="s">
        <v>149</v>
      </c>
      <c r="K36" s="10" t="s">
        <v>144</v>
      </c>
      <c r="L36" s="55">
        <v>2</v>
      </c>
      <c r="M36" s="56">
        <v>43864</v>
      </c>
      <c r="N36" s="56">
        <v>44195</v>
      </c>
      <c r="O36" s="57">
        <f t="shared" si="0"/>
        <v>47.285714285714285</v>
      </c>
      <c r="P36" s="8">
        <v>40</v>
      </c>
      <c r="Q36" s="9" t="s">
        <v>145</v>
      </c>
    </row>
    <row r="37" spans="1:17">
      <c r="A37" s="1">
        <v>27</v>
      </c>
      <c r="B37" s="5" t="s">
        <v>150</v>
      </c>
      <c r="C37" s="6" t="s">
        <v>32</v>
      </c>
      <c r="D37" s="7"/>
      <c r="E37" s="7" t="s">
        <v>35</v>
      </c>
      <c r="F37" s="8">
        <v>15</v>
      </c>
      <c r="G37" s="9" t="s">
        <v>151</v>
      </c>
      <c r="H37" s="21" t="s">
        <v>152</v>
      </c>
      <c r="I37" s="21" t="s">
        <v>153</v>
      </c>
      <c r="J37" s="9" t="s">
        <v>154</v>
      </c>
      <c r="K37" s="10" t="s">
        <v>155</v>
      </c>
      <c r="L37" s="8">
        <v>1</v>
      </c>
      <c r="M37" s="22">
        <v>43514</v>
      </c>
      <c r="N37" s="23">
        <v>43644</v>
      </c>
      <c r="O37" s="13">
        <f>+(N37-M37)/7</f>
        <v>18.571428571428573</v>
      </c>
      <c r="P37" s="8">
        <v>1</v>
      </c>
      <c r="Q37" s="9" t="s">
        <v>156</v>
      </c>
    </row>
    <row r="38" spans="1:17">
      <c r="A38" s="1">
        <v>28</v>
      </c>
      <c r="B38" s="5" t="s">
        <v>157</v>
      </c>
      <c r="C38" s="6" t="s">
        <v>32</v>
      </c>
      <c r="D38" s="7"/>
      <c r="E38" s="7" t="s">
        <v>35</v>
      </c>
      <c r="F38" s="8">
        <v>16</v>
      </c>
      <c r="G38" s="9" t="s">
        <v>158</v>
      </c>
      <c r="H38" s="9" t="s">
        <v>159</v>
      </c>
      <c r="I38" s="9" t="s">
        <v>153</v>
      </c>
      <c r="J38" s="9" t="s">
        <v>160</v>
      </c>
      <c r="K38" s="10" t="s">
        <v>155</v>
      </c>
      <c r="L38" s="8">
        <v>1</v>
      </c>
      <c r="M38" s="24">
        <v>43514</v>
      </c>
      <c r="N38" s="15">
        <v>43644</v>
      </c>
      <c r="O38" s="13">
        <f>+(N38-M38)/7</f>
        <v>18.571428571428573</v>
      </c>
      <c r="P38" s="8">
        <v>1</v>
      </c>
      <c r="Q38" s="9" t="s">
        <v>156</v>
      </c>
    </row>
    <row r="39" spans="1:17">
      <c r="A39" s="1">
        <v>29</v>
      </c>
      <c r="B39" s="5" t="s">
        <v>161</v>
      </c>
      <c r="C39" s="6" t="s">
        <v>32</v>
      </c>
      <c r="D39" s="7"/>
      <c r="E39" s="7" t="s">
        <v>35</v>
      </c>
      <c r="F39" s="8">
        <v>16</v>
      </c>
      <c r="G39" s="9" t="s">
        <v>158</v>
      </c>
      <c r="H39" s="9" t="s">
        <v>159</v>
      </c>
      <c r="I39" s="9" t="s">
        <v>153</v>
      </c>
      <c r="J39" s="9" t="s">
        <v>162</v>
      </c>
      <c r="K39" s="10" t="s">
        <v>163</v>
      </c>
      <c r="L39" s="8">
        <v>1</v>
      </c>
      <c r="M39" s="24">
        <v>43514</v>
      </c>
      <c r="N39" s="15">
        <v>43644</v>
      </c>
      <c r="O39" s="13">
        <f>+(N39-M39)/7</f>
        <v>18.571428571428573</v>
      </c>
      <c r="P39" s="8">
        <v>1</v>
      </c>
      <c r="Q39" s="9" t="s">
        <v>164</v>
      </c>
    </row>
    <row r="40" spans="1:17">
      <c r="A40" s="1">
        <v>30</v>
      </c>
      <c r="B40" s="5" t="s">
        <v>165</v>
      </c>
      <c r="C40" s="6" t="s">
        <v>32</v>
      </c>
      <c r="D40" s="7"/>
      <c r="E40" s="7" t="s">
        <v>35</v>
      </c>
      <c r="F40" s="8">
        <v>17</v>
      </c>
      <c r="G40" s="9" t="s">
        <v>166</v>
      </c>
      <c r="H40" s="9" t="s">
        <v>159</v>
      </c>
      <c r="I40" s="9" t="s">
        <v>153</v>
      </c>
      <c r="J40" s="9" t="s">
        <v>160</v>
      </c>
      <c r="K40" s="10" t="s">
        <v>155</v>
      </c>
      <c r="L40" s="8">
        <v>1</v>
      </c>
      <c r="M40" s="24">
        <v>43514</v>
      </c>
      <c r="N40" s="15">
        <v>43644</v>
      </c>
      <c r="O40" s="13">
        <f>+(N40-M40)/7</f>
        <v>18.571428571428573</v>
      </c>
      <c r="P40" s="8">
        <v>1</v>
      </c>
      <c r="Q40" s="9" t="s">
        <v>156</v>
      </c>
    </row>
    <row r="41" spans="1:17">
      <c r="A41" s="1">
        <v>31</v>
      </c>
      <c r="B41" s="5" t="s">
        <v>167</v>
      </c>
      <c r="C41" s="6" t="s">
        <v>32</v>
      </c>
      <c r="D41" s="7"/>
      <c r="E41" s="7" t="s">
        <v>35</v>
      </c>
      <c r="F41" s="8">
        <v>17</v>
      </c>
      <c r="G41" s="9" t="s">
        <v>166</v>
      </c>
      <c r="H41" s="9" t="s">
        <v>159</v>
      </c>
      <c r="I41" s="9" t="s">
        <v>153</v>
      </c>
      <c r="J41" s="9" t="s">
        <v>162</v>
      </c>
      <c r="K41" s="10" t="s">
        <v>163</v>
      </c>
      <c r="L41" s="8">
        <v>1</v>
      </c>
      <c r="M41" s="24">
        <v>43514</v>
      </c>
      <c r="N41" s="15">
        <v>43644</v>
      </c>
      <c r="O41" s="13">
        <f>+(N41-M41)/7</f>
        <v>18.571428571428573</v>
      </c>
      <c r="P41" s="8">
        <v>1</v>
      </c>
      <c r="Q41" s="9" t="s">
        <v>164</v>
      </c>
    </row>
    <row r="42" spans="1:17">
      <c r="A42" s="1">
        <v>32</v>
      </c>
      <c r="B42" s="5" t="s">
        <v>168</v>
      </c>
      <c r="C42" s="6" t="s">
        <v>34</v>
      </c>
      <c r="D42" s="7" t="s">
        <v>169</v>
      </c>
      <c r="E42" s="7" t="s">
        <v>36</v>
      </c>
      <c r="F42" s="16">
        <v>18</v>
      </c>
      <c r="G42" s="18"/>
      <c r="H42" s="25"/>
      <c r="I42" s="18"/>
      <c r="J42" s="25"/>
      <c r="K42" s="10"/>
      <c r="L42" s="8"/>
      <c r="M42" s="17"/>
      <c r="N42" s="17"/>
      <c r="O42" s="13"/>
      <c r="P42" s="8">
        <v>0</v>
      </c>
      <c r="Q42" s="18" t="s">
        <v>42</v>
      </c>
    </row>
    <row r="43" spans="1:17">
      <c r="A43" s="1">
        <v>33</v>
      </c>
      <c r="B43" s="5" t="s">
        <v>170</v>
      </c>
      <c r="C43" s="6" t="s">
        <v>32</v>
      </c>
      <c r="D43" s="7"/>
      <c r="E43" s="7" t="s">
        <v>35</v>
      </c>
      <c r="F43" s="8">
        <v>19</v>
      </c>
      <c r="G43" s="26" t="s">
        <v>171</v>
      </c>
      <c r="H43" s="9" t="s">
        <v>172</v>
      </c>
      <c r="I43" s="9" t="s">
        <v>173</v>
      </c>
      <c r="J43" s="20" t="s">
        <v>174</v>
      </c>
      <c r="K43" s="27" t="s">
        <v>175</v>
      </c>
      <c r="L43" s="8">
        <v>2</v>
      </c>
      <c r="M43" s="17">
        <v>43881</v>
      </c>
      <c r="N43" s="17">
        <v>44032</v>
      </c>
      <c r="O43" s="13">
        <f t="shared" ref="O43:O59" si="1">+(N43-M43)/7</f>
        <v>21.571428571428573</v>
      </c>
      <c r="P43" s="8">
        <v>2</v>
      </c>
      <c r="Q43" s="9" t="s">
        <v>176</v>
      </c>
    </row>
    <row r="44" spans="1:17">
      <c r="A44" s="1">
        <v>34</v>
      </c>
      <c r="B44" s="5" t="s">
        <v>177</v>
      </c>
      <c r="C44" s="6" t="s">
        <v>32</v>
      </c>
      <c r="D44" s="7"/>
      <c r="E44" s="7" t="s">
        <v>35</v>
      </c>
      <c r="F44" s="8">
        <v>20</v>
      </c>
      <c r="G44" s="26" t="s">
        <v>178</v>
      </c>
      <c r="H44" s="9" t="s">
        <v>179</v>
      </c>
      <c r="I44" s="9" t="s">
        <v>180</v>
      </c>
      <c r="J44" s="20" t="s">
        <v>180</v>
      </c>
      <c r="K44" s="10" t="s">
        <v>181</v>
      </c>
      <c r="L44" s="11">
        <v>1</v>
      </c>
      <c r="M44" s="17">
        <v>43920</v>
      </c>
      <c r="N44" s="17">
        <v>44042</v>
      </c>
      <c r="O44" s="13">
        <f>+(N44-M44)/7</f>
        <v>17.428571428571427</v>
      </c>
      <c r="P44" s="11">
        <v>1</v>
      </c>
      <c r="Q44" s="9" t="s">
        <v>182</v>
      </c>
    </row>
    <row r="45" spans="1:17">
      <c r="A45" s="1">
        <v>35</v>
      </c>
      <c r="B45" s="5" t="s">
        <v>183</v>
      </c>
      <c r="C45" s="6" t="s">
        <v>32</v>
      </c>
      <c r="D45" s="7"/>
      <c r="E45" s="7" t="s">
        <v>35</v>
      </c>
      <c r="F45" s="8">
        <v>21</v>
      </c>
      <c r="G45" s="9" t="s">
        <v>184</v>
      </c>
      <c r="H45" s="9" t="s">
        <v>185</v>
      </c>
      <c r="I45" s="9" t="s">
        <v>186</v>
      </c>
      <c r="J45" s="20" t="s">
        <v>187</v>
      </c>
      <c r="K45" s="10" t="s">
        <v>188</v>
      </c>
      <c r="L45" s="8">
        <v>1</v>
      </c>
      <c r="M45" s="17">
        <v>43889</v>
      </c>
      <c r="N45" s="17">
        <v>44196</v>
      </c>
      <c r="O45" s="13">
        <f t="shared" si="1"/>
        <v>43.857142857142854</v>
      </c>
      <c r="P45" s="28">
        <v>4</v>
      </c>
      <c r="Q45" s="29" t="s">
        <v>189</v>
      </c>
    </row>
    <row r="46" spans="1:17">
      <c r="A46" s="1">
        <v>36</v>
      </c>
      <c r="B46" s="5" t="s">
        <v>190</v>
      </c>
      <c r="C46" s="6" t="s">
        <v>32</v>
      </c>
      <c r="D46" s="7"/>
      <c r="E46" s="7" t="s">
        <v>35</v>
      </c>
      <c r="F46" s="8">
        <v>21</v>
      </c>
      <c r="G46" s="9" t="s">
        <v>184</v>
      </c>
      <c r="H46" s="9" t="s">
        <v>185</v>
      </c>
      <c r="I46" s="9" t="s">
        <v>186</v>
      </c>
      <c r="J46" s="20" t="s">
        <v>191</v>
      </c>
      <c r="K46" s="10" t="s">
        <v>188</v>
      </c>
      <c r="L46" s="8">
        <v>1</v>
      </c>
      <c r="M46" s="17">
        <v>43889</v>
      </c>
      <c r="N46" s="17">
        <v>44196</v>
      </c>
      <c r="O46" s="13">
        <f t="shared" si="1"/>
        <v>43.857142857142854</v>
      </c>
      <c r="P46" s="28">
        <v>4</v>
      </c>
      <c r="Q46" s="29" t="s">
        <v>189</v>
      </c>
    </row>
    <row r="47" spans="1:17" s="58" customFormat="1">
      <c r="A47" s="66">
        <v>37</v>
      </c>
      <c r="B47" s="53" t="s">
        <v>192</v>
      </c>
      <c r="C47" s="67" t="s">
        <v>32</v>
      </c>
      <c r="D47" s="68"/>
      <c r="E47" s="68" t="s">
        <v>35</v>
      </c>
      <c r="F47" s="8">
        <v>22</v>
      </c>
      <c r="G47" s="9" t="s">
        <v>193</v>
      </c>
      <c r="H47" s="9" t="s">
        <v>194</v>
      </c>
      <c r="I47" s="9" t="s">
        <v>195</v>
      </c>
      <c r="J47" s="20" t="s">
        <v>196</v>
      </c>
      <c r="K47" s="10" t="s">
        <v>188</v>
      </c>
      <c r="L47" s="8">
        <v>1</v>
      </c>
      <c r="M47" s="17">
        <v>43889</v>
      </c>
      <c r="N47" s="17">
        <v>44196</v>
      </c>
      <c r="O47" s="69">
        <f t="shared" si="1"/>
        <v>43.857142857142854</v>
      </c>
      <c r="P47" s="70">
        <v>1</v>
      </c>
      <c r="Q47" s="71" t="s">
        <v>197</v>
      </c>
    </row>
    <row r="48" spans="1:17" s="58" customFormat="1">
      <c r="A48" s="66">
        <v>38</v>
      </c>
      <c r="B48" s="53" t="s">
        <v>198</v>
      </c>
      <c r="C48" s="67" t="s">
        <v>32</v>
      </c>
      <c r="D48" s="68"/>
      <c r="E48" s="68" t="s">
        <v>35</v>
      </c>
      <c r="F48" s="8">
        <v>22</v>
      </c>
      <c r="G48" s="9" t="s">
        <v>193</v>
      </c>
      <c r="H48" s="9" t="s">
        <v>194</v>
      </c>
      <c r="I48" s="9" t="s">
        <v>195</v>
      </c>
      <c r="J48" s="20" t="s">
        <v>199</v>
      </c>
      <c r="K48" s="10" t="s">
        <v>188</v>
      </c>
      <c r="L48" s="8">
        <v>1</v>
      </c>
      <c r="M48" s="17">
        <v>43889</v>
      </c>
      <c r="N48" s="17">
        <v>44196</v>
      </c>
      <c r="O48" s="69">
        <f t="shared" si="1"/>
        <v>43.857142857142854</v>
      </c>
      <c r="P48" s="70">
        <v>1</v>
      </c>
      <c r="Q48" s="71" t="s">
        <v>197</v>
      </c>
    </row>
    <row r="49" spans="1:17" s="58" customFormat="1">
      <c r="A49" s="66">
        <v>39</v>
      </c>
      <c r="B49" s="53" t="s">
        <v>200</v>
      </c>
      <c r="C49" s="67" t="s">
        <v>32</v>
      </c>
      <c r="D49" s="68"/>
      <c r="E49" s="68" t="s">
        <v>35</v>
      </c>
      <c r="F49" s="8">
        <v>23</v>
      </c>
      <c r="G49" s="9" t="s">
        <v>201</v>
      </c>
      <c r="H49" s="9" t="s">
        <v>202</v>
      </c>
      <c r="I49" s="9" t="s">
        <v>203</v>
      </c>
      <c r="J49" s="9" t="s">
        <v>204</v>
      </c>
      <c r="K49" s="10" t="s">
        <v>205</v>
      </c>
      <c r="L49" s="8">
        <v>1</v>
      </c>
      <c r="M49" s="15">
        <v>43891</v>
      </c>
      <c r="N49" s="15">
        <v>44166</v>
      </c>
      <c r="O49" s="69">
        <f t="shared" si="1"/>
        <v>39.285714285714285</v>
      </c>
      <c r="P49" s="8">
        <v>50</v>
      </c>
      <c r="Q49" s="9" t="s">
        <v>206</v>
      </c>
    </row>
    <row r="50" spans="1:17" s="58" customFormat="1">
      <c r="A50" s="66">
        <v>40</v>
      </c>
      <c r="B50" s="53" t="s">
        <v>207</v>
      </c>
      <c r="C50" s="67" t="s">
        <v>32</v>
      </c>
      <c r="D50" s="68"/>
      <c r="E50" s="68" t="s">
        <v>35</v>
      </c>
      <c r="F50" s="8">
        <v>23</v>
      </c>
      <c r="G50" s="9" t="s">
        <v>201</v>
      </c>
      <c r="H50" s="9" t="s">
        <v>202</v>
      </c>
      <c r="I50" s="9" t="s">
        <v>203</v>
      </c>
      <c r="J50" s="9" t="s">
        <v>208</v>
      </c>
      <c r="K50" s="10" t="s">
        <v>205</v>
      </c>
      <c r="L50" s="8">
        <v>3</v>
      </c>
      <c r="M50" s="15">
        <v>43891</v>
      </c>
      <c r="N50" s="15">
        <v>44166</v>
      </c>
      <c r="O50" s="69">
        <f t="shared" si="1"/>
        <v>39.285714285714285</v>
      </c>
      <c r="P50" s="8">
        <v>50</v>
      </c>
      <c r="Q50" s="9" t="s">
        <v>206</v>
      </c>
    </row>
    <row r="51" spans="1:17" s="58" customFormat="1">
      <c r="A51" s="66">
        <v>41</v>
      </c>
      <c r="B51" s="53" t="s">
        <v>209</v>
      </c>
      <c r="C51" s="67" t="s">
        <v>32</v>
      </c>
      <c r="D51" s="68"/>
      <c r="E51" s="68" t="s">
        <v>35</v>
      </c>
      <c r="F51" s="8">
        <v>24</v>
      </c>
      <c r="G51" s="9" t="s">
        <v>210</v>
      </c>
      <c r="H51" s="9" t="s">
        <v>211</v>
      </c>
      <c r="I51" s="9" t="s">
        <v>212</v>
      </c>
      <c r="J51" s="9" t="s">
        <v>213</v>
      </c>
      <c r="K51" s="10" t="s">
        <v>214</v>
      </c>
      <c r="L51" s="8">
        <v>1</v>
      </c>
      <c r="M51" s="15">
        <v>43891</v>
      </c>
      <c r="N51" s="15">
        <v>44166</v>
      </c>
      <c r="O51" s="69">
        <f t="shared" si="1"/>
        <v>39.285714285714285</v>
      </c>
      <c r="P51" s="8">
        <v>0</v>
      </c>
      <c r="Q51" s="9" t="s">
        <v>215</v>
      </c>
    </row>
    <row r="52" spans="1:17" s="58" customFormat="1">
      <c r="A52" s="66">
        <v>42</v>
      </c>
      <c r="B52" s="53" t="s">
        <v>216</v>
      </c>
      <c r="C52" s="67" t="s">
        <v>32</v>
      </c>
      <c r="D52" s="68"/>
      <c r="E52" s="68" t="s">
        <v>35</v>
      </c>
      <c r="F52" s="8">
        <v>24</v>
      </c>
      <c r="G52" s="9" t="s">
        <v>210</v>
      </c>
      <c r="H52" s="9" t="s">
        <v>211</v>
      </c>
      <c r="I52" s="9" t="s">
        <v>212</v>
      </c>
      <c r="J52" s="9" t="s">
        <v>217</v>
      </c>
      <c r="K52" s="10" t="s">
        <v>90</v>
      </c>
      <c r="L52" s="11">
        <v>1</v>
      </c>
      <c r="M52" s="15">
        <v>43891</v>
      </c>
      <c r="N52" s="15">
        <v>44166</v>
      </c>
      <c r="O52" s="69">
        <f t="shared" si="1"/>
        <v>39.285714285714285</v>
      </c>
      <c r="P52" s="8">
        <v>0</v>
      </c>
      <c r="Q52" s="9" t="s">
        <v>215</v>
      </c>
    </row>
    <row r="53" spans="1:17" s="58" customFormat="1">
      <c r="A53" s="66">
        <v>43</v>
      </c>
      <c r="B53" s="53" t="s">
        <v>218</v>
      </c>
      <c r="C53" s="67" t="s">
        <v>32</v>
      </c>
      <c r="D53" s="68"/>
      <c r="E53" s="68" t="s">
        <v>35</v>
      </c>
      <c r="F53" s="8">
        <v>24</v>
      </c>
      <c r="G53" s="9" t="s">
        <v>210</v>
      </c>
      <c r="H53" s="9" t="s">
        <v>211</v>
      </c>
      <c r="I53" s="9" t="s">
        <v>212</v>
      </c>
      <c r="J53" s="9" t="s">
        <v>219</v>
      </c>
      <c r="K53" s="10" t="s">
        <v>220</v>
      </c>
      <c r="L53" s="8">
        <v>1</v>
      </c>
      <c r="M53" s="15">
        <v>43891</v>
      </c>
      <c r="N53" s="15">
        <v>44166</v>
      </c>
      <c r="O53" s="69">
        <f t="shared" si="1"/>
        <v>39.285714285714285</v>
      </c>
      <c r="P53" s="8">
        <v>0</v>
      </c>
      <c r="Q53" s="9" t="s">
        <v>215</v>
      </c>
    </row>
    <row r="54" spans="1:17" s="58" customFormat="1">
      <c r="A54" s="66">
        <v>44</v>
      </c>
      <c r="B54" s="53" t="s">
        <v>221</v>
      </c>
      <c r="C54" s="67" t="s">
        <v>32</v>
      </c>
      <c r="D54" s="68"/>
      <c r="E54" s="68" t="s">
        <v>35</v>
      </c>
      <c r="F54" s="8">
        <v>25</v>
      </c>
      <c r="G54" s="9" t="s">
        <v>222</v>
      </c>
      <c r="H54" s="9" t="s">
        <v>223</v>
      </c>
      <c r="I54" s="9" t="s">
        <v>212</v>
      </c>
      <c r="J54" s="9" t="s">
        <v>213</v>
      </c>
      <c r="K54" s="10" t="s">
        <v>214</v>
      </c>
      <c r="L54" s="8">
        <v>1</v>
      </c>
      <c r="M54" s="15">
        <v>43891</v>
      </c>
      <c r="N54" s="15">
        <v>44166</v>
      </c>
      <c r="O54" s="69">
        <f t="shared" si="1"/>
        <v>39.285714285714285</v>
      </c>
      <c r="P54" s="8">
        <v>0</v>
      </c>
      <c r="Q54" s="9" t="s">
        <v>224</v>
      </c>
    </row>
    <row r="55" spans="1:17" s="58" customFormat="1">
      <c r="A55" s="66">
        <v>45</v>
      </c>
      <c r="B55" s="53" t="s">
        <v>225</v>
      </c>
      <c r="C55" s="67" t="s">
        <v>32</v>
      </c>
      <c r="D55" s="68"/>
      <c r="E55" s="68" t="s">
        <v>35</v>
      </c>
      <c r="F55" s="8">
        <v>25</v>
      </c>
      <c r="G55" s="9" t="s">
        <v>222</v>
      </c>
      <c r="H55" s="9" t="s">
        <v>223</v>
      </c>
      <c r="I55" s="9" t="s">
        <v>212</v>
      </c>
      <c r="J55" s="9" t="s">
        <v>217</v>
      </c>
      <c r="K55" s="10" t="s">
        <v>90</v>
      </c>
      <c r="L55" s="8">
        <v>1</v>
      </c>
      <c r="M55" s="15">
        <v>43891</v>
      </c>
      <c r="N55" s="15">
        <v>44166</v>
      </c>
      <c r="O55" s="69">
        <f t="shared" si="1"/>
        <v>39.285714285714285</v>
      </c>
      <c r="P55" s="8">
        <v>0</v>
      </c>
      <c r="Q55" s="9" t="s">
        <v>224</v>
      </c>
    </row>
    <row r="56" spans="1:17" s="58" customFormat="1">
      <c r="A56" s="66">
        <v>46</v>
      </c>
      <c r="B56" s="53" t="s">
        <v>226</v>
      </c>
      <c r="C56" s="67" t="s">
        <v>32</v>
      </c>
      <c r="D56" s="68"/>
      <c r="E56" s="68" t="s">
        <v>35</v>
      </c>
      <c r="F56" s="8">
        <v>25</v>
      </c>
      <c r="G56" s="9" t="s">
        <v>222</v>
      </c>
      <c r="H56" s="9" t="s">
        <v>223</v>
      </c>
      <c r="I56" s="9" t="s">
        <v>212</v>
      </c>
      <c r="J56" s="9" t="s">
        <v>219</v>
      </c>
      <c r="K56" s="10" t="s">
        <v>220</v>
      </c>
      <c r="L56" s="8">
        <v>1</v>
      </c>
      <c r="M56" s="15">
        <v>43891</v>
      </c>
      <c r="N56" s="15">
        <v>44166</v>
      </c>
      <c r="O56" s="69">
        <f t="shared" si="1"/>
        <v>39.285714285714285</v>
      </c>
      <c r="P56" s="8">
        <v>0</v>
      </c>
      <c r="Q56" s="9" t="s">
        <v>224</v>
      </c>
    </row>
    <row r="57" spans="1:17" s="47" customFormat="1">
      <c r="A57" s="39">
        <v>47</v>
      </c>
      <c r="B57" s="40" t="s">
        <v>227</v>
      </c>
      <c r="C57" s="41" t="s">
        <v>32</v>
      </c>
      <c r="D57" s="42"/>
      <c r="E57" s="42" t="s">
        <v>35</v>
      </c>
      <c r="F57" s="46">
        <v>26</v>
      </c>
      <c r="G57" s="42" t="s">
        <v>228</v>
      </c>
      <c r="H57" s="42" t="s">
        <v>229</v>
      </c>
      <c r="I57" s="42" t="s">
        <v>230</v>
      </c>
      <c r="J57" s="42" t="s">
        <v>231</v>
      </c>
      <c r="K57" s="42" t="s">
        <v>232</v>
      </c>
      <c r="L57" s="80">
        <v>1</v>
      </c>
      <c r="M57" s="81">
        <v>43521</v>
      </c>
      <c r="N57" s="50">
        <v>44196</v>
      </c>
      <c r="O57" s="45">
        <f t="shared" si="1"/>
        <v>96.428571428571431</v>
      </c>
      <c r="P57" s="46">
        <v>1</v>
      </c>
      <c r="Q57" s="42" t="s">
        <v>233</v>
      </c>
    </row>
    <row r="58" spans="1:17" s="47" customFormat="1">
      <c r="A58" s="39">
        <v>48</v>
      </c>
      <c r="B58" s="40" t="s">
        <v>234</v>
      </c>
      <c r="C58" s="41" t="s">
        <v>32</v>
      </c>
      <c r="D58" s="42"/>
      <c r="E58" s="42" t="s">
        <v>35</v>
      </c>
      <c r="F58" s="46">
        <v>26</v>
      </c>
      <c r="G58" s="42" t="s">
        <v>228</v>
      </c>
      <c r="H58" s="42" t="s">
        <v>229</v>
      </c>
      <c r="I58" s="42" t="s">
        <v>230</v>
      </c>
      <c r="J58" s="42" t="s">
        <v>235</v>
      </c>
      <c r="K58" s="42" t="s">
        <v>236</v>
      </c>
      <c r="L58" s="46">
        <v>100</v>
      </c>
      <c r="M58" s="81">
        <v>43521</v>
      </c>
      <c r="N58" s="50">
        <v>44196</v>
      </c>
      <c r="O58" s="45">
        <f t="shared" si="1"/>
        <v>96.428571428571431</v>
      </c>
      <c r="P58" s="82">
        <v>0.41799999999999998</v>
      </c>
      <c r="Q58" s="42" t="s">
        <v>233</v>
      </c>
    </row>
    <row r="59" spans="1:17" s="47" customFormat="1">
      <c r="A59" s="39">
        <v>49</v>
      </c>
      <c r="B59" s="40" t="s">
        <v>237</v>
      </c>
      <c r="C59" s="41" t="s">
        <v>32</v>
      </c>
      <c r="D59" s="42"/>
      <c r="E59" s="42" t="s">
        <v>35</v>
      </c>
      <c r="F59" s="46">
        <v>26</v>
      </c>
      <c r="G59" s="42" t="s">
        <v>228</v>
      </c>
      <c r="H59" s="42" t="s">
        <v>229</v>
      </c>
      <c r="I59" s="42" t="s">
        <v>230</v>
      </c>
      <c r="J59" s="42" t="s">
        <v>238</v>
      </c>
      <c r="K59" s="42" t="s">
        <v>239</v>
      </c>
      <c r="L59" s="46">
        <v>100</v>
      </c>
      <c r="M59" s="81">
        <v>43521</v>
      </c>
      <c r="N59" s="50">
        <v>44196</v>
      </c>
      <c r="O59" s="45">
        <f t="shared" si="1"/>
        <v>96.428571428571431</v>
      </c>
      <c r="P59" s="82">
        <v>0.41799999999999998</v>
      </c>
      <c r="Q59" s="42" t="s">
        <v>233</v>
      </c>
    </row>
    <row r="61" spans="1:17">
      <c r="A61" s="31" t="s">
        <v>28</v>
      </c>
      <c r="B61" s="108" t="s">
        <v>29</v>
      </c>
      <c r="C61" s="107"/>
      <c r="D61" s="107"/>
      <c r="E61" s="107"/>
      <c r="F61" s="107"/>
      <c r="G61" s="107"/>
      <c r="H61" s="107"/>
      <c r="I61" s="107"/>
      <c r="J61" s="107"/>
      <c r="K61" s="107"/>
      <c r="L61" s="107"/>
      <c r="M61" s="107"/>
      <c r="N61" s="107"/>
      <c r="O61" s="107"/>
      <c r="P61" s="107"/>
      <c r="Q61" s="107"/>
    </row>
    <row r="62" spans="1:17">
      <c r="C62" s="31">
        <v>2</v>
      </c>
      <c r="D62" s="31">
        <v>3</v>
      </c>
      <c r="E62" s="31">
        <v>4</v>
      </c>
      <c r="F62" s="31">
        <v>8</v>
      </c>
      <c r="G62" s="31">
        <v>12</v>
      </c>
      <c r="H62" s="31">
        <v>16</v>
      </c>
      <c r="I62" s="31">
        <v>20</v>
      </c>
      <c r="J62" s="31">
        <v>24</v>
      </c>
      <c r="K62" s="31">
        <v>28</v>
      </c>
      <c r="L62" s="31">
        <v>31</v>
      </c>
      <c r="M62" s="31">
        <v>32</v>
      </c>
      <c r="N62" s="31">
        <v>36</v>
      </c>
      <c r="O62" s="31">
        <v>40</v>
      </c>
      <c r="P62" s="31">
        <v>44</v>
      </c>
      <c r="Q62" s="31">
        <v>48</v>
      </c>
    </row>
    <row r="63" spans="1:17">
      <c r="C63" s="32" t="s">
        <v>11</v>
      </c>
      <c r="D63" s="32" t="s">
        <v>12</v>
      </c>
      <c r="E63" s="32" t="s">
        <v>13</v>
      </c>
      <c r="F63" s="32" t="s">
        <v>14</v>
      </c>
      <c r="G63" s="32" t="s">
        <v>15</v>
      </c>
      <c r="H63" s="32" t="s">
        <v>16</v>
      </c>
      <c r="I63" s="32" t="s">
        <v>17</v>
      </c>
      <c r="J63" s="32" t="s">
        <v>18</v>
      </c>
      <c r="K63" s="32" t="s">
        <v>19</v>
      </c>
      <c r="L63" s="32" t="s">
        <v>20</v>
      </c>
      <c r="M63" s="32" t="s">
        <v>21</v>
      </c>
      <c r="N63" s="32" t="s">
        <v>22</v>
      </c>
      <c r="O63" s="32" t="s">
        <v>23</v>
      </c>
      <c r="P63" s="32" t="s">
        <v>24</v>
      </c>
      <c r="Q63" s="32" t="s">
        <v>25</v>
      </c>
    </row>
    <row r="64" spans="1:17">
      <c r="A64" s="31">
        <v>1</v>
      </c>
      <c r="B64" t="s">
        <v>26</v>
      </c>
      <c r="C64" s="9" t="s">
        <v>32</v>
      </c>
      <c r="D64" s="9" t="s">
        <v>27</v>
      </c>
      <c r="E64" s="9" t="s">
        <v>35</v>
      </c>
      <c r="F64" s="8">
        <v>4</v>
      </c>
      <c r="G64" s="14" t="s">
        <v>240</v>
      </c>
      <c r="H64" s="9" t="s">
        <v>241</v>
      </c>
      <c r="I64" s="9" t="s">
        <v>252</v>
      </c>
      <c r="J64" s="9" t="s">
        <v>242</v>
      </c>
      <c r="K64" s="9" t="s">
        <v>243</v>
      </c>
      <c r="L64" s="33">
        <v>1</v>
      </c>
      <c r="M64" s="34">
        <v>43876</v>
      </c>
      <c r="N64" s="35">
        <v>44058</v>
      </c>
      <c r="O64" s="30">
        <f>+(N64-M64)/7</f>
        <v>26</v>
      </c>
      <c r="P64" s="30">
        <v>80</v>
      </c>
      <c r="Q64" s="9" t="s">
        <v>244</v>
      </c>
    </row>
    <row r="65" spans="1:17">
      <c r="A65" s="31">
        <v>2</v>
      </c>
      <c r="B65" t="s">
        <v>43</v>
      </c>
      <c r="C65" s="9" t="s">
        <v>32</v>
      </c>
      <c r="D65" s="9"/>
      <c r="E65" s="9" t="s">
        <v>35</v>
      </c>
      <c r="F65" s="8">
        <v>5</v>
      </c>
      <c r="G65" s="36" t="s">
        <v>245</v>
      </c>
      <c r="H65" s="9" t="s">
        <v>246</v>
      </c>
      <c r="I65" s="9" t="s">
        <v>247</v>
      </c>
      <c r="J65" s="9" t="s">
        <v>248</v>
      </c>
      <c r="K65" s="9" t="s">
        <v>249</v>
      </c>
      <c r="L65" s="11">
        <v>1</v>
      </c>
      <c r="M65" s="17">
        <v>43876</v>
      </c>
      <c r="N65" s="12">
        <v>44058</v>
      </c>
      <c r="O65" s="30">
        <f>+(N65-M65)/7</f>
        <v>26</v>
      </c>
      <c r="P65" s="8">
        <v>20</v>
      </c>
      <c r="Q65" s="9" t="s">
        <v>250</v>
      </c>
    </row>
    <row r="66" spans="1:17">
      <c r="P66" s="37"/>
    </row>
    <row r="67" spans="1:17">
      <c r="A67" s="31" t="s">
        <v>30</v>
      </c>
      <c r="B67" s="108" t="s">
        <v>31</v>
      </c>
      <c r="C67" s="107"/>
      <c r="D67" s="107"/>
      <c r="E67" s="107"/>
      <c r="F67" s="107"/>
      <c r="G67" s="107"/>
      <c r="H67" s="107"/>
      <c r="I67" s="107"/>
      <c r="J67" s="107"/>
      <c r="K67" s="107"/>
      <c r="L67" s="107"/>
      <c r="M67" s="107"/>
      <c r="N67" s="107"/>
      <c r="O67" s="107"/>
      <c r="P67" s="107"/>
      <c r="Q67" s="107"/>
    </row>
    <row r="68" spans="1:17">
      <c r="C68" s="31">
        <v>2</v>
      </c>
      <c r="D68" s="31">
        <v>3</v>
      </c>
      <c r="E68" s="31">
        <v>4</v>
      </c>
      <c r="F68" s="31">
        <v>8</v>
      </c>
      <c r="G68" s="31">
        <v>12</v>
      </c>
      <c r="H68" s="31">
        <v>16</v>
      </c>
      <c r="I68" s="31">
        <v>20</v>
      </c>
      <c r="J68" s="31">
        <v>24</v>
      </c>
      <c r="K68" s="31">
        <v>28</v>
      </c>
      <c r="L68" s="31">
        <v>31</v>
      </c>
      <c r="M68" s="31">
        <v>32</v>
      </c>
      <c r="N68" s="31">
        <v>36</v>
      </c>
      <c r="O68" s="31">
        <v>40</v>
      </c>
      <c r="P68" s="31">
        <v>44</v>
      </c>
      <c r="Q68" s="31">
        <v>48</v>
      </c>
    </row>
    <row r="69" spans="1:17" ht="15.75" thickBot="1">
      <c r="C69" s="31" t="s">
        <v>11</v>
      </c>
      <c r="D69" s="31" t="s">
        <v>12</v>
      </c>
      <c r="E69" s="31" t="s">
        <v>13</v>
      </c>
      <c r="F69" s="31" t="s">
        <v>14</v>
      </c>
      <c r="G69" s="31" t="s">
        <v>15</v>
      </c>
      <c r="H69" s="31" t="s">
        <v>16</v>
      </c>
      <c r="I69" s="31" t="s">
        <v>17</v>
      </c>
      <c r="J69" s="31" t="s">
        <v>18</v>
      </c>
      <c r="K69" s="31" t="s">
        <v>19</v>
      </c>
      <c r="L69" s="31" t="s">
        <v>20</v>
      </c>
      <c r="M69" s="31" t="s">
        <v>21</v>
      </c>
      <c r="N69" s="31" t="s">
        <v>22</v>
      </c>
      <c r="O69" s="31" t="s">
        <v>23</v>
      </c>
      <c r="P69" s="31" t="s">
        <v>24</v>
      </c>
      <c r="Q69" s="31" t="s">
        <v>25</v>
      </c>
    </row>
    <row r="70" spans="1:17" ht="15.75" thickBot="1">
      <c r="A70" s="31">
        <v>1</v>
      </c>
      <c r="B70" t="s">
        <v>26</v>
      </c>
      <c r="C70" s="3" t="s">
        <v>34</v>
      </c>
      <c r="D70" s="3" t="s">
        <v>251</v>
      </c>
      <c r="E70" s="3" t="s">
        <v>27</v>
      </c>
      <c r="F70" s="3" t="s">
        <v>27</v>
      </c>
      <c r="G70" s="3" t="s">
        <v>27</v>
      </c>
      <c r="H70" s="3" t="s">
        <v>27</v>
      </c>
      <c r="I70" s="3" t="s">
        <v>27</v>
      </c>
      <c r="J70" s="3" t="s">
        <v>27</v>
      </c>
      <c r="K70" s="3" t="s">
        <v>27</v>
      </c>
      <c r="L70" s="3"/>
      <c r="M70" s="2" t="s">
        <v>27</v>
      </c>
      <c r="N70" s="2" t="s">
        <v>27</v>
      </c>
      <c r="O70" s="3"/>
      <c r="P70" s="38"/>
      <c r="Q70" s="3" t="s">
        <v>27</v>
      </c>
    </row>
    <row r="351051" spans="1:2">
      <c r="A351051" t="s">
        <v>32</v>
      </c>
      <c r="B351051" t="s">
        <v>33</v>
      </c>
    </row>
    <row r="351052" spans="1:2">
      <c r="A351052" t="s">
        <v>34</v>
      </c>
      <c r="B351052" t="s">
        <v>35</v>
      </c>
    </row>
    <row r="351053" spans="1:2">
      <c r="B351053" t="s">
        <v>36</v>
      </c>
    </row>
  </sheetData>
  <mergeCells count="3">
    <mergeCell ref="B8:Q8"/>
    <mergeCell ref="B61:Q61"/>
    <mergeCell ref="B67:Q67"/>
  </mergeCells>
  <dataValidations count="25">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59">
      <formula1>$A$351050:$A$351052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D59 D64:D65 D7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59">
      <formula1>$B$351050:$B$351053</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F59 F64:F65">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1:G59 G70">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33 H37:H56">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J15:J16 I11:I33 I37:I5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7:J56 J11:J14 J7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1:K56 K7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L5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N12:N14 M11:M33 M37:M5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 N15:N33 N37:N5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O59 O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49:P59 P11:P4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44 Q49:Q59 Q12:Q42 Q7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34:H36 H7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34:I36 I7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34:M36 M70 M64:M6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34:N36 N70 N64:N65">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70">
      <formula1>-9223372036854770000</formula1>
      <formula2>9223372036854770000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70">
      <formula1>0</formula1>
      <formula2>9</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7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70">
      <formula1>$B$351051:$B$351054</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64:E65">
      <formula1>$B$351051:$B$351054</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70 C64:C65">
      <formula1>$A$351051:$A$351053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Q351053"/>
  <sheetViews>
    <sheetView tabSelected="1" workbookViewId="0">
      <selection activeCell="C5" sqref="C5"/>
    </sheetView>
  </sheetViews>
  <sheetFormatPr baseColWidth="10" defaultColWidth="9.140625" defaultRowHeight="15"/>
  <cols>
    <col min="1" max="1" width="9.140625" style="64"/>
    <col min="2" max="2" width="16" style="64" customWidth="1"/>
    <col min="3" max="3" width="32" style="64" customWidth="1"/>
    <col min="4" max="4" width="19" style="64" customWidth="1"/>
    <col min="5" max="5" width="27" style="64" customWidth="1"/>
    <col min="6" max="6" width="21" style="64" customWidth="1"/>
    <col min="7" max="7" width="30" style="64" customWidth="1"/>
    <col min="8" max="8" width="24" style="64" customWidth="1"/>
    <col min="9" max="9" width="22" style="64" customWidth="1"/>
    <col min="10" max="10" width="31" style="64" customWidth="1"/>
    <col min="11" max="11" width="36" style="64" customWidth="1"/>
    <col min="12" max="12" width="47" style="64" customWidth="1"/>
    <col min="13" max="13" width="35" style="64" customWidth="1"/>
    <col min="14" max="14" width="40" style="64" customWidth="1"/>
    <col min="15" max="15" width="36" style="64" customWidth="1"/>
    <col min="16" max="16" width="46" style="64" customWidth="1"/>
    <col min="17" max="17" width="19" style="64" customWidth="1"/>
    <col min="18" max="16384" width="9.140625" style="64"/>
  </cols>
  <sheetData>
    <row r="1" spans="1:17">
      <c r="B1" s="63" t="s">
        <v>0</v>
      </c>
      <c r="C1" s="63">
        <v>53</v>
      </c>
      <c r="D1" s="63" t="s">
        <v>1</v>
      </c>
    </row>
    <row r="2" spans="1:17">
      <c r="B2" s="63" t="s">
        <v>2</v>
      </c>
      <c r="C2" s="63">
        <v>401</v>
      </c>
      <c r="D2" s="63" t="s">
        <v>3</v>
      </c>
    </row>
    <row r="3" spans="1:17">
      <c r="B3" s="63" t="s">
        <v>4</v>
      </c>
      <c r="C3" s="63">
        <v>1</v>
      </c>
    </row>
    <row r="4" spans="1:17">
      <c r="B4" s="63" t="s">
        <v>5</v>
      </c>
      <c r="C4" s="63">
        <v>7916</v>
      </c>
    </row>
    <row r="5" spans="1:17">
      <c r="B5" s="63" t="s">
        <v>6</v>
      </c>
      <c r="C5" s="4">
        <v>44195</v>
      </c>
    </row>
    <row r="6" spans="1:17">
      <c r="B6" s="63" t="s">
        <v>7</v>
      </c>
      <c r="C6" s="63">
        <v>6</v>
      </c>
      <c r="D6" s="63" t="s">
        <v>8</v>
      </c>
    </row>
    <row r="8" spans="1:17">
      <c r="A8" s="63" t="s">
        <v>9</v>
      </c>
      <c r="B8" s="106" t="s">
        <v>10</v>
      </c>
      <c r="C8" s="107"/>
      <c r="D8" s="107"/>
      <c r="E8" s="107"/>
      <c r="F8" s="107"/>
      <c r="G8" s="107"/>
      <c r="H8" s="107"/>
      <c r="I8" s="107"/>
      <c r="J8" s="107"/>
      <c r="K8" s="107"/>
      <c r="L8" s="107"/>
      <c r="M8" s="107"/>
      <c r="N8" s="107"/>
      <c r="O8" s="107"/>
      <c r="P8" s="107"/>
      <c r="Q8" s="107"/>
    </row>
    <row r="9" spans="1:17">
      <c r="C9" s="63">
        <v>2</v>
      </c>
      <c r="D9" s="63">
        <v>3</v>
      </c>
      <c r="E9" s="63">
        <v>4</v>
      </c>
      <c r="F9" s="63">
        <v>8</v>
      </c>
      <c r="G9" s="63">
        <v>12</v>
      </c>
      <c r="H9" s="63">
        <v>16</v>
      </c>
      <c r="I9" s="63">
        <v>20</v>
      </c>
      <c r="J9" s="63">
        <v>24</v>
      </c>
      <c r="K9" s="63">
        <v>28</v>
      </c>
      <c r="L9" s="63">
        <v>31</v>
      </c>
      <c r="M9" s="63">
        <v>32</v>
      </c>
      <c r="N9" s="63">
        <v>36</v>
      </c>
      <c r="O9" s="63">
        <v>40</v>
      </c>
      <c r="P9" s="63">
        <v>44</v>
      </c>
      <c r="Q9" s="63">
        <v>48</v>
      </c>
    </row>
    <row r="10" spans="1:17" ht="15.75" thickBot="1">
      <c r="C10" s="63" t="s">
        <v>11</v>
      </c>
      <c r="D10" s="63" t="s">
        <v>12</v>
      </c>
      <c r="E10" s="63" t="s">
        <v>13</v>
      </c>
      <c r="F10" s="63" t="s">
        <v>14</v>
      </c>
      <c r="G10" s="63" t="s">
        <v>15</v>
      </c>
      <c r="H10" s="63" t="s">
        <v>16</v>
      </c>
      <c r="I10" s="63" t="s">
        <v>17</v>
      </c>
      <c r="J10" s="63" t="s">
        <v>18</v>
      </c>
      <c r="K10" s="63" t="s">
        <v>19</v>
      </c>
      <c r="L10" s="63" t="s">
        <v>20</v>
      </c>
      <c r="M10" s="63" t="s">
        <v>21</v>
      </c>
      <c r="N10" s="63" t="s">
        <v>22</v>
      </c>
      <c r="O10" s="63" t="s">
        <v>23</v>
      </c>
      <c r="P10" s="63" t="s">
        <v>24</v>
      </c>
      <c r="Q10" s="63" t="s">
        <v>25</v>
      </c>
    </row>
    <row r="11" spans="1:17" s="58" customFormat="1">
      <c r="A11" s="52">
        <v>1</v>
      </c>
      <c r="B11" s="53" t="s">
        <v>26</v>
      </c>
      <c r="C11" s="72" t="s">
        <v>32</v>
      </c>
      <c r="D11" s="73" t="s">
        <v>27</v>
      </c>
      <c r="E11" s="73" t="s">
        <v>35</v>
      </c>
      <c r="F11" s="74">
        <v>1</v>
      </c>
      <c r="G11" s="73" t="s">
        <v>37</v>
      </c>
      <c r="H11" s="73" t="s">
        <v>38</v>
      </c>
      <c r="I11" s="73" t="s">
        <v>39</v>
      </c>
      <c r="J11" s="73" t="s">
        <v>40</v>
      </c>
      <c r="K11" s="73" t="s">
        <v>41</v>
      </c>
      <c r="L11" s="75">
        <v>1</v>
      </c>
      <c r="M11" s="76">
        <v>43922</v>
      </c>
      <c r="N11" s="76">
        <v>44196</v>
      </c>
      <c r="O11" s="77">
        <f>+(N11-M11)/7</f>
        <v>39.142857142857146</v>
      </c>
      <c r="P11" s="93">
        <v>1</v>
      </c>
      <c r="Q11" s="86" t="s">
        <v>253</v>
      </c>
    </row>
    <row r="12" spans="1:17" s="92" customFormat="1">
      <c r="A12" s="83">
        <v>2</v>
      </c>
      <c r="B12" s="84" t="s">
        <v>43</v>
      </c>
      <c r="C12" s="85" t="s">
        <v>32</v>
      </c>
      <c r="D12" s="86"/>
      <c r="E12" s="86" t="s">
        <v>35</v>
      </c>
      <c r="F12" s="87">
        <v>2</v>
      </c>
      <c r="G12" s="86" t="s">
        <v>44</v>
      </c>
      <c r="H12" s="86" t="s">
        <v>45</v>
      </c>
      <c r="I12" s="86" t="s">
        <v>46</v>
      </c>
      <c r="J12" s="86" t="s">
        <v>47</v>
      </c>
      <c r="K12" s="88" t="s">
        <v>48</v>
      </c>
      <c r="L12" s="89">
        <v>1</v>
      </c>
      <c r="M12" s="90">
        <v>43934</v>
      </c>
      <c r="N12" s="90">
        <v>44196</v>
      </c>
      <c r="O12" s="91">
        <f>+(N12-M12)/7</f>
        <v>37.428571428571431</v>
      </c>
      <c r="P12" s="87">
        <v>50</v>
      </c>
      <c r="Q12" s="86" t="s">
        <v>49</v>
      </c>
    </row>
    <row r="13" spans="1:17" s="92" customFormat="1">
      <c r="A13" s="83">
        <v>3</v>
      </c>
      <c r="B13" s="84" t="s">
        <v>50</v>
      </c>
      <c r="C13" s="85" t="s">
        <v>32</v>
      </c>
      <c r="D13" s="86"/>
      <c r="E13" s="86" t="s">
        <v>35</v>
      </c>
      <c r="F13" s="87">
        <v>2</v>
      </c>
      <c r="G13" s="86" t="s">
        <v>44</v>
      </c>
      <c r="H13" s="86" t="s">
        <v>45</v>
      </c>
      <c r="I13" s="86" t="s">
        <v>46</v>
      </c>
      <c r="J13" s="86" t="s">
        <v>47</v>
      </c>
      <c r="K13" s="88" t="s">
        <v>51</v>
      </c>
      <c r="L13" s="89">
        <v>1</v>
      </c>
      <c r="M13" s="90">
        <v>43934</v>
      </c>
      <c r="N13" s="90">
        <v>44196</v>
      </c>
      <c r="O13" s="91">
        <f t="shared" ref="O13:O36" si="0">+(N13-M13)/7</f>
        <v>37.428571428571431</v>
      </c>
      <c r="P13" s="87">
        <v>50</v>
      </c>
      <c r="Q13" s="86" t="s">
        <v>49</v>
      </c>
    </row>
    <row r="14" spans="1:17" s="92" customFormat="1">
      <c r="A14" s="83">
        <v>4</v>
      </c>
      <c r="B14" s="84" t="s">
        <v>52</v>
      </c>
      <c r="C14" s="85" t="s">
        <v>32</v>
      </c>
      <c r="D14" s="86"/>
      <c r="E14" s="86" t="s">
        <v>35</v>
      </c>
      <c r="F14" s="87">
        <v>2</v>
      </c>
      <c r="G14" s="86" t="s">
        <v>44</v>
      </c>
      <c r="H14" s="86" t="s">
        <v>45</v>
      </c>
      <c r="I14" s="86" t="s">
        <v>46</v>
      </c>
      <c r="J14" s="86" t="s">
        <v>47</v>
      </c>
      <c r="K14" s="88" t="s">
        <v>53</v>
      </c>
      <c r="L14" s="89">
        <v>1</v>
      </c>
      <c r="M14" s="90">
        <v>43934</v>
      </c>
      <c r="N14" s="90">
        <v>44196</v>
      </c>
      <c r="O14" s="91">
        <f t="shared" si="0"/>
        <v>37.428571428571431</v>
      </c>
      <c r="P14" s="87">
        <v>50</v>
      </c>
      <c r="Q14" s="86" t="s">
        <v>49</v>
      </c>
    </row>
    <row r="15" spans="1:17" s="58" customFormat="1">
      <c r="A15" s="52">
        <v>5</v>
      </c>
      <c r="B15" s="53" t="s">
        <v>54</v>
      </c>
      <c r="C15" s="26" t="s">
        <v>32</v>
      </c>
      <c r="D15" s="9"/>
      <c r="E15" s="9" t="s">
        <v>35</v>
      </c>
      <c r="F15" s="8">
        <v>3</v>
      </c>
      <c r="G15" s="9" t="s">
        <v>55</v>
      </c>
      <c r="H15" s="14" t="s">
        <v>56</v>
      </c>
      <c r="I15" s="51" t="s">
        <v>57</v>
      </c>
      <c r="J15" s="51" t="s">
        <v>58</v>
      </c>
      <c r="K15" s="10" t="s">
        <v>59</v>
      </c>
      <c r="L15" s="8">
        <v>1</v>
      </c>
      <c r="M15" s="15">
        <v>43891</v>
      </c>
      <c r="N15" s="15">
        <v>44166</v>
      </c>
      <c r="O15" s="57">
        <f t="shared" si="0"/>
        <v>39.285714285714285</v>
      </c>
      <c r="P15" s="11">
        <v>1</v>
      </c>
      <c r="Q15" s="9" t="s">
        <v>255</v>
      </c>
    </row>
    <row r="16" spans="1:17" s="58" customFormat="1">
      <c r="A16" s="52">
        <v>6</v>
      </c>
      <c r="B16" s="53" t="s">
        <v>61</v>
      </c>
      <c r="C16" s="26" t="s">
        <v>32</v>
      </c>
      <c r="D16" s="9"/>
      <c r="E16" s="9" t="s">
        <v>35</v>
      </c>
      <c r="F16" s="8">
        <v>3</v>
      </c>
      <c r="G16" s="9" t="s">
        <v>62</v>
      </c>
      <c r="H16" s="14" t="s">
        <v>56</v>
      </c>
      <c r="I16" s="51" t="s">
        <v>57</v>
      </c>
      <c r="J16" s="51" t="s">
        <v>63</v>
      </c>
      <c r="K16" s="10" t="s">
        <v>64</v>
      </c>
      <c r="L16" s="8">
        <v>4</v>
      </c>
      <c r="M16" s="15">
        <v>43891</v>
      </c>
      <c r="N16" s="15">
        <v>44166</v>
      </c>
      <c r="O16" s="57">
        <f t="shared" si="0"/>
        <v>39.285714285714285</v>
      </c>
      <c r="P16" s="8">
        <v>0</v>
      </c>
      <c r="Q16" s="9" t="s">
        <v>256</v>
      </c>
    </row>
    <row r="17" spans="1:17" s="58" customFormat="1">
      <c r="A17" s="52">
        <v>7</v>
      </c>
      <c r="B17" s="53" t="s">
        <v>65</v>
      </c>
      <c r="C17" s="26" t="s">
        <v>32</v>
      </c>
      <c r="D17" s="9"/>
      <c r="E17" s="9" t="s">
        <v>35</v>
      </c>
      <c r="F17" s="8">
        <v>4</v>
      </c>
      <c r="G17" s="9" t="s">
        <v>66</v>
      </c>
      <c r="H17" s="14" t="s">
        <v>67</v>
      </c>
      <c r="I17" s="14" t="s">
        <v>68</v>
      </c>
      <c r="J17" s="9" t="s">
        <v>69</v>
      </c>
      <c r="K17" s="10" t="s">
        <v>70</v>
      </c>
      <c r="L17" s="8">
        <v>3</v>
      </c>
      <c r="M17" s="15">
        <v>43891</v>
      </c>
      <c r="N17" s="15">
        <v>44166</v>
      </c>
      <c r="O17" s="57">
        <f t="shared" si="0"/>
        <v>39.285714285714285</v>
      </c>
      <c r="P17" s="101">
        <v>1</v>
      </c>
      <c r="Q17" s="102" t="s">
        <v>257</v>
      </c>
    </row>
    <row r="18" spans="1:17" s="58" customFormat="1">
      <c r="A18" s="52">
        <v>8</v>
      </c>
      <c r="B18" s="53" t="s">
        <v>72</v>
      </c>
      <c r="C18" s="26" t="s">
        <v>32</v>
      </c>
      <c r="D18" s="9"/>
      <c r="E18" s="9" t="s">
        <v>35</v>
      </c>
      <c r="F18" s="8">
        <v>5</v>
      </c>
      <c r="G18" s="9" t="s">
        <v>73</v>
      </c>
      <c r="H18" s="9" t="s">
        <v>74</v>
      </c>
      <c r="I18" s="9" t="s">
        <v>75</v>
      </c>
      <c r="J18" s="9" t="s">
        <v>76</v>
      </c>
      <c r="K18" s="10" t="s">
        <v>77</v>
      </c>
      <c r="L18" s="8">
        <v>1</v>
      </c>
      <c r="M18" s="15">
        <v>43891</v>
      </c>
      <c r="N18" s="15">
        <v>44166</v>
      </c>
      <c r="O18" s="57">
        <f t="shared" si="0"/>
        <v>39.285714285714285</v>
      </c>
      <c r="P18" s="101">
        <v>1</v>
      </c>
      <c r="Q18" s="9" t="s">
        <v>258</v>
      </c>
    </row>
    <row r="19" spans="1:17" s="58" customFormat="1">
      <c r="A19" s="52">
        <v>9</v>
      </c>
      <c r="B19" s="53" t="s">
        <v>79</v>
      </c>
      <c r="C19" s="26" t="s">
        <v>32</v>
      </c>
      <c r="D19" s="9"/>
      <c r="E19" s="9" t="s">
        <v>35</v>
      </c>
      <c r="F19" s="8">
        <v>5</v>
      </c>
      <c r="G19" s="9" t="s">
        <v>73</v>
      </c>
      <c r="H19" s="9" t="s">
        <v>74</v>
      </c>
      <c r="I19" s="9" t="s">
        <v>75</v>
      </c>
      <c r="J19" s="9" t="s">
        <v>80</v>
      </c>
      <c r="K19" s="10" t="s">
        <v>81</v>
      </c>
      <c r="L19" s="11">
        <v>1</v>
      </c>
      <c r="M19" s="15">
        <v>43891</v>
      </c>
      <c r="N19" s="15">
        <v>44166</v>
      </c>
      <c r="O19" s="57">
        <f t="shared" si="0"/>
        <v>39.285714285714285</v>
      </c>
      <c r="P19" s="101">
        <v>1</v>
      </c>
      <c r="Q19" s="9" t="s">
        <v>258</v>
      </c>
    </row>
    <row r="20" spans="1:17" s="58" customFormat="1">
      <c r="A20" s="52">
        <v>10</v>
      </c>
      <c r="B20" s="53" t="s">
        <v>82</v>
      </c>
      <c r="C20" s="26" t="s">
        <v>32</v>
      </c>
      <c r="D20" s="9"/>
      <c r="E20" s="9" t="s">
        <v>35</v>
      </c>
      <c r="F20" s="8">
        <v>6</v>
      </c>
      <c r="G20" s="9" t="s">
        <v>83</v>
      </c>
      <c r="H20" s="9" t="s">
        <v>84</v>
      </c>
      <c r="I20" s="9" t="s">
        <v>85</v>
      </c>
      <c r="J20" s="9" t="s">
        <v>86</v>
      </c>
      <c r="K20" s="10" t="s">
        <v>59</v>
      </c>
      <c r="L20" s="8">
        <v>1</v>
      </c>
      <c r="M20" s="15">
        <v>43891</v>
      </c>
      <c r="N20" s="15">
        <v>44166</v>
      </c>
      <c r="O20" s="57">
        <f t="shared" si="0"/>
        <v>39.285714285714285</v>
      </c>
      <c r="P20" s="8">
        <v>100</v>
      </c>
      <c r="Q20" s="9" t="s">
        <v>259</v>
      </c>
    </row>
    <row r="21" spans="1:17" s="58" customFormat="1">
      <c r="A21" s="52">
        <v>11</v>
      </c>
      <c r="B21" s="53" t="s">
        <v>88</v>
      </c>
      <c r="C21" s="26" t="s">
        <v>32</v>
      </c>
      <c r="D21" s="9"/>
      <c r="E21" s="9" t="s">
        <v>35</v>
      </c>
      <c r="F21" s="8">
        <v>6</v>
      </c>
      <c r="G21" s="9" t="s">
        <v>83</v>
      </c>
      <c r="H21" s="9" t="s">
        <v>84</v>
      </c>
      <c r="I21" s="9" t="s">
        <v>85</v>
      </c>
      <c r="J21" s="9" t="s">
        <v>89</v>
      </c>
      <c r="K21" s="10" t="s">
        <v>90</v>
      </c>
      <c r="L21" s="8">
        <v>1</v>
      </c>
      <c r="M21" s="15">
        <v>43891</v>
      </c>
      <c r="N21" s="15">
        <v>44166</v>
      </c>
      <c r="O21" s="57">
        <f t="shared" si="0"/>
        <v>39.285714285714285</v>
      </c>
      <c r="P21" s="8">
        <v>100</v>
      </c>
      <c r="Q21" s="9" t="s">
        <v>259</v>
      </c>
    </row>
    <row r="22" spans="1:17" s="58" customFormat="1">
      <c r="A22" s="52">
        <v>12</v>
      </c>
      <c r="B22" s="53" t="s">
        <v>91</v>
      </c>
      <c r="C22" s="26" t="s">
        <v>32</v>
      </c>
      <c r="D22" s="9"/>
      <c r="E22" s="9" t="s">
        <v>35</v>
      </c>
      <c r="F22" s="8">
        <v>7</v>
      </c>
      <c r="G22" s="9" t="s">
        <v>92</v>
      </c>
      <c r="H22" s="9" t="s">
        <v>93</v>
      </c>
      <c r="I22" s="9" t="s">
        <v>85</v>
      </c>
      <c r="J22" s="9" t="s">
        <v>86</v>
      </c>
      <c r="K22" s="10" t="s">
        <v>59</v>
      </c>
      <c r="L22" s="8">
        <v>1</v>
      </c>
      <c r="M22" s="15">
        <v>43891</v>
      </c>
      <c r="N22" s="15">
        <v>44166</v>
      </c>
      <c r="O22" s="57">
        <f t="shared" si="0"/>
        <v>39.285714285714285</v>
      </c>
      <c r="P22" s="8">
        <v>100</v>
      </c>
      <c r="Q22" s="9" t="s">
        <v>259</v>
      </c>
    </row>
    <row r="23" spans="1:17" s="58" customFormat="1">
      <c r="A23" s="52">
        <v>13</v>
      </c>
      <c r="B23" s="53" t="s">
        <v>95</v>
      </c>
      <c r="C23" s="26" t="s">
        <v>32</v>
      </c>
      <c r="D23" s="9"/>
      <c r="E23" s="9" t="s">
        <v>35</v>
      </c>
      <c r="F23" s="8">
        <v>7</v>
      </c>
      <c r="G23" s="9" t="s">
        <v>92</v>
      </c>
      <c r="H23" s="9" t="s">
        <v>93</v>
      </c>
      <c r="I23" s="9" t="s">
        <v>85</v>
      </c>
      <c r="J23" s="9" t="s">
        <v>89</v>
      </c>
      <c r="K23" s="10" t="s">
        <v>90</v>
      </c>
      <c r="L23" s="8">
        <v>1</v>
      </c>
      <c r="M23" s="15">
        <v>43891</v>
      </c>
      <c r="N23" s="15">
        <v>44166</v>
      </c>
      <c r="O23" s="57">
        <f t="shared" si="0"/>
        <v>39.285714285714285</v>
      </c>
      <c r="P23" s="8">
        <v>100</v>
      </c>
      <c r="Q23" s="9" t="s">
        <v>259</v>
      </c>
    </row>
    <row r="24" spans="1:17" s="58" customFormat="1">
      <c r="A24" s="52">
        <v>14</v>
      </c>
      <c r="B24" s="53" t="s">
        <v>96</v>
      </c>
      <c r="C24" s="26" t="s">
        <v>32</v>
      </c>
      <c r="D24" s="9"/>
      <c r="E24" s="9" t="s">
        <v>35</v>
      </c>
      <c r="F24" s="8">
        <v>8</v>
      </c>
      <c r="G24" s="9" t="s">
        <v>97</v>
      </c>
      <c r="H24" s="9" t="s">
        <v>98</v>
      </c>
      <c r="I24" s="9" t="s">
        <v>99</v>
      </c>
      <c r="J24" s="9" t="s">
        <v>86</v>
      </c>
      <c r="K24" s="10" t="s">
        <v>59</v>
      </c>
      <c r="L24" s="8">
        <v>1</v>
      </c>
      <c r="M24" s="15">
        <v>43891</v>
      </c>
      <c r="N24" s="15">
        <v>44166</v>
      </c>
      <c r="O24" s="57">
        <f t="shared" si="0"/>
        <v>39.285714285714285</v>
      </c>
      <c r="P24" s="8">
        <v>100</v>
      </c>
      <c r="Q24" s="9" t="s">
        <v>259</v>
      </c>
    </row>
    <row r="25" spans="1:17" s="58" customFormat="1">
      <c r="A25" s="52">
        <v>15</v>
      </c>
      <c r="B25" s="53" t="s">
        <v>100</v>
      </c>
      <c r="C25" s="26" t="s">
        <v>32</v>
      </c>
      <c r="D25" s="9"/>
      <c r="E25" s="9" t="s">
        <v>35</v>
      </c>
      <c r="F25" s="8">
        <v>8</v>
      </c>
      <c r="G25" s="9" t="s">
        <v>97</v>
      </c>
      <c r="H25" s="9" t="s">
        <v>98</v>
      </c>
      <c r="I25" s="9" t="s">
        <v>99</v>
      </c>
      <c r="J25" s="9" t="s">
        <v>89</v>
      </c>
      <c r="K25" s="10" t="s">
        <v>90</v>
      </c>
      <c r="L25" s="8">
        <v>1</v>
      </c>
      <c r="M25" s="15">
        <v>43891</v>
      </c>
      <c r="N25" s="15">
        <v>44166</v>
      </c>
      <c r="O25" s="57">
        <f t="shared" si="0"/>
        <v>39.285714285714285</v>
      </c>
      <c r="P25" s="8">
        <v>100</v>
      </c>
      <c r="Q25" s="9" t="s">
        <v>259</v>
      </c>
    </row>
    <row r="26" spans="1:17" s="58" customFormat="1">
      <c r="A26" s="52">
        <v>16</v>
      </c>
      <c r="B26" s="53" t="s">
        <v>101</v>
      </c>
      <c r="C26" s="26" t="s">
        <v>32</v>
      </c>
      <c r="D26" s="9"/>
      <c r="E26" s="9" t="s">
        <v>35</v>
      </c>
      <c r="F26" s="8">
        <v>9</v>
      </c>
      <c r="G26" s="9" t="s">
        <v>102</v>
      </c>
      <c r="H26" s="9" t="s">
        <v>103</v>
      </c>
      <c r="I26" s="9" t="s">
        <v>104</v>
      </c>
      <c r="J26" s="9" t="s">
        <v>105</v>
      </c>
      <c r="K26" s="10" t="s">
        <v>90</v>
      </c>
      <c r="L26" s="8">
        <v>1</v>
      </c>
      <c r="M26" s="15">
        <v>43891</v>
      </c>
      <c r="N26" s="15">
        <v>44166</v>
      </c>
      <c r="O26" s="57">
        <f t="shared" si="0"/>
        <v>39.285714285714285</v>
      </c>
      <c r="P26" s="11">
        <v>1</v>
      </c>
      <c r="Q26" s="9" t="s">
        <v>260</v>
      </c>
    </row>
    <row r="27" spans="1:17" s="58" customFormat="1">
      <c r="A27" s="52">
        <v>17</v>
      </c>
      <c r="B27" s="53" t="s">
        <v>107</v>
      </c>
      <c r="C27" s="26" t="s">
        <v>32</v>
      </c>
      <c r="D27" s="9"/>
      <c r="E27" s="9" t="s">
        <v>35</v>
      </c>
      <c r="F27" s="8">
        <v>9</v>
      </c>
      <c r="G27" s="9" t="s">
        <v>102</v>
      </c>
      <c r="H27" s="9" t="s">
        <v>103</v>
      </c>
      <c r="I27" s="9" t="s">
        <v>104</v>
      </c>
      <c r="J27" s="9" t="s">
        <v>108</v>
      </c>
      <c r="K27" s="10" t="s">
        <v>109</v>
      </c>
      <c r="L27" s="11">
        <v>1</v>
      </c>
      <c r="M27" s="15">
        <v>43891</v>
      </c>
      <c r="N27" s="15">
        <v>44166</v>
      </c>
      <c r="O27" s="57">
        <f t="shared" si="0"/>
        <v>39.285714285714285</v>
      </c>
      <c r="P27" s="11">
        <v>0.3</v>
      </c>
      <c r="Q27" s="9" t="s">
        <v>260</v>
      </c>
    </row>
    <row r="28" spans="1:17" s="92" customFormat="1">
      <c r="A28" s="83">
        <v>18</v>
      </c>
      <c r="B28" s="84" t="s">
        <v>110</v>
      </c>
      <c r="C28" s="85" t="s">
        <v>32</v>
      </c>
      <c r="D28" s="86"/>
      <c r="E28" s="86" t="s">
        <v>35</v>
      </c>
      <c r="F28" s="87">
        <v>9</v>
      </c>
      <c r="G28" s="86" t="s">
        <v>102</v>
      </c>
      <c r="H28" s="86" t="s">
        <v>103</v>
      </c>
      <c r="I28" s="86" t="s">
        <v>104</v>
      </c>
      <c r="J28" s="86" t="s">
        <v>111</v>
      </c>
      <c r="K28" s="88" t="s">
        <v>112</v>
      </c>
      <c r="L28" s="89">
        <v>1</v>
      </c>
      <c r="M28" s="94">
        <v>43891</v>
      </c>
      <c r="N28" s="94">
        <v>44166</v>
      </c>
      <c r="O28" s="91">
        <f t="shared" si="0"/>
        <v>39.285714285714285</v>
      </c>
      <c r="P28" s="89">
        <v>0.1</v>
      </c>
      <c r="Q28" s="9" t="s">
        <v>260</v>
      </c>
    </row>
    <row r="29" spans="1:17" s="92" customFormat="1">
      <c r="A29" s="83">
        <v>19</v>
      </c>
      <c r="B29" s="84" t="s">
        <v>113</v>
      </c>
      <c r="C29" s="85" t="s">
        <v>32</v>
      </c>
      <c r="D29" s="86"/>
      <c r="E29" s="86" t="s">
        <v>35</v>
      </c>
      <c r="F29" s="87">
        <v>10</v>
      </c>
      <c r="G29" s="86" t="s">
        <v>114</v>
      </c>
      <c r="H29" s="86" t="s">
        <v>115</v>
      </c>
      <c r="I29" s="86" t="s">
        <v>116</v>
      </c>
      <c r="J29" s="86" t="s">
        <v>117</v>
      </c>
      <c r="K29" s="95" t="s">
        <v>118</v>
      </c>
      <c r="L29" s="96">
        <v>4</v>
      </c>
      <c r="M29" s="97">
        <v>43858</v>
      </c>
      <c r="N29" s="98">
        <v>44196</v>
      </c>
      <c r="O29" s="91">
        <f t="shared" si="0"/>
        <v>48.285714285714285</v>
      </c>
      <c r="P29" s="87">
        <v>0</v>
      </c>
      <c r="Q29" s="99" t="s">
        <v>254</v>
      </c>
    </row>
    <row r="30" spans="1:17" s="92" customFormat="1">
      <c r="A30" s="83">
        <v>20</v>
      </c>
      <c r="B30" s="84" t="s">
        <v>119</v>
      </c>
      <c r="C30" s="85" t="s">
        <v>32</v>
      </c>
      <c r="D30" s="86"/>
      <c r="E30" s="86" t="s">
        <v>35</v>
      </c>
      <c r="F30" s="87">
        <v>10</v>
      </c>
      <c r="G30" s="86" t="s">
        <v>114</v>
      </c>
      <c r="H30" s="86" t="s">
        <v>115</v>
      </c>
      <c r="I30" s="86" t="s">
        <v>120</v>
      </c>
      <c r="J30" s="86" t="s">
        <v>121</v>
      </c>
      <c r="K30" s="95" t="s">
        <v>122</v>
      </c>
      <c r="L30" s="96">
        <v>1</v>
      </c>
      <c r="M30" s="98">
        <v>43879</v>
      </c>
      <c r="N30" s="98">
        <v>44196</v>
      </c>
      <c r="O30" s="100">
        <f t="shared" si="0"/>
        <v>45.285714285714285</v>
      </c>
      <c r="P30" s="87">
        <v>0</v>
      </c>
      <c r="Q30" s="99" t="s">
        <v>254</v>
      </c>
    </row>
    <row r="31" spans="1:17">
      <c r="A31" s="63">
        <v>21</v>
      </c>
      <c r="B31" s="5" t="s">
        <v>123</v>
      </c>
      <c r="C31" s="6" t="s">
        <v>32</v>
      </c>
      <c r="D31" s="7"/>
      <c r="E31" s="7" t="s">
        <v>35</v>
      </c>
      <c r="F31" s="8">
        <v>11</v>
      </c>
      <c r="G31" s="9" t="s">
        <v>124</v>
      </c>
      <c r="H31" s="9" t="s">
        <v>125</v>
      </c>
      <c r="I31" s="9" t="s">
        <v>126</v>
      </c>
      <c r="J31" s="9" t="s">
        <v>127</v>
      </c>
      <c r="K31" s="10" t="s">
        <v>128</v>
      </c>
      <c r="L31" s="8">
        <v>1</v>
      </c>
      <c r="M31" s="17">
        <v>43879</v>
      </c>
      <c r="N31" s="17">
        <v>44196</v>
      </c>
      <c r="O31" s="13">
        <f t="shared" si="0"/>
        <v>45.285714285714285</v>
      </c>
      <c r="P31" s="11">
        <v>1</v>
      </c>
      <c r="Q31" s="9" t="s">
        <v>259</v>
      </c>
    </row>
    <row r="32" spans="1:17">
      <c r="A32" s="63">
        <v>22</v>
      </c>
      <c r="B32" s="5" t="s">
        <v>130</v>
      </c>
      <c r="C32" s="6" t="s">
        <v>32</v>
      </c>
      <c r="D32" s="7"/>
      <c r="E32" s="7" t="s">
        <v>35</v>
      </c>
      <c r="F32" s="8">
        <v>12</v>
      </c>
      <c r="G32" s="9" t="s">
        <v>131</v>
      </c>
      <c r="H32" s="9" t="s">
        <v>132</v>
      </c>
      <c r="I32" s="9" t="s">
        <v>126</v>
      </c>
      <c r="J32" s="9" t="s">
        <v>127</v>
      </c>
      <c r="K32" s="10" t="s">
        <v>128</v>
      </c>
      <c r="L32" s="8">
        <v>1</v>
      </c>
      <c r="M32" s="17">
        <v>43879</v>
      </c>
      <c r="N32" s="17">
        <v>44196</v>
      </c>
      <c r="O32" s="13">
        <f t="shared" si="0"/>
        <v>45.285714285714285</v>
      </c>
      <c r="P32" s="11">
        <v>1</v>
      </c>
      <c r="Q32" s="9" t="s">
        <v>259</v>
      </c>
    </row>
    <row r="33" spans="1:17" s="58" customFormat="1">
      <c r="A33" s="52">
        <v>23</v>
      </c>
      <c r="B33" s="53" t="s">
        <v>133</v>
      </c>
      <c r="C33" s="26" t="s">
        <v>32</v>
      </c>
      <c r="D33" s="9"/>
      <c r="E33" s="9" t="s">
        <v>35</v>
      </c>
      <c r="F33" s="8">
        <v>13</v>
      </c>
      <c r="G33" s="9" t="s">
        <v>134</v>
      </c>
      <c r="H33" s="18" t="s">
        <v>135</v>
      </c>
      <c r="I33" s="18" t="s">
        <v>136</v>
      </c>
      <c r="J33" s="9" t="s">
        <v>137</v>
      </c>
      <c r="K33" s="10" t="s">
        <v>138</v>
      </c>
      <c r="L33" s="8">
        <v>4</v>
      </c>
      <c r="M33" s="19">
        <v>43879</v>
      </c>
      <c r="N33" s="19">
        <v>44196</v>
      </c>
      <c r="O33" s="57">
        <f t="shared" si="0"/>
        <v>45.285714285714285</v>
      </c>
      <c r="P33" s="11">
        <v>1</v>
      </c>
      <c r="Q33" s="9" t="s">
        <v>259</v>
      </c>
    </row>
    <row r="34" spans="1:17" s="58" customFormat="1">
      <c r="A34" s="52">
        <v>24</v>
      </c>
      <c r="B34" s="53" t="s">
        <v>139</v>
      </c>
      <c r="C34" s="26" t="s">
        <v>32</v>
      </c>
      <c r="D34" s="9"/>
      <c r="E34" s="9" t="s">
        <v>35</v>
      </c>
      <c r="F34" s="16">
        <v>14</v>
      </c>
      <c r="G34" s="20" t="s">
        <v>140</v>
      </c>
      <c r="H34" s="54" t="s">
        <v>141</v>
      </c>
      <c r="I34" s="54" t="s">
        <v>142</v>
      </c>
      <c r="J34" s="9" t="s">
        <v>143</v>
      </c>
      <c r="K34" s="10" t="s">
        <v>144</v>
      </c>
      <c r="L34" s="55">
        <v>2</v>
      </c>
      <c r="M34" s="56">
        <v>43864</v>
      </c>
      <c r="N34" s="56">
        <v>44195</v>
      </c>
      <c r="O34" s="57">
        <f t="shared" si="0"/>
        <v>47.285714285714285</v>
      </c>
      <c r="P34" s="8">
        <v>40</v>
      </c>
      <c r="Q34" s="9" t="s">
        <v>145</v>
      </c>
    </row>
    <row r="35" spans="1:17" s="58" customFormat="1">
      <c r="A35" s="52">
        <v>25</v>
      </c>
      <c r="B35" s="53" t="s">
        <v>146</v>
      </c>
      <c r="C35" s="26" t="s">
        <v>32</v>
      </c>
      <c r="D35" s="9"/>
      <c r="E35" s="9" t="s">
        <v>35</v>
      </c>
      <c r="F35" s="16">
        <v>14</v>
      </c>
      <c r="G35" s="20" t="s">
        <v>140</v>
      </c>
      <c r="H35" s="54" t="s">
        <v>141</v>
      </c>
      <c r="I35" s="54" t="s">
        <v>142</v>
      </c>
      <c r="J35" s="9" t="s">
        <v>147</v>
      </c>
      <c r="K35" s="10" t="s">
        <v>144</v>
      </c>
      <c r="L35" s="55">
        <v>2</v>
      </c>
      <c r="M35" s="56">
        <v>43864</v>
      </c>
      <c r="N35" s="56">
        <v>44195</v>
      </c>
      <c r="O35" s="57">
        <f t="shared" si="0"/>
        <v>47.285714285714285</v>
      </c>
      <c r="P35" s="8">
        <v>40</v>
      </c>
      <c r="Q35" s="9" t="s">
        <v>145</v>
      </c>
    </row>
    <row r="36" spans="1:17" s="58" customFormat="1">
      <c r="A36" s="52">
        <v>26</v>
      </c>
      <c r="B36" s="53" t="s">
        <v>148</v>
      </c>
      <c r="C36" s="26" t="s">
        <v>32</v>
      </c>
      <c r="D36" s="9"/>
      <c r="E36" s="9" t="s">
        <v>35</v>
      </c>
      <c r="F36" s="16">
        <v>14</v>
      </c>
      <c r="G36" s="20" t="s">
        <v>140</v>
      </c>
      <c r="H36" s="54" t="s">
        <v>141</v>
      </c>
      <c r="I36" s="54" t="s">
        <v>142</v>
      </c>
      <c r="J36" s="9" t="s">
        <v>149</v>
      </c>
      <c r="K36" s="10" t="s">
        <v>144</v>
      </c>
      <c r="L36" s="55">
        <v>2</v>
      </c>
      <c r="M36" s="56">
        <v>43864</v>
      </c>
      <c r="N36" s="56">
        <v>44195</v>
      </c>
      <c r="O36" s="57">
        <f t="shared" si="0"/>
        <v>47.285714285714285</v>
      </c>
      <c r="P36" s="8">
        <v>40</v>
      </c>
      <c r="Q36" s="9" t="s">
        <v>145</v>
      </c>
    </row>
    <row r="37" spans="1:17">
      <c r="A37" s="63">
        <v>27</v>
      </c>
      <c r="B37" s="5" t="s">
        <v>150</v>
      </c>
      <c r="C37" s="6" t="s">
        <v>32</v>
      </c>
      <c r="D37" s="7"/>
      <c r="E37" s="7" t="s">
        <v>35</v>
      </c>
      <c r="F37" s="8">
        <v>15</v>
      </c>
      <c r="G37" s="9" t="s">
        <v>151</v>
      </c>
      <c r="H37" s="21" t="s">
        <v>152</v>
      </c>
      <c r="I37" s="21" t="s">
        <v>153</v>
      </c>
      <c r="J37" s="9" t="s">
        <v>154</v>
      </c>
      <c r="K37" s="10" t="s">
        <v>155</v>
      </c>
      <c r="L37" s="8">
        <v>1</v>
      </c>
      <c r="M37" s="22">
        <v>43514</v>
      </c>
      <c r="N37" s="23">
        <v>43644</v>
      </c>
      <c r="O37" s="13">
        <f>+(N37-M37)/7</f>
        <v>18.571428571428573</v>
      </c>
      <c r="P37" s="8">
        <v>1</v>
      </c>
      <c r="Q37" s="9" t="s">
        <v>156</v>
      </c>
    </row>
    <row r="38" spans="1:17">
      <c r="A38" s="63">
        <v>28</v>
      </c>
      <c r="B38" s="5" t="s">
        <v>157</v>
      </c>
      <c r="C38" s="6" t="s">
        <v>32</v>
      </c>
      <c r="D38" s="7"/>
      <c r="E38" s="7" t="s">
        <v>35</v>
      </c>
      <c r="F38" s="8">
        <v>16</v>
      </c>
      <c r="G38" s="9" t="s">
        <v>158</v>
      </c>
      <c r="H38" s="9" t="s">
        <v>159</v>
      </c>
      <c r="I38" s="9" t="s">
        <v>153</v>
      </c>
      <c r="J38" s="9" t="s">
        <v>160</v>
      </c>
      <c r="K38" s="10" t="s">
        <v>155</v>
      </c>
      <c r="L38" s="8">
        <v>1</v>
      </c>
      <c r="M38" s="24">
        <v>43514</v>
      </c>
      <c r="N38" s="15">
        <v>43644</v>
      </c>
      <c r="O38" s="13">
        <f>+(N38-M38)/7</f>
        <v>18.571428571428573</v>
      </c>
      <c r="P38" s="8">
        <v>1</v>
      </c>
      <c r="Q38" s="9" t="s">
        <v>156</v>
      </c>
    </row>
    <row r="39" spans="1:17">
      <c r="A39" s="63">
        <v>29</v>
      </c>
      <c r="B39" s="5" t="s">
        <v>161</v>
      </c>
      <c r="C39" s="6" t="s">
        <v>32</v>
      </c>
      <c r="D39" s="7"/>
      <c r="E39" s="7" t="s">
        <v>35</v>
      </c>
      <c r="F39" s="8">
        <v>16</v>
      </c>
      <c r="G39" s="9" t="s">
        <v>158</v>
      </c>
      <c r="H39" s="9" t="s">
        <v>159</v>
      </c>
      <c r="I39" s="9" t="s">
        <v>153</v>
      </c>
      <c r="J39" s="9" t="s">
        <v>162</v>
      </c>
      <c r="K39" s="10" t="s">
        <v>163</v>
      </c>
      <c r="L39" s="8">
        <v>1</v>
      </c>
      <c r="M39" s="24">
        <v>43514</v>
      </c>
      <c r="N39" s="15">
        <v>43644</v>
      </c>
      <c r="O39" s="13">
        <f>+(N39-M39)/7</f>
        <v>18.571428571428573</v>
      </c>
      <c r="P39" s="8">
        <v>1</v>
      </c>
      <c r="Q39" s="9" t="s">
        <v>164</v>
      </c>
    </row>
    <row r="40" spans="1:17">
      <c r="A40" s="63">
        <v>30</v>
      </c>
      <c r="B40" s="5" t="s">
        <v>165</v>
      </c>
      <c r="C40" s="6" t="s">
        <v>32</v>
      </c>
      <c r="D40" s="7"/>
      <c r="E40" s="7" t="s">
        <v>35</v>
      </c>
      <c r="F40" s="8">
        <v>17</v>
      </c>
      <c r="G40" s="9" t="s">
        <v>166</v>
      </c>
      <c r="H40" s="9" t="s">
        <v>159</v>
      </c>
      <c r="I40" s="9" t="s">
        <v>153</v>
      </c>
      <c r="J40" s="9" t="s">
        <v>160</v>
      </c>
      <c r="K40" s="10" t="s">
        <v>155</v>
      </c>
      <c r="L40" s="8">
        <v>1</v>
      </c>
      <c r="M40" s="24">
        <v>43514</v>
      </c>
      <c r="N40" s="15">
        <v>43644</v>
      </c>
      <c r="O40" s="13">
        <f>+(N40-M40)/7</f>
        <v>18.571428571428573</v>
      </c>
      <c r="P40" s="8">
        <v>1</v>
      </c>
      <c r="Q40" s="9" t="s">
        <v>156</v>
      </c>
    </row>
    <row r="41" spans="1:17">
      <c r="A41" s="63">
        <v>31</v>
      </c>
      <c r="B41" s="5" t="s">
        <v>167</v>
      </c>
      <c r="C41" s="6" t="s">
        <v>32</v>
      </c>
      <c r="D41" s="7"/>
      <c r="E41" s="7" t="s">
        <v>35</v>
      </c>
      <c r="F41" s="8">
        <v>17</v>
      </c>
      <c r="G41" s="9" t="s">
        <v>166</v>
      </c>
      <c r="H41" s="9" t="s">
        <v>159</v>
      </c>
      <c r="I41" s="9" t="s">
        <v>153</v>
      </c>
      <c r="J41" s="9" t="s">
        <v>162</v>
      </c>
      <c r="K41" s="10" t="s">
        <v>163</v>
      </c>
      <c r="L41" s="8">
        <v>1</v>
      </c>
      <c r="M41" s="24">
        <v>43514</v>
      </c>
      <c r="N41" s="15">
        <v>43644</v>
      </c>
      <c r="O41" s="13">
        <f>+(N41-M41)/7</f>
        <v>18.571428571428573</v>
      </c>
      <c r="P41" s="8">
        <v>1</v>
      </c>
      <c r="Q41" s="9" t="s">
        <v>164</v>
      </c>
    </row>
    <row r="42" spans="1:17">
      <c r="A42" s="63">
        <v>32</v>
      </c>
      <c r="B42" s="5" t="s">
        <v>168</v>
      </c>
      <c r="C42" s="6" t="s">
        <v>34</v>
      </c>
      <c r="D42" s="7" t="s">
        <v>169</v>
      </c>
      <c r="E42" s="7" t="s">
        <v>36</v>
      </c>
      <c r="F42" s="16">
        <v>18</v>
      </c>
      <c r="G42" s="18"/>
      <c r="H42" s="25"/>
      <c r="I42" s="18"/>
      <c r="J42" s="25"/>
      <c r="K42" s="10"/>
      <c r="L42" s="8"/>
      <c r="M42" s="17"/>
      <c r="N42" s="17"/>
      <c r="O42" s="13"/>
      <c r="P42" s="8">
        <v>0</v>
      </c>
      <c r="Q42" s="18" t="s">
        <v>42</v>
      </c>
    </row>
    <row r="43" spans="1:17">
      <c r="A43" s="63">
        <v>33</v>
      </c>
      <c r="B43" s="5" t="s">
        <v>170</v>
      </c>
      <c r="C43" s="6" t="s">
        <v>32</v>
      </c>
      <c r="D43" s="7"/>
      <c r="E43" s="7" t="s">
        <v>35</v>
      </c>
      <c r="F43" s="8">
        <v>19</v>
      </c>
      <c r="G43" s="26" t="s">
        <v>171</v>
      </c>
      <c r="H43" s="9" t="s">
        <v>172</v>
      </c>
      <c r="I43" s="9" t="s">
        <v>173</v>
      </c>
      <c r="J43" s="20" t="s">
        <v>174</v>
      </c>
      <c r="K43" s="27" t="s">
        <v>175</v>
      </c>
      <c r="L43" s="8">
        <v>2</v>
      </c>
      <c r="M43" s="17">
        <v>43881</v>
      </c>
      <c r="N43" s="17">
        <v>44032</v>
      </c>
      <c r="O43" s="13">
        <f t="shared" ref="O43:O59" si="1">+(N43-M43)/7</f>
        <v>21.571428571428573</v>
      </c>
      <c r="P43" s="8">
        <v>2</v>
      </c>
      <c r="Q43" s="9" t="s">
        <v>176</v>
      </c>
    </row>
    <row r="44" spans="1:17">
      <c r="A44" s="63">
        <v>34</v>
      </c>
      <c r="B44" s="5" t="s">
        <v>177</v>
      </c>
      <c r="C44" s="6" t="s">
        <v>32</v>
      </c>
      <c r="D44" s="7"/>
      <c r="E44" s="7" t="s">
        <v>35</v>
      </c>
      <c r="F44" s="8">
        <v>20</v>
      </c>
      <c r="G44" s="26" t="s">
        <v>178</v>
      </c>
      <c r="H44" s="9" t="s">
        <v>179</v>
      </c>
      <c r="I44" s="9" t="s">
        <v>180</v>
      </c>
      <c r="J44" s="20" t="s">
        <v>180</v>
      </c>
      <c r="K44" s="10" t="s">
        <v>181</v>
      </c>
      <c r="L44" s="11">
        <v>1</v>
      </c>
      <c r="M44" s="17">
        <v>43920</v>
      </c>
      <c r="N44" s="17">
        <v>44042</v>
      </c>
      <c r="O44" s="13">
        <f>+(N44-M44)/7</f>
        <v>17.428571428571427</v>
      </c>
      <c r="P44" s="11">
        <v>1</v>
      </c>
      <c r="Q44" s="9" t="s">
        <v>182</v>
      </c>
    </row>
    <row r="45" spans="1:17">
      <c r="A45" s="63">
        <v>35</v>
      </c>
      <c r="B45" s="5" t="s">
        <v>183</v>
      </c>
      <c r="C45" s="6" t="s">
        <v>32</v>
      </c>
      <c r="D45" s="7"/>
      <c r="E45" s="7" t="s">
        <v>35</v>
      </c>
      <c r="F45" s="8">
        <v>21</v>
      </c>
      <c r="G45" s="9" t="s">
        <v>184</v>
      </c>
      <c r="H45" s="9" t="s">
        <v>185</v>
      </c>
      <c r="I45" s="9" t="s">
        <v>186</v>
      </c>
      <c r="J45" s="20" t="s">
        <v>187</v>
      </c>
      <c r="K45" s="10" t="s">
        <v>188</v>
      </c>
      <c r="L45" s="8">
        <v>1</v>
      </c>
      <c r="M45" s="17">
        <v>43889</v>
      </c>
      <c r="N45" s="17">
        <v>44196</v>
      </c>
      <c r="O45" s="13">
        <f t="shared" si="1"/>
        <v>43.857142857142854</v>
      </c>
      <c r="P45" s="28">
        <v>4</v>
      </c>
      <c r="Q45" s="29" t="s">
        <v>189</v>
      </c>
    </row>
    <row r="46" spans="1:17">
      <c r="A46" s="63">
        <v>36</v>
      </c>
      <c r="B46" s="5" t="s">
        <v>190</v>
      </c>
      <c r="C46" s="6" t="s">
        <v>32</v>
      </c>
      <c r="D46" s="7"/>
      <c r="E46" s="7" t="s">
        <v>35</v>
      </c>
      <c r="F46" s="8">
        <v>21</v>
      </c>
      <c r="G46" s="9" t="s">
        <v>184</v>
      </c>
      <c r="H46" s="9" t="s">
        <v>185</v>
      </c>
      <c r="I46" s="9" t="s">
        <v>186</v>
      </c>
      <c r="J46" s="20" t="s">
        <v>191</v>
      </c>
      <c r="K46" s="10" t="s">
        <v>188</v>
      </c>
      <c r="L46" s="8">
        <v>1</v>
      </c>
      <c r="M46" s="17">
        <v>43889</v>
      </c>
      <c r="N46" s="17">
        <v>44196</v>
      </c>
      <c r="O46" s="13">
        <f t="shared" si="1"/>
        <v>43.857142857142854</v>
      </c>
      <c r="P46" s="28">
        <v>4</v>
      </c>
      <c r="Q46" s="29" t="s">
        <v>189</v>
      </c>
    </row>
    <row r="47" spans="1:17" s="58" customFormat="1">
      <c r="A47" s="66">
        <v>37</v>
      </c>
      <c r="B47" s="53" t="s">
        <v>192</v>
      </c>
      <c r="C47" s="67" t="s">
        <v>32</v>
      </c>
      <c r="D47" s="68"/>
      <c r="E47" s="68" t="s">
        <v>35</v>
      </c>
      <c r="F47" s="8">
        <v>22</v>
      </c>
      <c r="G47" s="9" t="s">
        <v>193</v>
      </c>
      <c r="H47" s="9" t="s">
        <v>194</v>
      </c>
      <c r="I47" s="9" t="s">
        <v>195</v>
      </c>
      <c r="J47" s="20" t="s">
        <v>196</v>
      </c>
      <c r="K47" s="10" t="s">
        <v>188</v>
      </c>
      <c r="L47" s="8">
        <v>1</v>
      </c>
      <c r="M47" s="17">
        <v>43889</v>
      </c>
      <c r="N47" s="17">
        <v>44196</v>
      </c>
      <c r="O47" s="69">
        <f t="shared" si="1"/>
        <v>43.857142857142854</v>
      </c>
      <c r="P47" s="70">
        <v>1</v>
      </c>
      <c r="Q47" s="71" t="s">
        <v>197</v>
      </c>
    </row>
    <row r="48" spans="1:17" s="58" customFormat="1">
      <c r="A48" s="66">
        <v>38</v>
      </c>
      <c r="B48" s="53" t="s">
        <v>198</v>
      </c>
      <c r="C48" s="67" t="s">
        <v>32</v>
      </c>
      <c r="D48" s="68"/>
      <c r="E48" s="68" t="s">
        <v>35</v>
      </c>
      <c r="F48" s="8">
        <v>22</v>
      </c>
      <c r="G48" s="9" t="s">
        <v>193</v>
      </c>
      <c r="H48" s="9" t="s">
        <v>194</v>
      </c>
      <c r="I48" s="9" t="s">
        <v>195</v>
      </c>
      <c r="J48" s="20" t="s">
        <v>199</v>
      </c>
      <c r="K48" s="10" t="s">
        <v>188</v>
      </c>
      <c r="L48" s="8">
        <v>1</v>
      </c>
      <c r="M48" s="17">
        <v>43889</v>
      </c>
      <c r="N48" s="17">
        <v>44196</v>
      </c>
      <c r="O48" s="69">
        <f t="shared" si="1"/>
        <v>43.857142857142854</v>
      </c>
      <c r="P48" s="70">
        <v>1</v>
      </c>
      <c r="Q48" s="71" t="s">
        <v>197</v>
      </c>
    </row>
    <row r="49" spans="1:17" s="58" customFormat="1">
      <c r="A49" s="66">
        <v>39</v>
      </c>
      <c r="B49" s="53" t="s">
        <v>200</v>
      </c>
      <c r="C49" s="67" t="s">
        <v>32</v>
      </c>
      <c r="D49" s="68"/>
      <c r="E49" s="68" t="s">
        <v>35</v>
      </c>
      <c r="F49" s="8">
        <v>23</v>
      </c>
      <c r="G49" s="9" t="s">
        <v>201</v>
      </c>
      <c r="H49" s="9" t="s">
        <v>202</v>
      </c>
      <c r="I49" s="9" t="s">
        <v>203</v>
      </c>
      <c r="J49" s="9" t="s">
        <v>204</v>
      </c>
      <c r="K49" s="10" t="s">
        <v>205</v>
      </c>
      <c r="L49" s="8">
        <v>1</v>
      </c>
      <c r="M49" s="15">
        <v>43891</v>
      </c>
      <c r="N49" s="15">
        <v>44166</v>
      </c>
      <c r="O49" s="69">
        <f t="shared" si="1"/>
        <v>39.285714285714285</v>
      </c>
      <c r="P49" s="11">
        <v>1</v>
      </c>
      <c r="Q49" s="9" t="s">
        <v>206</v>
      </c>
    </row>
    <row r="50" spans="1:17" s="58" customFormat="1">
      <c r="A50" s="66">
        <v>40</v>
      </c>
      <c r="B50" s="53" t="s">
        <v>207</v>
      </c>
      <c r="C50" s="67" t="s">
        <v>32</v>
      </c>
      <c r="D50" s="68"/>
      <c r="E50" s="68" t="s">
        <v>35</v>
      </c>
      <c r="F50" s="8">
        <v>23</v>
      </c>
      <c r="G50" s="9" t="s">
        <v>201</v>
      </c>
      <c r="H50" s="9" t="s">
        <v>202</v>
      </c>
      <c r="I50" s="9" t="s">
        <v>203</v>
      </c>
      <c r="J50" s="9" t="s">
        <v>208</v>
      </c>
      <c r="K50" s="10" t="s">
        <v>205</v>
      </c>
      <c r="L50" s="8">
        <v>3</v>
      </c>
      <c r="M50" s="15">
        <v>43891</v>
      </c>
      <c r="N50" s="15">
        <v>44166</v>
      </c>
      <c r="O50" s="69">
        <f t="shared" si="1"/>
        <v>39.285714285714285</v>
      </c>
      <c r="P50" s="11">
        <v>1</v>
      </c>
      <c r="Q50" s="9" t="s">
        <v>206</v>
      </c>
    </row>
    <row r="51" spans="1:17" s="58" customFormat="1">
      <c r="A51" s="66">
        <v>41</v>
      </c>
      <c r="B51" s="53" t="s">
        <v>209</v>
      </c>
      <c r="C51" s="67" t="s">
        <v>32</v>
      </c>
      <c r="D51" s="68"/>
      <c r="E51" s="68" t="s">
        <v>35</v>
      </c>
      <c r="F51" s="8">
        <v>24</v>
      </c>
      <c r="G51" s="9" t="s">
        <v>210</v>
      </c>
      <c r="H51" s="9" t="s">
        <v>211</v>
      </c>
      <c r="I51" s="9" t="s">
        <v>212</v>
      </c>
      <c r="J51" s="9" t="s">
        <v>213</v>
      </c>
      <c r="K51" s="10" t="s">
        <v>214</v>
      </c>
      <c r="L51" s="8">
        <v>1</v>
      </c>
      <c r="M51" s="15">
        <v>43891</v>
      </c>
      <c r="N51" s="15">
        <v>44166</v>
      </c>
      <c r="O51" s="69">
        <f t="shared" si="1"/>
        <v>39.285714285714285</v>
      </c>
      <c r="P51" s="11">
        <v>1</v>
      </c>
      <c r="Q51" s="9" t="s">
        <v>261</v>
      </c>
    </row>
    <row r="52" spans="1:17" s="58" customFormat="1">
      <c r="A52" s="66">
        <v>42</v>
      </c>
      <c r="B52" s="53" t="s">
        <v>216</v>
      </c>
      <c r="C52" s="67" t="s">
        <v>32</v>
      </c>
      <c r="D52" s="68"/>
      <c r="E52" s="68" t="s">
        <v>35</v>
      </c>
      <c r="F52" s="8">
        <v>24</v>
      </c>
      <c r="G52" s="9" t="s">
        <v>210</v>
      </c>
      <c r="H52" s="9" t="s">
        <v>211</v>
      </c>
      <c r="I52" s="9" t="s">
        <v>212</v>
      </c>
      <c r="J52" s="9" t="s">
        <v>217</v>
      </c>
      <c r="K52" s="10" t="s">
        <v>90</v>
      </c>
      <c r="L52" s="11">
        <v>1</v>
      </c>
      <c r="M52" s="15">
        <v>43891</v>
      </c>
      <c r="N52" s="15">
        <v>44166</v>
      </c>
      <c r="O52" s="69">
        <f t="shared" si="1"/>
        <v>39.285714285714285</v>
      </c>
      <c r="P52" s="11">
        <v>1</v>
      </c>
      <c r="Q52" s="9" t="s">
        <v>262</v>
      </c>
    </row>
    <row r="53" spans="1:17" s="58" customFormat="1">
      <c r="A53" s="66">
        <v>43</v>
      </c>
      <c r="B53" s="53" t="s">
        <v>218</v>
      </c>
      <c r="C53" s="67" t="s">
        <v>32</v>
      </c>
      <c r="D53" s="68"/>
      <c r="E53" s="68" t="s">
        <v>35</v>
      </c>
      <c r="F53" s="8">
        <v>24</v>
      </c>
      <c r="G53" s="9" t="s">
        <v>210</v>
      </c>
      <c r="H53" s="9" t="s">
        <v>211</v>
      </c>
      <c r="I53" s="9" t="s">
        <v>212</v>
      </c>
      <c r="J53" s="9" t="s">
        <v>219</v>
      </c>
      <c r="K53" s="10" t="s">
        <v>220</v>
      </c>
      <c r="L53" s="8">
        <v>1</v>
      </c>
      <c r="M53" s="15">
        <v>43891</v>
      </c>
      <c r="N53" s="15">
        <v>44166</v>
      </c>
      <c r="O53" s="69">
        <f t="shared" si="1"/>
        <v>39.285714285714285</v>
      </c>
      <c r="P53" s="11">
        <v>0.1</v>
      </c>
      <c r="Q53" s="9" t="s">
        <v>263</v>
      </c>
    </row>
    <row r="54" spans="1:17" s="58" customFormat="1">
      <c r="A54" s="66">
        <v>44</v>
      </c>
      <c r="B54" s="53" t="s">
        <v>221</v>
      </c>
      <c r="C54" s="67" t="s">
        <v>32</v>
      </c>
      <c r="D54" s="68"/>
      <c r="E54" s="68" t="s">
        <v>35</v>
      </c>
      <c r="F54" s="8">
        <v>25</v>
      </c>
      <c r="G54" s="9" t="s">
        <v>222</v>
      </c>
      <c r="H54" s="9" t="s">
        <v>223</v>
      </c>
      <c r="I54" s="9" t="s">
        <v>212</v>
      </c>
      <c r="J54" s="9" t="s">
        <v>213</v>
      </c>
      <c r="K54" s="10" t="s">
        <v>214</v>
      </c>
      <c r="L54" s="8">
        <v>1</v>
      </c>
      <c r="M54" s="15">
        <v>43891</v>
      </c>
      <c r="N54" s="15">
        <v>44166</v>
      </c>
      <c r="O54" s="69">
        <f t="shared" si="1"/>
        <v>39.285714285714285</v>
      </c>
      <c r="P54" s="11">
        <v>1</v>
      </c>
      <c r="Q54" s="9" t="s">
        <v>264</v>
      </c>
    </row>
    <row r="55" spans="1:17" s="58" customFormat="1">
      <c r="A55" s="66">
        <v>45</v>
      </c>
      <c r="B55" s="53" t="s">
        <v>225</v>
      </c>
      <c r="C55" s="67" t="s">
        <v>32</v>
      </c>
      <c r="D55" s="68"/>
      <c r="E55" s="68" t="s">
        <v>35</v>
      </c>
      <c r="F55" s="8">
        <v>25</v>
      </c>
      <c r="G55" s="9" t="s">
        <v>222</v>
      </c>
      <c r="H55" s="9" t="s">
        <v>223</v>
      </c>
      <c r="I55" s="9" t="s">
        <v>212</v>
      </c>
      <c r="J55" s="9" t="s">
        <v>217</v>
      </c>
      <c r="K55" s="10" t="s">
        <v>90</v>
      </c>
      <c r="L55" s="8">
        <v>1</v>
      </c>
      <c r="M55" s="15">
        <v>43891</v>
      </c>
      <c r="N55" s="15">
        <v>44166</v>
      </c>
      <c r="O55" s="69">
        <f t="shared" si="1"/>
        <v>39.285714285714285</v>
      </c>
      <c r="P55" s="11">
        <v>1</v>
      </c>
      <c r="Q55" s="9" t="s">
        <v>265</v>
      </c>
    </row>
    <row r="56" spans="1:17" s="58" customFormat="1">
      <c r="A56" s="66">
        <v>46</v>
      </c>
      <c r="B56" s="53" t="s">
        <v>226</v>
      </c>
      <c r="C56" s="67" t="s">
        <v>32</v>
      </c>
      <c r="D56" s="68"/>
      <c r="E56" s="68" t="s">
        <v>35</v>
      </c>
      <c r="F56" s="8">
        <v>25</v>
      </c>
      <c r="G56" s="9" t="s">
        <v>222</v>
      </c>
      <c r="H56" s="9" t="s">
        <v>223</v>
      </c>
      <c r="I56" s="9" t="s">
        <v>212</v>
      </c>
      <c r="J56" s="9" t="s">
        <v>219</v>
      </c>
      <c r="K56" s="10" t="s">
        <v>220</v>
      </c>
      <c r="L56" s="8">
        <v>1</v>
      </c>
      <c r="M56" s="15">
        <v>43891</v>
      </c>
      <c r="N56" s="15">
        <v>44166</v>
      </c>
      <c r="O56" s="69">
        <f t="shared" si="1"/>
        <v>39.285714285714285</v>
      </c>
      <c r="P56" s="11">
        <v>0.1</v>
      </c>
      <c r="Q56" s="9" t="s">
        <v>266</v>
      </c>
    </row>
    <row r="57" spans="1:17" s="92" customFormat="1">
      <c r="A57" s="83">
        <v>47</v>
      </c>
      <c r="B57" s="84" t="s">
        <v>227</v>
      </c>
      <c r="C57" s="85" t="s">
        <v>32</v>
      </c>
      <c r="D57" s="86"/>
      <c r="E57" s="86" t="s">
        <v>35</v>
      </c>
      <c r="F57" s="87">
        <v>26</v>
      </c>
      <c r="G57" s="86" t="s">
        <v>228</v>
      </c>
      <c r="H57" s="86" t="s">
        <v>229</v>
      </c>
      <c r="I57" s="86" t="s">
        <v>230</v>
      </c>
      <c r="J57" s="86" t="s">
        <v>231</v>
      </c>
      <c r="K57" s="86" t="s">
        <v>232</v>
      </c>
      <c r="L57" s="103">
        <v>1</v>
      </c>
      <c r="M57" s="104">
        <v>43521</v>
      </c>
      <c r="N57" s="98">
        <v>44196</v>
      </c>
      <c r="O57" s="91">
        <f t="shared" si="1"/>
        <v>96.428571428571431</v>
      </c>
      <c r="P57" s="87">
        <v>1</v>
      </c>
      <c r="Q57" s="86" t="s">
        <v>233</v>
      </c>
    </row>
    <row r="58" spans="1:17" s="92" customFormat="1">
      <c r="A58" s="83">
        <v>48</v>
      </c>
      <c r="B58" s="84" t="s">
        <v>234</v>
      </c>
      <c r="C58" s="85" t="s">
        <v>32</v>
      </c>
      <c r="D58" s="86"/>
      <c r="E58" s="86" t="s">
        <v>35</v>
      </c>
      <c r="F58" s="87">
        <v>26</v>
      </c>
      <c r="G58" s="86" t="s">
        <v>228</v>
      </c>
      <c r="H58" s="86" t="s">
        <v>229</v>
      </c>
      <c r="I58" s="86" t="s">
        <v>230</v>
      </c>
      <c r="J58" s="86" t="s">
        <v>235</v>
      </c>
      <c r="K58" s="86" t="s">
        <v>236</v>
      </c>
      <c r="L58" s="87">
        <v>100</v>
      </c>
      <c r="M58" s="104">
        <v>43521</v>
      </c>
      <c r="N58" s="98">
        <v>44196</v>
      </c>
      <c r="O58" s="91">
        <f t="shared" si="1"/>
        <v>96.428571428571431</v>
      </c>
      <c r="P58" s="105">
        <v>0.41799999999999998</v>
      </c>
      <c r="Q58" s="86" t="s">
        <v>233</v>
      </c>
    </row>
    <row r="59" spans="1:17" s="92" customFormat="1">
      <c r="A59" s="83">
        <v>49</v>
      </c>
      <c r="B59" s="84" t="s">
        <v>237</v>
      </c>
      <c r="C59" s="85" t="s">
        <v>32</v>
      </c>
      <c r="D59" s="86"/>
      <c r="E59" s="86" t="s">
        <v>35</v>
      </c>
      <c r="F59" s="87">
        <v>26</v>
      </c>
      <c r="G59" s="86" t="s">
        <v>228</v>
      </c>
      <c r="H59" s="86" t="s">
        <v>229</v>
      </c>
      <c r="I59" s="86" t="s">
        <v>230</v>
      </c>
      <c r="J59" s="86" t="s">
        <v>238</v>
      </c>
      <c r="K59" s="86" t="s">
        <v>239</v>
      </c>
      <c r="L59" s="87">
        <v>100</v>
      </c>
      <c r="M59" s="104">
        <v>43521</v>
      </c>
      <c r="N59" s="98">
        <v>44196</v>
      </c>
      <c r="O59" s="91">
        <f t="shared" si="1"/>
        <v>96.428571428571431</v>
      </c>
      <c r="P59" s="105">
        <v>0.41799999999999998</v>
      </c>
      <c r="Q59" s="86" t="s">
        <v>233</v>
      </c>
    </row>
    <row r="61" spans="1:17">
      <c r="A61" s="65" t="s">
        <v>28</v>
      </c>
      <c r="B61" s="108" t="s">
        <v>29</v>
      </c>
      <c r="C61" s="107"/>
      <c r="D61" s="107"/>
      <c r="E61" s="107"/>
      <c r="F61" s="107"/>
      <c r="G61" s="107"/>
      <c r="H61" s="107"/>
      <c r="I61" s="107"/>
      <c r="J61" s="107"/>
      <c r="K61" s="107"/>
      <c r="L61" s="107"/>
      <c r="M61" s="107"/>
      <c r="N61" s="107"/>
      <c r="O61" s="107"/>
      <c r="P61" s="107"/>
      <c r="Q61" s="107"/>
    </row>
    <row r="62" spans="1:17">
      <c r="C62" s="65">
        <v>2</v>
      </c>
      <c r="D62" s="65">
        <v>3</v>
      </c>
      <c r="E62" s="65">
        <v>4</v>
      </c>
      <c r="F62" s="65">
        <v>8</v>
      </c>
      <c r="G62" s="65">
        <v>12</v>
      </c>
      <c r="H62" s="65">
        <v>16</v>
      </c>
      <c r="I62" s="65">
        <v>20</v>
      </c>
      <c r="J62" s="65">
        <v>24</v>
      </c>
      <c r="K62" s="65">
        <v>28</v>
      </c>
      <c r="L62" s="65">
        <v>31</v>
      </c>
      <c r="M62" s="65">
        <v>32</v>
      </c>
      <c r="N62" s="65">
        <v>36</v>
      </c>
      <c r="O62" s="65">
        <v>40</v>
      </c>
      <c r="P62" s="65">
        <v>44</v>
      </c>
      <c r="Q62" s="65">
        <v>48</v>
      </c>
    </row>
    <row r="63" spans="1:17">
      <c r="C63" s="32" t="s">
        <v>11</v>
      </c>
      <c r="D63" s="32" t="s">
        <v>12</v>
      </c>
      <c r="E63" s="32" t="s">
        <v>13</v>
      </c>
      <c r="F63" s="32" t="s">
        <v>14</v>
      </c>
      <c r="G63" s="32" t="s">
        <v>15</v>
      </c>
      <c r="H63" s="32" t="s">
        <v>16</v>
      </c>
      <c r="I63" s="32" t="s">
        <v>17</v>
      </c>
      <c r="J63" s="32" t="s">
        <v>18</v>
      </c>
      <c r="K63" s="32" t="s">
        <v>19</v>
      </c>
      <c r="L63" s="32" t="s">
        <v>20</v>
      </c>
      <c r="M63" s="32" t="s">
        <v>21</v>
      </c>
      <c r="N63" s="32" t="s">
        <v>22</v>
      </c>
      <c r="O63" s="32" t="s">
        <v>23</v>
      </c>
      <c r="P63" s="32" t="s">
        <v>24</v>
      </c>
      <c r="Q63" s="32" t="s">
        <v>25</v>
      </c>
    </row>
    <row r="64" spans="1:17">
      <c r="A64" s="65">
        <v>1</v>
      </c>
      <c r="B64" s="64" t="s">
        <v>26</v>
      </c>
      <c r="C64" s="9" t="s">
        <v>32</v>
      </c>
      <c r="D64" s="9" t="s">
        <v>27</v>
      </c>
      <c r="E64" s="9" t="s">
        <v>35</v>
      </c>
      <c r="F64" s="8">
        <v>4</v>
      </c>
      <c r="G64" s="14" t="s">
        <v>240</v>
      </c>
      <c r="H64" s="9" t="s">
        <v>241</v>
      </c>
      <c r="I64" s="9" t="s">
        <v>252</v>
      </c>
      <c r="J64" s="9" t="s">
        <v>242</v>
      </c>
      <c r="K64" s="9" t="s">
        <v>243</v>
      </c>
      <c r="L64" s="33">
        <v>1</v>
      </c>
      <c r="M64" s="34">
        <v>43876</v>
      </c>
      <c r="N64" s="35">
        <v>44058</v>
      </c>
      <c r="O64" s="30">
        <f>+(N64-M64)/7</f>
        <v>26</v>
      </c>
      <c r="P64" s="30">
        <v>80</v>
      </c>
      <c r="Q64" s="9" t="s">
        <v>244</v>
      </c>
    </row>
    <row r="65" spans="1:17">
      <c r="A65" s="65">
        <v>2</v>
      </c>
      <c r="B65" s="64" t="s">
        <v>43</v>
      </c>
      <c r="C65" s="9" t="s">
        <v>32</v>
      </c>
      <c r="D65" s="9"/>
      <c r="E65" s="9" t="s">
        <v>35</v>
      </c>
      <c r="F65" s="8">
        <v>5</v>
      </c>
      <c r="G65" s="36" t="s">
        <v>245</v>
      </c>
      <c r="H65" s="9" t="s">
        <v>246</v>
      </c>
      <c r="I65" s="9" t="s">
        <v>247</v>
      </c>
      <c r="J65" s="9" t="s">
        <v>248</v>
      </c>
      <c r="K65" s="9" t="s">
        <v>249</v>
      </c>
      <c r="L65" s="11">
        <v>1</v>
      </c>
      <c r="M65" s="17">
        <v>43876</v>
      </c>
      <c r="N65" s="12">
        <v>44058</v>
      </c>
      <c r="O65" s="30">
        <f>+(N65-M65)/7</f>
        <v>26</v>
      </c>
      <c r="P65" s="8">
        <v>20</v>
      </c>
      <c r="Q65" s="9" t="s">
        <v>250</v>
      </c>
    </row>
    <row r="66" spans="1:17">
      <c r="P66" s="37"/>
    </row>
    <row r="67" spans="1:17">
      <c r="A67" s="65" t="s">
        <v>30</v>
      </c>
      <c r="B67" s="108" t="s">
        <v>31</v>
      </c>
      <c r="C67" s="107"/>
      <c r="D67" s="107"/>
      <c r="E67" s="107"/>
      <c r="F67" s="107"/>
      <c r="G67" s="107"/>
      <c r="H67" s="107"/>
      <c r="I67" s="107"/>
      <c r="J67" s="107"/>
      <c r="K67" s="107"/>
      <c r="L67" s="107"/>
      <c r="M67" s="107"/>
      <c r="N67" s="107"/>
      <c r="O67" s="107"/>
      <c r="P67" s="107"/>
      <c r="Q67" s="107"/>
    </row>
    <row r="68" spans="1:17">
      <c r="C68" s="65">
        <v>2</v>
      </c>
      <c r="D68" s="65">
        <v>3</v>
      </c>
      <c r="E68" s="65">
        <v>4</v>
      </c>
      <c r="F68" s="65">
        <v>8</v>
      </c>
      <c r="G68" s="65">
        <v>12</v>
      </c>
      <c r="H68" s="65">
        <v>16</v>
      </c>
      <c r="I68" s="65">
        <v>20</v>
      </c>
      <c r="J68" s="65">
        <v>24</v>
      </c>
      <c r="K68" s="65">
        <v>28</v>
      </c>
      <c r="L68" s="65">
        <v>31</v>
      </c>
      <c r="M68" s="65">
        <v>32</v>
      </c>
      <c r="N68" s="65">
        <v>36</v>
      </c>
      <c r="O68" s="65">
        <v>40</v>
      </c>
      <c r="P68" s="65">
        <v>44</v>
      </c>
      <c r="Q68" s="65">
        <v>48</v>
      </c>
    </row>
    <row r="69" spans="1:17" ht="15.75" thickBot="1">
      <c r="C69" s="65" t="s">
        <v>11</v>
      </c>
      <c r="D69" s="65" t="s">
        <v>12</v>
      </c>
      <c r="E69" s="65" t="s">
        <v>13</v>
      </c>
      <c r="F69" s="65" t="s">
        <v>14</v>
      </c>
      <c r="G69" s="65" t="s">
        <v>15</v>
      </c>
      <c r="H69" s="65" t="s">
        <v>16</v>
      </c>
      <c r="I69" s="65" t="s">
        <v>17</v>
      </c>
      <c r="J69" s="65" t="s">
        <v>18</v>
      </c>
      <c r="K69" s="65" t="s">
        <v>19</v>
      </c>
      <c r="L69" s="65" t="s">
        <v>20</v>
      </c>
      <c r="M69" s="65" t="s">
        <v>21</v>
      </c>
      <c r="N69" s="65" t="s">
        <v>22</v>
      </c>
      <c r="O69" s="65" t="s">
        <v>23</v>
      </c>
      <c r="P69" s="65" t="s">
        <v>24</v>
      </c>
      <c r="Q69" s="65" t="s">
        <v>25</v>
      </c>
    </row>
    <row r="70" spans="1:17" ht="15.75" thickBot="1">
      <c r="A70" s="65">
        <v>1</v>
      </c>
      <c r="B70" s="64" t="s">
        <v>26</v>
      </c>
      <c r="C70" s="3" t="s">
        <v>34</v>
      </c>
      <c r="D70" s="3" t="s">
        <v>251</v>
      </c>
      <c r="E70" s="3" t="s">
        <v>27</v>
      </c>
      <c r="F70" s="3" t="s">
        <v>27</v>
      </c>
      <c r="G70" s="3" t="s">
        <v>27</v>
      </c>
      <c r="H70" s="3" t="s">
        <v>27</v>
      </c>
      <c r="I70" s="3" t="s">
        <v>27</v>
      </c>
      <c r="J70" s="3" t="s">
        <v>27</v>
      </c>
      <c r="K70" s="3" t="s">
        <v>27</v>
      </c>
      <c r="L70" s="3"/>
      <c r="M70" s="2" t="s">
        <v>27</v>
      </c>
      <c r="N70" s="2" t="s">
        <v>27</v>
      </c>
      <c r="O70" s="3"/>
      <c r="P70" s="38"/>
      <c r="Q70" s="3" t="s">
        <v>27</v>
      </c>
    </row>
    <row r="351051" spans="1:2">
      <c r="A351051" s="64" t="s">
        <v>32</v>
      </c>
      <c r="B351051" s="64" t="s">
        <v>33</v>
      </c>
    </row>
    <row r="351052" spans="1:2">
      <c r="A351052" s="64" t="s">
        <v>34</v>
      </c>
      <c r="B351052" s="64" t="s">
        <v>35</v>
      </c>
    </row>
    <row r="351053" spans="1:2">
      <c r="B351053" s="64" t="s">
        <v>36</v>
      </c>
    </row>
  </sheetData>
  <mergeCells count="3">
    <mergeCell ref="B8:Q8"/>
    <mergeCell ref="B61:Q61"/>
    <mergeCell ref="B67:Q67"/>
  </mergeCells>
  <dataValidations count="25">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70 C64:C65">
      <formula1>$A$351051:$A$351053</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64:E65">
      <formula1>$B$351051:$B$351054</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70">
      <formula1>$B$351051:$B$351054</formula1>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70">
      <formula1>-9223372036854770000</formula1>
      <formula2>9223372036854770000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70">
      <formula1>0</formula1>
      <formula2>9</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7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34:N36 N70 N64:N65">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34:M36 M70 M64:M6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34:I36 I7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34:H36 H7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44 Q49:Q59 Q70 Q12:Q4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49:P59 P11:P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O59 O7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 N15:N33 N37:N59">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N12:N14 M11:M33 M37:M59">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L5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1:K56 K7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7:J56 J11:J14 J7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J15:J16 I11:I33 I37:I56">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33 H37:H56">
      <formula1>0</formula1>
      <formula2>390</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1:G59 G70">
      <formula1>0</formula1>
      <formula2>390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F59 F64:F65">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59">
      <formula1>$B$351050:$B$351053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D59 D64:D65 D70">
      <formula1>0</formula1>
      <formula2>290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59">
      <formula1>$A$351050:$A$351052</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F14.2  PLANES DE MEJORAMIENT...</vt:lpstr>
      <vt:lpstr>F14.2  AVANCE 31DIC2020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Donny Marsiglia Lopez</cp:lastModifiedBy>
  <dcterms:created xsi:type="dcterms:W3CDTF">2020-07-03T19:00:56Z</dcterms:created>
  <dcterms:modified xsi:type="dcterms:W3CDTF">2021-01-29T21:50:01Z</dcterms:modified>
</cp:coreProperties>
</file>