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490" windowHeight="8040"/>
  </bookViews>
  <sheets>
    <sheet name="F14.2  CORTE 31.12.19" sheetId="3" r:id="rId1"/>
  </sheets>
  <calcPr calcId="125725"/>
</workbook>
</file>

<file path=xl/calcChain.xml><?xml version="1.0" encoding="utf-8"?>
<calcChain xmlns="http://schemas.openxmlformats.org/spreadsheetml/2006/main">
  <c r="O61" i="3"/>
  <c r="O60"/>
  <c r="O59"/>
  <c r="O58"/>
  <c r="O57"/>
  <c r="O56"/>
  <c r="O55"/>
  <c r="O54"/>
  <c r="O53"/>
  <c r="O52"/>
  <c r="O51"/>
  <c r="O50"/>
  <c r="O49"/>
  <c r="O48"/>
  <c r="O47"/>
  <c r="O46"/>
  <c r="O45"/>
  <c r="O44"/>
  <c r="O43"/>
  <c r="O42"/>
  <c r="O41"/>
  <c r="O40"/>
  <c r="O39"/>
  <c r="O38"/>
  <c r="O37"/>
  <c r="O36"/>
  <c r="O35"/>
  <c r="O34"/>
  <c r="O33"/>
  <c r="O32"/>
  <c r="O31"/>
  <c r="O30"/>
  <c r="O29"/>
  <c r="O28"/>
  <c r="O27"/>
  <c r="O26"/>
  <c r="O25"/>
  <c r="O24"/>
  <c r="O23"/>
  <c r="O22"/>
  <c r="O21"/>
  <c r="O20"/>
  <c r="O19"/>
  <c r="O18"/>
  <c r="O17"/>
  <c r="O16"/>
  <c r="O15"/>
  <c r="O14"/>
  <c r="O13"/>
  <c r="O12"/>
  <c r="O11"/>
</calcChain>
</file>

<file path=xl/sharedStrings.xml><?xml version="1.0" encoding="utf-8"?>
<sst xmlns="http://schemas.openxmlformats.org/spreadsheetml/2006/main" count="550" uniqueCount="279">
  <si>
    <t>Tipo Modalidad</t>
  </si>
  <si>
    <t>M-3: PLAN DE MEJORAMIENTO</t>
  </si>
  <si>
    <t>Formulario</t>
  </si>
  <si>
    <t>F14.2: PLANES DE MEJORAMIENTO - ENTES TERRITORIALES</t>
  </si>
  <si>
    <t>Moneda Informe</t>
  </si>
  <si>
    <t>Entidad</t>
  </si>
  <si>
    <t>Fecha</t>
  </si>
  <si>
    <t>Periodicidad</t>
  </si>
  <si>
    <t>[1]</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</si>
  <si>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</si>
  <si>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</si>
  <si>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</si>
  <si>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</si>
  <si>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</si>
  <si>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</si>
  <si>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</si>
  <si>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</si>
  <si>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</si>
  <si>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</si>
  <si>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</si>
  <si>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</si>
  <si>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</si>
  <si>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</si>
  <si>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</si>
  <si>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</si>
  <si>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</si>
  <si>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</si>
  <si>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[2]</t>
  </si>
  <si>
    <t>0 REGALÍAS</t>
  </si>
  <si>
    <t>[4]</t>
  </si>
  <si>
    <t>0 OTROS CONCEPTOS RELACIONADOS</t>
  </si>
  <si>
    <t>1 SI</t>
  </si>
  <si>
    <t xml:space="preserve">1 SUSCRIPCIÓN DEL PLAN DE MEJORAMIENTO </t>
  </si>
  <si>
    <t>2 NO</t>
  </si>
  <si>
    <t>2 AVANCE ó SEGUIMIENTO DEL PLAN DE MEJORAMIENTO</t>
  </si>
  <si>
    <t>3 FORMULARIO SIN INFORMACIÓN</t>
  </si>
  <si>
    <t>Ejecución de recursos del SGP.</t>
  </si>
  <si>
    <t>Deficiencia en la Planeacion contractual. Debilidades en los mecanismos de control a la ejecucion de los recuros del SGP. Fallas en los  controles para el cumplimiento de los proyectos inscritos en el banco de Proyectos.</t>
  </si>
  <si>
    <t>Establecer mecanismo de seguimiento a la ejecucion del SGP. Sistema de seguimiento a la ejecución de proyectos inscritos en el banco de programas y proyectos.</t>
  </si>
  <si>
    <t>1. Presentación de Recursos SGP primera Infancia en la mesa de primera infancia para su distribución.</t>
  </si>
  <si>
    <t>3. Seguimiento a traves del predis de la ejecucion de los recursos.</t>
  </si>
  <si>
    <t>4 Establecimiento del sistema de seguimiento a proyectos de inversion publico. SPI.</t>
  </si>
  <si>
    <t>ACTO ADMINISTRATIVO DE INCORPORACION DE RECURSOS</t>
  </si>
  <si>
    <t>ACTAS DE REUNIONES DE COMITÉ</t>
  </si>
  <si>
    <t>INFORME DE SEGUMINETO Y AVANCE FISICO - FINANCIERO DE PROYECTOS</t>
  </si>
  <si>
    <t>2. Articulación con la Secretaria de Hacienda para la incorporacion oportuna de los recursos asignados al Distrito al presupuesto Distrital.</t>
  </si>
  <si>
    <t>INFORME DE SEGUIMIENTO A LA EJECUCIÓN DE LOS RECURSOS DEL SGP.  EN REVISIÓN MENSUAL. ESTE SE ENTREGARA AL ALCALDE MAYOR Y AL SECRETARIO RESPONSABLES DE SU EJECUCIÓN CON LAS ALERTAS DEBIDAS PARA LA TOMA DE DECISIÓN.</t>
  </si>
  <si>
    <t>FILA_2</t>
  </si>
  <si>
    <t>FILA_3</t>
  </si>
  <si>
    <t>FILA_4</t>
  </si>
  <si>
    <t>Reasignación de Recursos No Comprometidos. (A-D.)  Al Cierre Fiscal de la vigencia fiscal 2017 se generaron Rendimientos Financieros por $809.045.910,44 del componente Agua Potable y Saneamiento Básico de los cuales se comprometieron $478.889.957 quedando sin ejecutar $330.155.953,44 que a la fecha no han sido reasignados al Presupuesto distrital de la Vigencia 2018.</t>
  </si>
  <si>
    <t>Falta de implementación de mecanismos para el seguimiento y control de estos recursos.</t>
  </si>
  <si>
    <t xml:space="preserve">1. Oficiar a Tesorería para Certificar los Rendimientos Financieros de SGP-Primera Infancia a 31 de Diciembre de 2017. </t>
  </si>
  <si>
    <t>1. Oficiar a Tesorería</t>
  </si>
  <si>
    <t>OFICIO</t>
  </si>
  <si>
    <t>FILA_5</t>
  </si>
  <si>
    <t>FILA_6</t>
  </si>
  <si>
    <t>FILA_7</t>
  </si>
  <si>
    <t xml:space="preserve">2. Elaboración del Cierre de Tesorería donde conste los recursos generados por Rendimientos Financieros de SGP-Primera Infancia.   </t>
  </si>
  <si>
    <t>3. Realizar Acto Administrativo de Incorporación de los Rendimientos Financieros de SGP-Primera Infancia.</t>
  </si>
  <si>
    <t>2. Cierre de Tesorería</t>
  </si>
  <si>
    <t>3. Acto Administrativo</t>
  </si>
  <si>
    <t>CIERRE DE TESORERIA</t>
  </si>
  <si>
    <t>ACTO ADMINISTRATIVO</t>
  </si>
  <si>
    <t>FILA_8</t>
  </si>
  <si>
    <t>FILA_9</t>
  </si>
  <si>
    <t>FILA_10</t>
  </si>
  <si>
    <t>FILA_11</t>
  </si>
  <si>
    <t>FILA_12</t>
  </si>
  <si>
    <t>FILA_13</t>
  </si>
  <si>
    <t>FILA_14</t>
  </si>
  <si>
    <t>FILA_15</t>
  </si>
  <si>
    <t>FILA_16</t>
  </si>
  <si>
    <t>FILA_17</t>
  </si>
  <si>
    <t>Modificaciones del Presupuesto de SGP Prestación de Servicios (A.-D.) La Entidad territorial no realizó las modificaciones al presupuesto de ingresos en los rubros correspondientes, ocasionando que en el Presupuesto no se presente un equilibrio entre los Ingresos y los Gastos a nivel de estos rubros.</t>
  </si>
  <si>
    <t>Incumplimiento de lo preceptuado en el artículo 87 del Acuerdo Nº 44 de 1998 y los numerales 21 y 23 del Artículo 34 y numeral 3 y 63 del artículo 48 de la Ley 734 de 2002, ocasionando que en el Presupuesto no se presente un equilibrio entre los Ingresos y los Gastos a nivel de estos rubros.</t>
  </si>
  <si>
    <t>Realizar las modificaciones dentro del presupuesto de Ingresos y Gastos para que exista el equilibrio presupuestal ya sea para recursos sin situacion o para recursos con situacion de fondos</t>
  </si>
  <si>
    <t>ENVIO OPORTUNO DE LAS MODIFICACIONES PRESUPUESTALES POR PARTE DE LAS UNIDADES EJECUTORAS A LA DIRECCION DE PRESUPUESTO</t>
  </si>
  <si>
    <t>OFICIO SOLICITUD DE MODIFICACIÓN PRESUPUESTAL</t>
  </si>
  <si>
    <t>OFICIAR A LA SECRETARIA DE EDUCACION PARA QUE NOS INFORME SOBRE TODAS LAS MODIFICACIONES DE SUS INGRESOS PARA HACER LO PERTINENTE DENTRO DEL TIEMPO OPORTUNO DE LA VIGENCIA PRESUPUESTAL</t>
  </si>
  <si>
    <t>OFICIO - CIRCULAR - MEMORANDO INSTITUCIONAL</t>
  </si>
  <si>
    <t>ACTO ADMINISTRATIVO (Decreto del Ejecutivo ó Acuerdo del Concejo Distrital)</t>
  </si>
  <si>
    <t>Constitucion Reservas Presupuestales - Educación (A.-D.) El Distrito de Cartagena de Indias No Constituyó las reservas presupuestales correspondientes a las Vigencias Presupuestales de 2016 y 2017 dentro de los términos previstos por la norma aplicable.</t>
  </si>
  <si>
    <t>Incumplimiento de lo preceptuado en el Decreto 1068 de 2015 y los numerales 21 y 23 del artículo 34 y numerales 3 y 63 del artículo 48 de la Ley 734 de 2002.</t>
  </si>
  <si>
    <t>Constituir las Proximas Reservas Presupuestales dentro de los términos establecidos en el Estaturo Presupuestal Distrital (Acuerdo 044 de 1998)</t>
  </si>
  <si>
    <t>ACTO ADMINISTRATIVO (Decreto de Constitución de Reservas)</t>
  </si>
  <si>
    <t>Contratos para la prestación del servicio público de Educación</t>
  </si>
  <si>
    <t>Oportuna Contratación De La Prestación Del Servicio Educativo</t>
  </si>
  <si>
    <t>Suscribir los contratos de prestación de servicio educativos antes del incio del calendario académico</t>
  </si>
  <si>
    <t>Evidenciar técnicamente la necesidad de contratación del servicio público educativo al inicio de la vigencia fiscal</t>
  </si>
  <si>
    <t>RESPONSABLE COBERTURA EDUCATIVA</t>
  </si>
  <si>
    <t>Realizar la publicación de los contratos de conformidad con lo establecido en el Decreto 1082 de mayo 26 de 2015</t>
  </si>
  <si>
    <t>cumplir con las obligaciones de publicidad del proceso contratctual</t>
  </si>
  <si>
    <t>Publiación de documentos SECOP</t>
  </si>
  <si>
    <t>Funcionarios retirados de la planta de personal de la SED</t>
  </si>
  <si>
    <t>Ausencias De Control En Las Novedades De Nómina</t>
  </si>
  <si>
    <t>Evidenciar resarcimiento del dinero pagado de más</t>
  </si>
  <si>
    <t>CONSIGNACIÓN POR LA SUMA DE $6.135.744</t>
  </si>
  <si>
    <t>PUBLICACIÓN</t>
  </si>
  <si>
    <t>CONSIGNACIÓN BANCARIA</t>
  </si>
  <si>
    <t>Liquidación de las incapacidades médicas del personal Administrativo</t>
  </si>
  <si>
    <t xml:space="preserve">Lograr obtener el mayor valor del reintregro de las incapacidades a travez de una mejor gestion </t>
  </si>
  <si>
    <t>Hacer efectivo el procedimiento de recobro de incapacidades en el sistema de gestión de calidad</t>
  </si>
  <si>
    <t>Ausencias de control en el manejo de las incapacidades</t>
  </si>
  <si>
    <t>Registros contables de recobros por incapacidades médicas</t>
  </si>
  <si>
    <t>Ausencias de control en el registro contable del manejo de las incapacidades</t>
  </si>
  <si>
    <t>Giros de los recursos de SGP calidad Educativa - Matrícula Oficial</t>
  </si>
  <si>
    <t>CUMPLIMIENTO DE LAS ACTIVIDADES DEL PLAN DE DESEMPEÑO</t>
  </si>
  <si>
    <t>Incumplimiento de actividades incluidas  en la extensión del plan de desempeño</t>
  </si>
  <si>
    <t>Lograr obtener levantamiento de la medida para liberación de los recursos de sgp calidad</t>
  </si>
  <si>
    <t>LEVANTAMIENTO MEDIDA</t>
  </si>
  <si>
    <t>Ejecución de Recursos SGP Calidad Educativa - Matrícula Oficial</t>
  </si>
  <si>
    <t>Planear y adelantar las acciones la ejecución de los recursos de calidad en la vigencia fiscal</t>
  </si>
  <si>
    <t xml:space="preserve">Ejecutar los recursos de calidad en la vigencia fiscal </t>
  </si>
  <si>
    <t>Falta de planeación y programación de los proyectos de inversión</t>
  </si>
  <si>
    <t>EJECUCIÓN PRESUPUESTAL</t>
  </si>
  <si>
    <t>CUMPLIMIENTO DE LAS ACTIVIDADES DE LA RESOLUCIÓN N° 2943 DE 2017</t>
  </si>
  <si>
    <t>Lograr obtener levantamiento de la medida para liberación de los recursos de SGP calidad</t>
  </si>
  <si>
    <t>Aseguramiento de bienes muebles</t>
  </si>
  <si>
    <t>AMPARAR LOS BIENES DE LAS IEO</t>
  </si>
  <si>
    <t>Incumplimiento Del Articulo 11, # 8 Del Decreto 4791 De 2008</t>
  </si>
  <si>
    <t>Solicitar al distrito  a través de la dirección administrativa de apoyo logístico, los  recursos para las pólizas que amparen estos bienes en las IEO</t>
  </si>
  <si>
    <t xml:space="preserve">OFICIO </t>
  </si>
  <si>
    <t>RESPONSABLE SUBDIRECCIÓN TECNICA ADMINISTRATIVA</t>
  </si>
  <si>
    <t>Demanda proyectada de Bienes y servicios del PAE 2017</t>
  </si>
  <si>
    <t>Falta de seguimiento y control financiero al contrato</t>
  </si>
  <si>
    <t xml:space="preserve">Fortalecer el seguimiento y control de la ejecución del Programa de Alimentación Escolar </t>
  </si>
  <si>
    <t xml:space="preserve">Contratar personal idoneo y con experiencia en el área financiera y contable con la finalidad de ejercer un correcto seguimiento financiero y contable a la ejecución del contrato PAE.  </t>
  </si>
  <si>
    <t>CONTRATO</t>
  </si>
  <si>
    <t>Facturas pagadas según reporte de Información Exógena</t>
  </si>
  <si>
    <t>Ejecución Contrato No. 268/2017</t>
  </si>
  <si>
    <t>EFECTIVA EJECUCIÓN CONTRACTUAL</t>
  </si>
  <si>
    <t>Ejecución Contrato No. 268/2018</t>
  </si>
  <si>
    <t>Fallas en los mecanismos de control interno diseñados para el trámite de la contratación</t>
  </si>
  <si>
    <t>Fortalecer la oportunidad y expedición de los requisitos de ejecución contractual</t>
  </si>
  <si>
    <t>EJECUCIÓN CONTRACTUAL</t>
  </si>
  <si>
    <t>Fortalecer la supervisión contractual desde el seguimiento y control de la ejecución financiera del contrato</t>
  </si>
  <si>
    <t>Deficiencias para adelantar la supervisión</t>
  </si>
  <si>
    <t>Elaborar circulares informativas sobre directrices para la debida supervisión</t>
  </si>
  <si>
    <t>CIRCULAR</t>
  </si>
  <si>
    <t>Oportunidad de Contratos PIC vigencia 2017</t>
  </si>
  <si>
    <t>Debilidades en la planeación contractual</t>
  </si>
  <si>
    <t xml:space="preserve">Solicitar a la Dirección Operativa de Salud Públicas la necesidades a contratar a través del PIC para la vigencia 2019, una vez sea aprobado el COAI. </t>
  </si>
  <si>
    <t>Oficio dirigido a la Dirección Operativa de Salud Pública, solicitando la necesidades a ejecutar a través del  PIC durante la vigencia 2019.</t>
  </si>
  <si>
    <t>Establecer un cronograma para la contratación de los procesos requeridos según las necesidades entregadas a la Dirección del Departamento Administrativo Distrital de Salud - DADIS por la Dirección Operativa de Salud Pública.</t>
  </si>
  <si>
    <t>Oportunidad de Contratos PIC vigencia 2018</t>
  </si>
  <si>
    <t>Crónograma establecido por la Subdirección del Departamento Administrtivo Distrital de Salud - DADIS, para realizar la contratación del PIC durante la vigencia 2019</t>
  </si>
  <si>
    <t>CRONOGRAMA</t>
  </si>
  <si>
    <t>Ejecución de las actividades consignadas en el Plan de Intervenciones Colectivas - Contrato 014/2016</t>
  </si>
  <si>
    <t>Ineficiencias en la planeación de la contratación en materia de salud.</t>
  </si>
  <si>
    <t>Ejecución de las actividades consignadas en el Plan de Intervenciones Colectivas - Contrato 014/2017</t>
  </si>
  <si>
    <t xml:space="preserve">Solicitar a la Dirección Operativa de Salud Públicas la necesidades a contratar a través del PIC para la vigencia 2019, unavez sea aprobado el COAI. </t>
  </si>
  <si>
    <t>Gastos con cargo a los recursos de las actividades del PIC.</t>
  </si>
  <si>
    <t>ineficiencia en el proceso de evaluación técnica y económica de la propuesta, lo que ha generado una pérdida de financiación a las actividades de salud pública.</t>
  </si>
  <si>
    <t>Conformar comité interdisciplinario para evaluar la propuesta presentada por la entidad contratante, para que la evaluación de la propuesta se realice según  lo establecido en la Resolución 518 de 2015</t>
  </si>
  <si>
    <t>Acta de Constitución de Comité Interdisiciplinario para evaluar las propuesta de PIC recibidas por la entidad.</t>
  </si>
  <si>
    <t>ACTA DE CONSTITUCIÓN</t>
  </si>
  <si>
    <t>Mantenimiento preventivo y correctivo de los equipos de red de frío del centro de Acopio del Programa Ampliado de inmunizaciones.</t>
  </si>
  <si>
    <t>Deficiencias en el control de la utilización de los recursos con destinación específica, contraviniendo lo dispuesto en los artículos 60 y 84 de la Ley 715 de 2001 y la Resolución 518 de 2015, afectando los recursos asignados a salud pública para atender necesidades de la población del Distrito de Cartagena.</t>
  </si>
  <si>
    <t>Contratar el mantenimiento preventivo y correctivo de los equipos de RED de frío del Centro de Acopio del Programa Ampliado de inmunizaciones a través de recursos de FUNCIONAMIENTO.</t>
  </si>
  <si>
    <t>Certificado de Disponibilidad Presupuesta y Certificado de Registro Presupuestal para constatar la fuente de recursos a través de los cuales se hizo la ocntratación de mantenimiento preventivo y correctivo de los equipos de RED de frío del Centro de Acopio del Programa Ampliado de Inmunizaciones.</t>
  </si>
  <si>
    <t>CDP Y CRP</t>
  </si>
  <si>
    <t>Fortalecimiento de redes sociales y comunitarias</t>
  </si>
  <si>
    <t>Deficiencias en el control y seguimiento a la ejecución de actividades del contrato, lo que genera la no operatividad de las redes.</t>
  </si>
  <si>
    <t>Realizar capacitaciones semestrales al personal de planta que funge como supervisor de los contratos, con el propósito de que se haga su labor dentro del marco de sus funciones constitucionales y legales.</t>
  </si>
  <si>
    <t>Acta de Asistencia y memorias de la capacitación</t>
  </si>
  <si>
    <t>ACTAS Y MEMORIAS</t>
  </si>
  <si>
    <t>Solicitar a los contratistas dos (2) informes de ejecución de los contratos uno para que repose en la Subdirección del DADIS y otro para que repose bajo la custodia del supervisor del contrato.</t>
  </si>
  <si>
    <t>Hacer memorando dirigido a los funcionarios del Departamento Administrativo Distrital de Salud - DADIS que fungen como supervisores de contratos, requiriendo con la presentación de las cuentas de cobro en la subdirección de la entidad copia del informe se supervisión con sus correspondientes soportes de ejecución, el cual debe hacerse tres veces al año</t>
  </si>
  <si>
    <t>MEMORANDO</t>
  </si>
  <si>
    <t>Pago prestación de servicios de salud a afiliado a la EPS Salud Total</t>
  </si>
  <si>
    <t>Deficiencia en el proceso de la auditoría de cuentas médicas, lo que ha generado un detrimento patrimonial a los recursos de la población pobre, vulnerable y desplazados no cubiertos con subsidio a la demanda.</t>
  </si>
  <si>
    <t>Oficiar a la Dirección Operativa de Prestación de Servicios - DADIS, para que proceda a verificar si los hechos descritos en el hallazgo descrito por la Contraloría aplica o no aplica.</t>
  </si>
  <si>
    <t>oficio dirigido a la Dirección Operativa dePrestación de Servicios - DADIS</t>
  </si>
  <si>
    <t>Oficiar a la Dirección Operativa de Aseguramiento - DADIS, para que proceda a certificar si durante los pacientes atendidos por la ESE HUC, se encontraban afiliados al regimen subsidiado o contributivo.</t>
  </si>
  <si>
    <t>oficio dirigido a la Dirección Operativa de Aseguramiento - DADIS</t>
  </si>
  <si>
    <t>Oportunidad de la auditoria médica a las facturas con sus soportes</t>
  </si>
  <si>
    <t xml:space="preserve">Debido a falta de gestión del Departamento Administrativo Distrital de Salud – DADIS, lo cual contribuye a la acumulación de estas para respectivas revisión y posterior pago. </t>
  </si>
  <si>
    <t>Realizar reuniones periodicas entre  la Dirección Administrativa y Financiera y la Dirección Operativa de Prestación de Servicios -DADIS, con el propósito revisar el proceso de recepción de facturas y la auditoría de facturas de cuentas médicas dentro del término  establecido en el Decreto 4747 de 2007.</t>
  </si>
  <si>
    <t>Acta de Reuniones celebradas entre la Dirección Administrativa y Financiera - DADIS y la Dirección Operativa de Prestación de Servicios -DADIS, para verificar el proceso de recepción y auditoría de cuentas medicas por prestación de servicio de salud a la PPNA del Distrio de Cartagena.</t>
  </si>
  <si>
    <t>ACTAS</t>
  </si>
  <si>
    <t>Como resultado de la diligencia de inspección física se evidencio que no se encontraron en funcionamiento y operación del servicio de las redes</t>
  </si>
  <si>
    <t>Construcción de Obras de optimización El acueducto en las veredas de Leticia y Recreo. no se encontró en funcionamiento la obra del contrato no. al3-samc-005-2016 y en la actualidad dicho contrato fue cancelado en su totalidad.</t>
  </si>
  <si>
    <t>Realizar diligencia de visita de inspección</t>
  </si>
  <si>
    <t>Realizar diligencia de visita de inspección de funcionamiento y operación de las obras</t>
  </si>
  <si>
    <t>VISITAS DE INSPECCIÓN</t>
  </si>
  <si>
    <t xml:space="preserve">Cierre de Tesorería; Se constituyó un deficit de recursos en tesoreria para amparar los compromisos de las apropiaciones de gastos definitivas vigencia 2018. </t>
  </si>
  <si>
    <t>Debilidades en la aplicación efectiva de los mecanismos de control interno diseñados por la Secretaria de Hacienda para la elaboraciòn del cierre  fiscal de la tesoreria con el objeto de establecer la realizada de la situaciòn financiera  de las cuentas bancarias en que se manejan los recursos del SGP.</t>
  </si>
  <si>
    <t>Fortalecer los mecanismos de control interno diseñados por la Secretaria de Hacienda para la elaboración del cierre  fiscal de la tesoreria con el objeto de establecer la situación financiera  real de las cuentas bancarias en que se manejan los recursos del SGP.</t>
  </si>
  <si>
    <t>1. Convocar mesa de trabajo con las dependencias que integran la Secretaria de hacienda y hacen parte del proceso de cierre ( Presupuesto, contabilidad y tesoreria), con el proposito de realizar la verificaciòn de los insumos necesarios para el cierre fiscal de tesoreria.</t>
  </si>
  <si>
    <t>MESA DE TRABAJO</t>
  </si>
  <si>
    <t xml:space="preserve">2. Recopilación de la información por parte de Tesoreria Distrital, la cual debe ser suministrada por  presupuesto y contabilidad.   </t>
  </si>
  <si>
    <t>INFORME</t>
  </si>
  <si>
    <t>CERTIFICACIÓN</t>
  </si>
  <si>
    <t>3. Consolidaciòn de la informaciòn por parte de Tesoreria Distrital.</t>
  </si>
  <si>
    <t>4. Generar certificación de saldos para que la oficina de presupuesto determine si son saldos para incorporar y/o reasignar dependiendo de las ejecuciones de ingresos y gastos.</t>
  </si>
  <si>
    <t>Reporte SIRECI. Se constató que en este Informe no se incluyen la totalidad de los recursos que constituyen el presupuesto definitivo de Ingresos y Gastos del Distrito Vigencia 2017, al no incluir las reservas presupuestales de la Vigencia anterior, las cuales hacen parte integral del presupuesto como recurso del balance.</t>
  </si>
  <si>
    <t>Incumplimiento al no incluir  las reservas presupuestales de la Vigencia anterior, las cuales hacen parte integral del presupuesto como recurso del balance.</t>
  </si>
  <si>
    <t>Incluir Todos los Recursos que Constituyeron el presupuesto Definitivo del Distrito dentro del Reporte SIRECI</t>
  </si>
  <si>
    <t>Reporte SIRECI de Ingresos totalmente y debidamente diligenciado</t>
  </si>
  <si>
    <t>Verificar los Valores reportados en la Plataforma SIRECI</t>
  </si>
  <si>
    <t>Incluir Todos los Recursos que Constituyeron el Presupuesto Definitivo del Distrito dentro del Reporte SIRECI</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</si>
  <si>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</si>
  <si>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</si>
  <si>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</si>
  <si>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</si>
  <si>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</si>
  <si>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</si>
  <si>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</si>
  <si>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</si>
  <si>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</si>
  <si>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</si>
  <si>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</si>
  <si>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</si>
  <si>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</si>
  <si>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</si>
  <si>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</si>
  <si>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</si>
  <si>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</si>
  <si>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</si>
  <si>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</si>
  <si>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</si>
  <si>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</si>
  <si>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</si>
  <si>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</si>
  <si>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</si>
  <si>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</si>
  <si>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</si>
  <si>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</si>
  <si>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</si>
  <si>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SEMESTRAL</t>
  </si>
  <si>
    <t>Certificación Administrativa de los Recursos APSB</t>
  </si>
  <si>
    <t xml:space="preserve">No se acreditaron los requisitos para acceder a la certificación para la administración de los recursos del SGP APSB. </t>
  </si>
  <si>
    <t>Presentar informe de cumplimiento de los requisitos establecidos en el Decreto 1077 de 2015 para acceder a la administración de los recursos del SGP APSB</t>
  </si>
  <si>
    <t>Reportar en el FUT de las categorías de ingresos y gastos de la vigencia 2018</t>
  </si>
  <si>
    <t>Pagar a los prestadores de los servicios públicos de Agua Potable y Sanemaiento Básico, los saldos que se generen del desbalance entre subsidios y contribuciones, dentro de los periodos correspondientes a la vigencia 2018</t>
  </si>
  <si>
    <t>Presentar revocación directa del acto administrativo que decide descertificar al Distrito de Cartagen de Indias</t>
  </si>
  <si>
    <t>Reporte en el FUT en las categorías de ingresos y gastos los recursos invertidos, correspondientes a la vigencia 2018</t>
  </si>
  <si>
    <t>Presentar revocación directa de la Resolución que descertifica al Distrito de Cartagena</t>
  </si>
  <si>
    <t>Pagos realizados a los operadores de acueducto, alcantarillado y aseo, de los desbalances entre subsidios y contribuciones</t>
  </si>
  <si>
    <t>Falta de planeación contrato Mega Colegio</t>
  </si>
  <si>
    <t>EL Distrito de Cartagena de Indias, para la vigencia de 2017, celebró el contrato No. 35-36-37-38, proyecto de construcción Mega -Colegio San Felipe Nery, sin que hasta la fecha haya sido posible el inicio de la fase de ejecución, debido a la falta de planeación.</t>
  </si>
  <si>
    <t>Cumplir a cabalidad con el objeto  del contrato no. 35-36-37-38, proyecto de construcción mega colegio San Felipe Nery y por otra parte  adelantar  de manera eficiente la verificación de la expedición de las licencia de construcción  antes de iniciar cada proceso contractual y de esa forma prevenir esta clase de situaciones.</t>
  </si>
  <si>
    <t>1. EXPEDIR LA LICENCIA DE CONSTRUCCIÓN PARA DAR INICIO A LA CONSTRUCCIÓN DE LA OBRA .</t>
  </si>
  <si>
    <t>3. EJECUCIÓN DE LA OBRA.</t>
  </si>
  <si>
    <t>LICENCIA DE CONSTUCCIÓN</t>
  </si>
  <si>
    <t>2. DAR INICIO A LA OBRA EN MENCION.</t>
  </si>
  <si>
    <t>OBRA INICIADA</t>
  </si>
  <si>
    <t>OBRA EJECUTADA</t>
  </si>
  <si>
    <t>Gestión Documental</t>
  </si>
  <si>
    <t>Debilidades en la foliación, falta de tabla de retención documental y carpetas incompletas de información.</t>
  </si>
  <si>
    <t>Cumplir con lo establecido en el artículo 3° y 4° de la Ley 594 de 2000. Ley General de Archivo.</t>
  </si>
  <si>
    <t>Folear los documentos en debida forma.</t>
  </si>
  <si>
    <t>Documentos foleados</t>
  </si>
  <si>
    <t>Utilizar y diligencias la tabla de retención documental.</t>
  </si>
  <si>
    <t>Tabla de retención documental</t>
  </si>
  <si>
    <t>Archivar todos los documentos en sus carpetas correspondientes</t>
  </si>
  <si>
    <t>Carpetas con todos los documentos</t>
  </si>
  <si>
    <t>FILA_46</t>
  </si>
  <si>
    <t>FILA_47</t>
  </si>
  <si>
    <t>FILA_48</t>
  </si>
  <si>
    <t>FILA_49</t>
  </si>
  <si>
    <t>FILA_50</t>
  </si>
  <si>
    <t>FILA_51</t>
  </si>
  <si>
    <t>Oficio AMC-OFI-00117523-2018 donde se Aclara el Reporte Presupuestal realizado en la Plataforma SIRECI.</t>
  </si>
  <si>
    <t>Cierre de Tesoreria 2018</t>
  </si>
  <si>
    <t>No se presenta avance para este corte</t>
  </si>
  <si>
    <t>Se anexan oficios dirigidos al Director Operativo de Salud Pública, requiriendo las necesidades para el contrato de PLAN DE INTERVENCIONES COLECTIVAS.</t>
  </si>
  <si>
    <t>Se anexa cronograma diseñado por la UNIDAD INTERNA DE CONTRATANCIÓN INTERNA DE CONTRATACIÓN, sobre los proceso a realizarce en el año 2019</t>
  </si>
  <si>
    <t>Se solicitó mediante oficio AMC-OFI-0047868-2019 CAPACITACIONES A TRAVÉS DE LA ESCUELA DE GOBIERNO Y LIDERAZGO, MEDIANTE OFICIO AMC-OFI-0082422-2019,LA ENTIDAD RESPONDIO QUE SE REALIZARAN LAS CAPACITACIONES SOLICTADAS A TRAVÉS DE LA ESAP. SE ANEXAN OFICIOS COMO EVIDENCIA.</t>
  </si>
  <si>
    <t>Se presenta informe de ejecución de recursos SGP vigencia 2019, consolidado a tercer trimestre de 2019.</t>
  </si>
  <si>
    <t>Decreto 0656, 0756, 1137 y 286 de 2018. Constitución de reservas e Incorporación de recursos SGP.</t>
  </si>
  <si>
    <t>Certificado publicacion SECOP - Expedido por SUBDIRECCIÓN TECNICA ADMINISTRATIVA SED</t>
  </si>
  <si>
    <t>Estudio de insuficiencia y limitaciones 2019.</t>
  </si>
  <si>
    <t>Oficios de solicitud de reembolso de cobros de incapacidades médicas.</t>
  </si>
  <si>
    <t>Se presentó cronograma diseñado por la UNIDAD INTERNA DE CONTRATANCIÓN INTERNA DE CONTRATACIÓN, sobre los proceso a realizarce en el año 2019</t>
  </si>
  <si>
    <t>Se conformó Comité PIC.</t>
  </si>
  <si>
    <t>Contrato N° 018-2019 Red de Frio.</t>
  </si>
  <si>
    <t>con base en los compromisos pactados, se expidió la licencia de construcción mediante resolución No. 0075 del 08 de febrero de 2019 en la curaduria Urbana No.1 . se da inicio a la obra el dia 02 de Abrill de  2019 y la misma se encuentra en un estado de ejecución  arrojando un avance  del 33.73%</t>
  </si>
</sst>
</file>

<file path=xl/styles.xml><?xml version="1.0" encoding="utf-8"?>
<styleSheet xmlns="http://schemas.openxmlformats.org/spreadsheetml/2006/main">
  <numFmts count="1">
    <numFmt numFmtId="41" formatCode="_-* #,##0_-;\-* #,##0_-;_-* &quot;-&quot;_-;_-@_-"/>
  </numFmts>
  <fonts count="4">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5">
    <xf numFmtId="0" fontId="0" fillId="0" borderId="0"/>
    <xf numFmtId="41" fontId="3" fillId="0" borderId="0" applyFont="0" applyFill="0" applyBorder="0" applyAlignment="0" applyProtection="0"/>
    <xf numFmtId="0" fontId="3" fillId="0" borderId="0"/>
    <xf numFmtId="0" fontId="3" fillId="0" borderId="0"/>
    <xf numFmtId="0" fontId="3" fillId="0" borderId="0"/>
  </cellStyleXfs>
  <cellXfs count="50">
    <xf numFmtId="0" fontId="0" fillId="0" borderId="0" xfId="0"/>
    <xf numFmtId="0" fontId="0" fillId="3" borderId="2" xfId="0" applyFill="1" applyBorder="1" applyAlignment="1" applyProtection="1">
      <alignment vertical="center"/>
      <protection locked="0"/>
    </xf>
    <xf numFmtId="14" fontId="2" fillId="3" borderId="3" xfId="0" applyNumberFormat="1" applyFont="1" applyFill="1" applyBorder="1" applyAlignment="1">
      <alignment horizontal="center" vertical="center"/>
    </xf>
    <xf numFmtId="0" fontId="1" fillId="2" borderId="4" xfId="0" applyFont="1" applyFill="1" applyBorder="1" applyAlignment="1">
      <alignment horizontal="center" vertical="center"/>
    </xf>
    <xf numFmtId="0" fontId="1" fillId="0" borderId="6" xfId="0" applyFont="1" applyFill="1" applyBorder="1" applyAlignment="1">
      <alignment horizontal="center" vertical="center"/>
    </xf>
    <xf numFmtId="0" fontId="0" fillId="0" borderId="5" xfId="0" applyFill="1" applyBorder="1"/>
    <xf numFmtId="0" fontId="0" fillId="0" borderId="5" xfId="0" applyFill="1" applyBorder="1" applyAlignment="1" applyProtection="1">
      <alignment vertical="center"/>
      <protection locked="0"/>
    </xf>
    <xf numFmtId="0" fontId="0" fillId="0" borderId="7"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14" fontId="0" fillId="0" borderId="7" xfId="0" applyNumberFormat="1" applyFill="1" applyBorder="1" applyAlignment="1">
      <alignment horizontal="center"/>
    </xf>
    <xf numFmtId="41" fontId="0" fillId="0" borderId="5" xfId="1" applyNumberFormat="1" applyFont="1" applyFill="1" applyBorder="1" applyAlignment="1" applyProtection="1">
      <alignment horizontal="center" vertical="center"/>
      <protection locked="0"/>
    </xf>
    <xf numFmtId="0" fontId="0" fillId="0" borderId="0" xfId="0" applyFill="1"/>
    <xf numFmtId="0" fontId="0" fillId="0" borderId="8" xfId="0" applyFill="1" applyBorder="1" applyAlignment="1" applyProtection="1">
      <alignment vertical="center"/>
      <protection locked="0"/>
    </xf>
    <xf numFmtId="0" fontId="0" fillId="0" borderId="0" xfId="0" applyFill="1" applyBorder="1" applyAlignment="1" applyProtection="1">
      <alignment vertical="center"/>
      <protection locked="0"/>
    </xf>
    <xf numFmtId="0" fontId="0" fillId="0" borderId="5" xfId="0" applyFill="1" applyBorder="1" applyAlignment="1" applyProtection="1">
      <alignment vertical="top"/>
      <protection locked="0"/>
    </xf>
    <xf numFmtId="0" fontId="0" fillId="0" borderId="0" xfId="0" applyFill="1" applyBorder="1" applyAlignment="1" applyProtection="1">
      <alignment vertical="top"/>
      <protection locked="0"/>
    </xf>
    <xf numFmtId="0" fontId="0" fillId="0" borderId="5" xfId="0" applyFill="1" applyBorder="1" applyAlignment="1">
      <alignment horizontal="center" vertical="center" wrapText="1"/>
    </xf>
    <xf numFmtId="0" fontId="0" fillId="0" borderId="5" xfId="0" applyFill="1" applyBorder="1" applyAlignment="1" applyProtection="1">
      <alignment vertical="center" wrapText="1"/>
      <protection locked="0"/>
    </xf>
    <xf numFmtId="0" fontId="0" fillId="0" borderId="5" xfId="0" applyFill="1" applyBorder="1" applyAlignment="1" applyProtection="1">
      <alignment horizontal="center" vertical="center" wrapText="1"/>
      <protection locked="0"/>
    </xf>
    <xf numFmtId="0" fontId="1" fillId="2" borderId="1" xfId="0" applyFont="1" applyFill="1" applyBorder="1" applyAlignment="1">
      <alignment horizontal="center" vertical="center"/>
    </xf>
    <xf numFmtId="0" fontId="0" fillId="0" borderId="0" xfId="0"/>
    <xf numFmtId="0" fontId="0" fillId="4" borderId="5" xfId="0" applyFill="1" applyBorder="1" applyAlignment="1" applyProtection="1">
      <alignment vertical="center"/>
      <protection locked="0"/>
    </xf>
    <xf numFmtId="0" fontId="0" fillId="4" borderId="5" xfId="0" applyFill="1" applyBorder="1" applyAlignment="1" applyProtection="1">
      <alignment horizontal="center" vertical="center"/>
      <protection locked="0"/>
    </xf>
    <xf numFmtId="14" fontId="0" fillId="4" borderId="5" xfId="0" applyNumberFormat="1" applyFill="1" applyBorder="1" applyAlignment="1">
      <alignment horizontal="center"/>
    </xf>
    <xf numFmtId="41" fontId="0" fillId="4" borderId="5" xfId="1" applyNumberFormat="1" applyFont="1"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9" fontId="0" fillId="4" borderId="9" xfId="0" applyNumberFormat="1"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0" fillId="4" borderId="7" xfId="0" applyFill="1" applyBorder="1" applyAlignment="1" applyProtection="1">
      <alignment vertical="center"/>
      <protection locked="0"/>
    </xf>
    <xf numFmtId="0" fontId="0" fillId="4" borderId="9" xfId="0" applyFill="1" applyBorder="1" applyAlignment="1" applyProtection="1">
      <alignment vertical="center"/>
      <protection locked="0"/>
    </xf>
    <xf numFmtId="14" fontId="0" fillId="4" borderId="7" xfId="0" applyNumberFormat="1" applyFill="1" applyBorder="1" applyAlignment="1">
      <alignment horizontal="center"/>
    </xf>
    <xf numFmtId="0" fontId="0" fillId="4" borderId="0" xfId="0" applyFill="1" applyBorder="1" applyAlignment="1" applyProtection="1">
      <alignment vertical="center"/>
      <protection locked="0"/>
    </xf>
    <xf numFmtId="0" fontId="0" fillId="4" borderId="7" xfId="0" applyFill="1" applyBorder="1" applyAlignment="1">
      <alignment vertical="center"/>
    </xf>
    <xf numFmtId="0" fontId="0" fillId="4" borderId="5" xfId="0" applyFill="1" applyBorder="1" applyAlignment="1">
      <alignment vertical="center"/>
    </xf>
    <xf numFmtId="0" fontId="0" fillId="4" borderId="5" xfId="0" applyFill="1" applyBorder="1" applyAlignment="1">
      <alignment vertical="center" wrapText="1"/>
    </xf>
    <xf numFmtId="0" fontId="0" fillId="4" borderId="5" xfId="0" applyFill="1" applyBorder="1" applyAlignment="1" applyProtection="1">
      <alignment vertical="center" wrapText="1"/>
      <protection locked="0"/>
    </xf>
    <xf numFmtId="14" fontId="0" fillId="4" borderId="11" xfId="0" applyNumberFormat="1" applyFill="1" applyBorder="1" applyAlignment="1">
      <alignment horizontal="center" vertical="top"/>
    </xf>
    <xf numFmtId="14" fontId="0" fillId="4" borderId="8" xfId="0" applyNumberFormat="1" applyFill="1" applyBorder="1" applyAlignment="1">
      <alignment horizontal="center" vertical="top"/>
    </xf>
    <xf numFmtId="41" fontId="0" fillId="4" borderId="8" xfId="1" applyNumberFormat="1" applyFont="1"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14" fontId="0" fillId="4" borderId="7" xfId="0" applyNumberFormat="1" applyFill="1" applyBorder="1" applyAlignment="1">
      <alignment horizontal="center" vertical="top"/>
    </xf>
    <xf numFmtId="14" fontId="0" fillId="4" borderId="5" xfId="0" applyNumberFormat="1" applyFill="1" applyBorder="1" applyAlignment="1">
      <alignment horizontal="center" vertical="top"/>
    </xf>
    <xf numFmtId="0" fontId="0" fillId="4" borderId="10" xfId="0" applyFill="1" applyBorder="1" applyAlignment="1" applyProtection="1">
      <alignment vertical="center"/>
      <protection locked="0"/>
    </xf>
    <xf numFmtId="0" fontId="0" fillId="4" borderId="5" xfId="0" applyFill="1" applyBorder="1" applyAlignment="1" applyProtection="1">
      <alignment vertical="top"/>
      <protection locked="0"/>
    </xf>
    <xf numFmtId="0" fontId="0" fillId="4" borderId="5" xfId="0" applyFill="1" applyBorder="1" applyAlignment="1" applyProtection="1">
      <alignment horizontal="center" vertical="center" wrapText="1"/>
      <protection locked="0"/>
    </xf>
    <xf numFmtId="0" fontId="0" fillId="4" borderId="5" xfId="0" applyFill="1" applyBorder="1" applyAlignment="1">
      <alignment horizontal="center" vertical="center" wrapText="1"/>
    </xf>
    <xf numFmtId="9" fontId="0" fillId="4" borderId="5" xfId="0" applyNumberForma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0" fillId="0" borderId="0" xfId="0"/>
    <xf numFmtId="0" fontId="0" fillId="5" borderId="7" xfId="0" applyFill="1" applyBorder="1" applyAlignment="1" applyProtection="1">
      <alignment horizontal="center" vertical="center"/>
      <protection locked="0"/>
    </xf>
  </cellXfs>
  <cellStyles count="5">
    <cellStyle name="Millares [0]" xfId="1" builtinId="6"/>
    <cellStyle name="Normal" xfId="0" builtinId="0"/>
    <cellStyle name="Normal 10" xfId="3"/>
    <cellStyle name="Normal 4" xfId="4"/>
    <cellStyle name="Normal 8"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cstate="print"/>
        <a:stretch>
          <a:fillRect/>
        </a:stretch>
      </xdr:blipFill>
      <xdr:spPr>
        <a:xfrm>
          <a:off x="0" y="0"/>
          <a:ext cx="609709" cy="952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351054"/>
  <sheetViews>
    <sheetView tabSelected="1" topLeftCell="A55" zoomScale="110" zoomScaleNormal="110" workbookViewId="0">
      <selection activeCell="G56" sqref="G56"/>
    </sheetView>
  </sheetViews>
  <sheetFormatPr baseColWidth="10" defaultColWidth="9.140625" defaultRowHeight="15"/>
  <cols>
    <col min="1" max="1" width="9.140625" style="20"/>
    <col min="2" max="2" width="16" style="20" customWidth="1"/>
    <col min="3" max="3" width="32" style="20" customWidth="1"/>
    <col min="4" max="4" width="19" style="20" customWidth="1"/>
    <col min="5" max="5" width="27" style="20" customWidth="1"/>
    <col min="6" max="6" width="21" style="20" customWidth="1"/>
    <col min="7" max="7" width="30" style="20" customWidth="1"/>
    <col min="8" max="8" width="24" style="20" customWidth="1"/>
    <col min="9" max="9" width="22" style="20" customWidth="1"/>
    <col min="10" max="10" width="31" style="20" customWidth="1"/>
    <col min="11" max="11" width="36" style="20" customWidth="1"/>
    <col min="12" max="12" width="47" style="20" customWidth="1"/>
    <col min="13" max="13" width="29.7109375" style="20" customWidth="1"/>
    <col min="14" max="14" width="38.42578125" style="20" customWidth="1"/>
    <col min="15" max="15" width="36" style="20" customWidth="1"/>
    <col min="16" max="16" width="46" style="20" customWidth="1"/>
    <col min="17" max="17" width="19" style="20" customWidth="1"/>
    <col min="18" max="16384" width="9.140625" style="20"/>
  </cols>
  <sheetData>
    <row r="1" spans="1:17">
      <c r="B1" s="19" t="s">
        <v>0</v>
      </c>
      <c r="C1" s="19">
        <v>53</v>
      </c>
      <c r="D1" s="47" t="s">
        <v>1</v>
      </c>
      <c r="E1" s="48"/>
      <c r="F1" s="48"/>
      <c r="G1" s="48"/>
    </row>
    <row r="2" spans="1:17">
      <c r="B2" s="19" t="s">
        <v>2</v>
      </c>
      <c r="C2" s="19">
        <v>401</v>
      </c>
      <c r="D2" s="47" t="s">
        <v>3</v>
      </c>
      <c r="E2" s="48"/>
      <c r="F2" s="48"/>
      <c r="G2" s="48"/>
    </row>
    <row r="3" spans="1:17">
      <c r="B3" s="19" t="s">
        <v>4</v>
      </c>
      <c r="C3" s="19">
        <v>1</v>
      </c>
    </row>
    <row r="4" spans="1:17">
      <c r="B4" s="19" t="s">
        <v>5</v>
      </c>
      <c r="C4" s="19">
        <v>7916</v>
      </c>
    </row>
    <row r="5" spans="1:17">
      <c r="B5" s="19" t="s">
        <v>6</v>
      </c>
      <c r="C5" s="2">
        <v>43830</v>
      </c>
    </row>
    <row r="6" spans="1:17">
      <c r="B6" s="19" t="s">
        <v>7</v>
      </c>
      <c r="C6" s="19">
        <v>6</v>
      </c>
      <c r="D6" s="19" t="s">
        <v>230</v>
      </c>
    </row>
    <row r="8" spans="1:17">
      <c r="A8" s="19" t="s">
        <v>8</v>
      </c>
      <c r="B8" s="47" t="s">
        <v>9</v>
      </c>
      <c r="C8" s="48"/>
      <c r="D8" s="48"/>
      <c r="E8" s="48"/>
      <c r="F8" s="48"/>
      <c r="G8" s="48"/>
      <c r="H8" s="48"/>
      <c r="I8" s="48"/>
      <c r="J8" s="48"/>
      <c r="K8" s="48"/>
      <c r="L8" s="48"/>
      <c r="M8" s="48"/>
      <c r="N8" s="48"/>
      <c r="O8" s="48"/>
      <c r="P8" s="48"/>
      <c r="Q8" s="48"/>
    </row>
    <row r="9" spans="1:17">
      <c r="C9" s="19">
        <v>2</v>
      </c>
      <c r="D9" s="19">
        <v>3</v>
      </c>
      <c r="E9" s="19">
        <v>4</v>
      </c>
      <c r="F9" s="19">
        <v>8</v>
      </c>
      <c r="G9" s="19">
        <v>12</v>
      </c>
      <c r="H9" s="19">
        <v>16</v>
      </c>
      <c r="I9" s="19">
        <v>20</v>
      </c>
      <c r="J9" s="19">
        <v>24</v>
      </c>
      <c r="K9" s="19">
        <v>28</v>
      </c>
      <c r="L9" s="19">
        <v>31</v>
      </c>
      <c r="M9" s="19">
        <v>32</v>
      </c>
      <c r="N9" s="19">
        <v>36</v>
      </c>
      <c r="O9" s="19">
        <v>40</v>
      </c>
      <c r="P9" s="19">
        <v>44</v>
      </c>
      <c r="Q9" s="19">
        <v>48</v>
      </c>
    </row>
    <row r="10" spans="1:17">
      <c r="C10" s="3" t="s">
        <v>10</v>
      </c>
      <c r="D10" s="3" t="s">
        <v>11</v>
      </c>
      <c r="E10" s="3" t="s">
        <v>12</v>
      </c>
      <c r="F10" s="3" t="s">
        <v>13</v>
      </c>
      <c r="G10" s="3" t="s">
        <v>14</v>
      </c>
      <c r="H10" s="3" t="s">
        <v>15</v>
      </c>
      <c r="I10" s="3" t="s">
        <v>16</v>
      </c>
      <c r="J10" s="3" t="s">
        <v>17</v>
      </c>
      <c r="K10" s="3" t="s">
        <v>18</v>
      </c>
      <c r="L10" s="3" t="s">
        <v>19</v>
      </c>
      <c r="M10" s="3" t="s">
        <v>20</v>
      </c>
      <c r="N10" s="3" t="s">
        <v>21</v>
      </c>
      <c r="O10" s="3" t="s">
        <v>22</v>
      </c>
      <c r="P10" s="3" t="s">
        <v>23</v>
      </c>
      <c r="Q10" s="3" t="s">
        <v>24</v>
      </c>
    </row>
    <row r="11" spans="1:17" s="11" customFormat="1">
      <c r="A11" s="4">
        <v>1</v>
      </c>
      <c r="B11" s="5" t="s">
        <v>25</v>
      </c>
      <c r="C11" s="6" t="s">
        <v>31</v>
      </c>
      <c r="D11" s="8"/>
      <c r="E11" s="21" t="s">
        <v>34</v>
      </c>
      <c r="F11" s="22">
        <v>1</v>
      </c>
      <c r="G11" s="21" t="s">
        <v>36</v>
      </c>
      <c r="H11" s="21" t="s">
        <v>37</v>
      </c>
      <c r="I11" s="21" t="s">
        <v>38</v>
      </c>
      <c r="J11" s="21" t="s">
        <v>39</v>
      </c>
      <c r="K11" s="21" t="s">
        <v>42</v>
      </c>
      <c r="L11" s="22">
        <v>1</v>
      </c>
      <c r="M11" s="23">
        <v>43514</v>
      </c>
      <c r="N11" s="23">
        <v>43644</v>
      </c>
      <c r="O11" s="24">
        <f>+(N11-M11)/7</f>
        <v>18.571428571428573</v>
      </c>
      <c r="P11" s="25">
        <v>1</v>
      </c>
      <c r="Q11" s="21" t="s">
        <v>271</v>
      </c>
    </row>
    <row r="12" spans="1:17" s="11" customFormat="1">
      <c r="A12" s="4">
        <v>2</v>
      </c>
      <c r="B12" s="5" t="s">
        <v>47</v>
      </c>
      <c r="C12" s="6" t="s">
        <v>31</v>
      </c>
      <c r="D12" s="6"/>
      <c r="E12" s="21" t="s">
        <v>34</v>
      </c>
      <c r="F12" s="22">
        <v>1</v>
      </c>
      <c r="G12" s="21" t="s">
        <v>36</v>
      </c>
      <c r="H12" s="21" t="s">
        <v>37</v>
      </c>
      <c r="I12" s="21" t="s">
        <v>38</v>
      </c>
      <c r="J12" s="21" t="s">
        <v>45</v>
      </c>
      <c r="K12" s="21" t="s">
        <v>43</v>
      </c>
      <c r="L12" s="22">
        <v>12</v>
      </c>
      <c r="M12" s="23">
        <v>43514</v>
      </c>
      <c r="N12" s="23">
        <v>43644</v>
      </c>
      <c r="O12" s="24">
        <f t="shared" ref="O12:O61" si="0">+(N12-M12)/7</f>
        <v>18.571428571428573</v>
      </c>
      <c r="P12" s="25">
        <v>3</v>
      </c>
      <c r="Q12" s="21" t="s">
        <v>271</v>
      </c>
    </row>
    <row r="13" spans="1:17" s="11" customFormat="1">
      <c r="A13" s="4">
        <v>3</v>
      </c>
      <c r="B13" s="5" t="s">
        <v>48</v>
      </c>
      <c r="C13" s="6" t="s">
        <v>31</v>
      </c>
      <c r="D13" s="6"/>
      <c r="E13" s="21" t="s">
        <v>34</v>
      </c>
      <c r="F13" s="22">
        <v>1</v>
      </c>
      <c r="G13" s="21" t="s">
        <v>36</v>
      </c>
      <c r="H13" s="21" t="s">
        <v>37</v>
      </c>
      <c r="I13" s="21" t="s">
        <v>38</v>
      </c>
      <c r="J13" s="21" t="s">
        <v>40</v>
      </c>
      <c r="K13" s="21" t="s">
        <v>46</v>
      </c>
      <c r="L13" s="22">
        <v>12</v>
      </c>
      <c r="M13" s="23">
        <v>43521</v>
      </c>
      <c r="N13" s="23">
        <v>43830</v>
      </c>
      <c r="O13" s="24">
        <f t="shared" si="0"/>
        <v>44.142857142857146</v>
      </c>
      <c r="P13" s="26">
        <v>0.75</v>
      </c>
      <c r="Q13" s="21" t="s">
        <v>270</v>
      </c>
    </row>
    <row r="14" spans="1:17" s="11" customFormat="1">
      <c r="A14" s="4">
        <v>4</v>
      </c>
      <c r="B14" s="5" t="s">
        <v>49</v>
      </c>
      <c r="C14" s="6" t="s">
        <v>31</v>
      </c>
      <c r="D14" s="6"/>
      <c r="E14" s="21" t="s">
        <v>34</v>
      </c>
      <c r="F14" s="22">
        <v>1</v>
      </c>
      <c r="G14" s="21" t="s">
        <v>36</v>
      </c>
      <c r="H14" s="21" t="s">
        <v>37</v>
      </c>
      <c r="I14" s="21" t="s">
        <v>38</v>
      </c>
      <c r="J14" s="21" t="s">
        <v>41</v>
      </c>
      <c r="K14" s="21" t="s">
        <v>44</v>
      </c>
      <c r="L14" s="22">
        <v>1</v>
      </c>
      <c r="M14" s="23">
        <v>43521</v>
      </c>
      <c r="N14" s="23">
        <v>43826</v>
      </c>
      <c r="O14" s="24">
        <f t="shared" si="0"/>
        <v>43.571428571428569</v>
      </c>
      <c r="P14" s="26">
        <v>0.5</v>
      </c>
      <c r="Q14" s="21" t="s">
        <v>266</v>
      </c>
    </row>
    <row r="15" spans="1:17" s="11" customFormat="1">
      <c r="A15" s="4">
        <v>5</v>
      </c>
      <c r="B15" s="5" t="s">
        <v>55</v>
      </c>
      <c r="C15" s="6" t="s">
        <v>31</v>
      </c>
      <c r="D15" s="6"/>
      <c r="E15" s="21" t="s">
        <v>34</v>
      </c>
      <c r="F15" s="27">
        <v>2</v>
      </c>
      <c r="G15" s="21" t="s">
        <v>50</v>
      </c>
      <c r="H15" s="21" t="s">
        <v>51</v>
      </c>
      <c r="I15" s="21" t="s">
        <v>52</v>
      </c>
      <c r="J15" s="28" t="s">
        <v>53</v>
      </c>
      <c r="K15" s="29" t="s">
        <v>54</v>
      </c>
      <c r="L15" s="22">
        <v>1</v>
      </c>
      <c r="M15" s="30">
        <v>43466</v>
      </c>
      <c r="N15" s="23">
        <v>43496</v>
      </c>
      <c r="O15" s="24">
        <f t="shared" si="0"/>
        <v>4.2857142857142856</v>
      </c>
      <c r="P15" s="25">
        <v>1</v>
      </c>
      <c r="Q15" s="21" t="s">
        <v>271</v>
      </c>
    </row>
    <row r="16" spans="1:17" s="11" customFormat="1">
      <c r="A16" s="4">
        <v>6</v>
      </c>
      <c r="B16" s="5" t="s">
        <v>56</v>
      </c>
      <c r="C16" s="6" t="s">
        <v>31</v>
      </c>
      <c r="D16" s="6"/>
      <c r="E16" s="21" t="s">
        <v>34</v>
      </c>
      <c r="F16" s="27">
        <v>2</v>
      </c>
      <c r="G16" s="21" t="s">
        <v>50</v>
      </c>
      <c r="H16" s="21" t="s">
        <v>51</v>
      </c>
      <c r="I16" s="21" t="s">
        <v>58</v>
      </c>
      <c r="J16" s="21" t="s">
        <v>60</v>
      </c>
      <c r="K16" s="29" t="s">
        <v>62</v>
      </c>
      <c r="L16" s="22">
        <v>1</v>
      </c>
      <c r="M16" s="30">
        <v>43466</v>
      </c>
      <c r="N16" s="23">
        <v>43524</v>
      </c>
      <c r="O16" s="24">
        <f t="shared" si="0"/>
        <v>8.2857142857142865</v>
      </c>
      <c r="P16" s="25">
        <v>1</v>
      </c>
      <c r="Q16" s="21" t="s">
        <v>265</v>
      </c>
    </row>
    <row r="17" spans="1:17" s="11" customFormat="1">
      <c r="A17" s="4">
        <v>7</v>
      </c>
      <c r="B17" s="5" t="s">
        <v>57</v>
      </c>
      <c r="C17" s="6" t="s">
        <v>31</v>
      </c>
      <c r="D17" s="6"/>
      <c r="E17" s="21" t="s">
        <v>34</v>
      </c>
      <c r="F17" s="27">
        <v>2</v>
      </c>
      <c r="G17" s="21" t="s">
        <v>50</v>
      </c>
      <c r="H17" s="21" t="s">
        <v>51</v>
      </c>
      <c r="I17" s="21" t="s">
        <v>59</v>
      </c>
      <c r="J17" s="21" t="s">
        <v>61</v>
      </c>
      <c r="K17" s="29" t="s">
        <v>63</v>
      </c>
      <c r="L17" s="22">
        <v>1</v>
      </c>
      <c r="M17" s="30">
        <v>43466</v>
      </c>
      <c r="N17" s="23">
        <v>43585</v>
      </c>
      <c r="O17" s="24">
        <f t="shared" si="0"/>
        <v>17</v>
      </c>
      <c r="P17" s="25">
        <v>1</v>
      </c>
      <c r="Q17" s="21" t="s">
        <v>271</v>
      </c>
    </row>
    <row r="18" spans="1:17" s="11" customFormat="1">
      <c r="A18" s="4">
        <v>8</v>
      </c>
      <c r="B18" s="5" t="s">
        <v>64</v>
      </c>
      <c r="C18" s="6" t="s">
        <v>31</v>
      </c>
      <c r="D18" s="6"/>
      <c r="E18" s="21" t="s">
        <v>34</v>
      </c>
      <c r="F18" s="27">
        <v>3</v>
      </c>
      <c r="G18" s="21" t="s">
        <v>186</v>
      </c>
      <c r="H18" s="21" t="s">
        <v>187</v>
      </c>
      <c r="I18" s="21" t="s">
        <v>188</v>
      </c>
      <c r="J18" s="21" t="s">
        <v>189</v>
      </c>
      <c r="K18" s="21" t="s">
        <v>190</v>
      </c>
      <c r="L18" s="22">
        <v>1</v>
      </c>
      <c r="M18" s="23">
        <v>43500</v>
      </c>
      <c r="N18" s="23">
        <v>43865</v>
      </c>
      <c r="O18" s="24">
        <f t="shared" si="0"/>
        <v>52.142857142857146</v>
      </c>
      <c r="P18" s="25">
        <v>50</v>
      </c>
      <c r="Q18" s="21" t="s">
        <v>266</v>
      </c>
    </row>
    <row r="19" spans="1:17" s="11" customFormat="1">
      <c r="A19" s="4">
        <v>9</v>
      </c>
      <c r="B19" s="5" t="s">
        <v>65</v>
      </c>
      <c r="C19" s="6" t="s">
        <v>31</v>
      </c>
      <c r="D19" s="6"/>
      <c r="E19" s="21" t="s">
        <v>34</v>
      </c>
      <c r="F19" s="27">
        <v>3</v>
      </c>
      <c r="G19" s="21" t="s">
        <v>186</v>
      </c>
      <c r="H19" s="21" t="s">
        <v>187</v>
      </c>
      <c r="I19" s="21" t="s">
        <v>188</v>
      </c>
      <c r="J19" s="21" t="s">
        <v>191</v>
      </c>
      <c r="K19" s="21" t="s">
        <v>54</v>
      </c>
      <c r="L19" s="22">
        <v>2</v>
      </c>
      <c r="M19" s="23">
        <v>43500</v>
      </c>
      <c r="N19" s="23">
        <v>43865</v>
      </c>
      <c r="O19" s="24">
        <f t="shared" si="0"/>
        <v>52.142857142857146</v>
      </c>
      <c r="P19" s="25">
        <v>50</v>
      </c>
      <c r="Q19" s="21" t="s">
        <v>266</v>
      </c>
    </row>
    <row r="20" spans="1:17" s="11" customFormat="1">
      <c r="A20" s="4">
        <v>10</v>
      </c>
      <c r="B20" s="5" t="s">
        <v>66</v>
      </c>
      <c r="C20" s="6" t="s">
        <v>31</v>
      </c>
      <c r="D20" s="6"/>
      <c r="E20" s="21" t="s">
        <v>34</v>
      </c>
      <c r="F20" s="27">
        <v>3</v>
      </c>
      <c r="G20" s="21" t="s">
        <v>186</v>
      </c>
      <c r="H20" s="21" t="s">
        <v>187</v>
      </c>
      <c r="I20" s="21" t="s">
        <v>188</v>
      </c>
      <c r="J20" s="21" t="s">
        <v>194</v>
      </c>
      <c r="K20" s="21" t="s">
        <v>192</v>
      </c>
      <c r="L20" s="22">
        <v>1</v>
      </c>
      <c r="M20" s="23">
        <v>43500</v>
      </c>
      <c r="N20" s="23">
        <v>43865</v>
      </c>
      <c r="O20" s="24">
        <f t="shared" si="0"/>
        <v>52.142857142857146</v>
      </c>
      <c r="P20" s="25">
        <v>1</v>
      </c>
      <c r="Q20" s="21" t="s">
        <v>266</v>
      </c>
    </row>
    <row r="21" spans="1:17" s="11" customFormat="1">
      <c r="A21" s="4">
        <v>11</v>
      </c>
      <c r="B21" s="5" t="s">
        <v>67</v>
      </c>
      <c r="C21" s="12" t="s">
        <v>31</v>
      </c>
      <c r="D21" s="12"/>
      <c r="E21" s="21" t="s">
        <v>34</v>
      </c>
      <c r="F21" s="27">
        <v>3</v>
      </c>
      <c r="G21" s="21" t="s">
        <v>186</v>
      </c>
      <c r="H21" s="21" t="s">
        <v>187</v>
      </c>
      <c r="I21" s="21" t="s">
        <v>188</v>
      </c>
      <c r="J21" s="21" t="s">
        <v>195</v>
      </c>
      <c r="K21" s="21" t="s">
        <v>193</v>
      </c>
      <c r="L21" s="22">
        <v>1</v>
      </c>
      <c r="M21" s="23">
        <v>43500</v>
      </c>
      <c r="N21" s="23">
        <v>43865</v>
      </c>
      <c r="O21" s="24">
        <f t="shared" si="0"/>
        <v>52.142857142857146</v>
      </c>
      <c r="P21" s="25">
        <v>50</v>
      </c>
      <c r="Q21" s="21" t="s">
        <v>266</v>
      </c>
    </row>
    <row r="22" spans="1:17" s="11" customFormat="1">
      <c r="A22" s="4">
        <v>12</v>
      </c>
      <c r="B22" s="5" t="s">
        <v>68</v>
      </c>
      <c r="C22" s="6" t="s">
        <v>31</v>
      </c>
      <c r="D22" s="6"/>
      <c r="E22" s="21" t="s">
        <v>34</v>
      </c>
      <c r="F22" s="27">
        <v>4</v>
      </c>
      <c r="G22" s="21" t="s">
        <v>74</v>
      </c>
      <c r="H22" s="21" t="s">
        <v>75</v>
      </c>
      <c r="I22" s="21" t="s">
        <v>76</v>
      </c>
      <c r="J22" s="21" t="s">
        <v>77</v>
      </c>
      <c r="K22" s="21" t="s">
        <v>78</v>
      </c>
      <c r="L22" s="22">
        <v>1</v>
      </c>
      <c r="M22" s="30">
        <v>43466</v>
      </c>
      <c r="N22" s="30">
        <v>43830</v>
      </c>
      <c r="O22" s="24">
        <f t="shared" si="0"/>
        <v>52</v>
      </c>
      <c r="P22" s="22">
        <v>1</v>
      </c>
      <c r="Q22" s="21" t="s">
        <v>271</v>
      </c>
    </row>
    <row r="23" spans="1:17" s="11" customFormat="1">
      <c r="A23" s="4">
        <v>13</v>
      </c>
      <c r="B23" s="5" t="s">
        <v>69</v>
      </c>
      <c r="C23" s="6" t="s">
        <v>31</v>
      </c>
      <c r="D23" s="6"/>
      <c r="E23" s="21" t="s">
        <v>34</v>
      </c>
      <c r="F23" s="27">
        <v>4</v>
      </c>
      <c r="G23" s="21" t="s">
        <v>74</v>
      </c>
      <c r="H23" s="21" t="s">
        <v>75</v>
      </c>
      <c r="I23" s="21" t="s">
        <v>76</v>
      </c>
      <c r="J23" s="21" t="s">
        <v>79</v>
      </c>
      <c r="K23" s="21" t="s">
        <v>80</v>
      </c>
      <c r="L23" s="22">
        <v>1</v>
      </c>
      <c r="M23" s="30">
        <v>43466</v>
      </c>
      <c r="N23" s="30">
        <v>43830</v>
      </c>
      <c r="O23" s="24">
        <f t="shared" si="0"/>
        <v>52</v>
      </c>
      <c r="P23" s="22">
        <v>1</v>
      </c>
      <c r="Q23" s="21" t="s">
        <v>271</v>
      </c>
    </row>
    <row r="24" spans="1:17" s="11" customFormat="1">
      <c r="A24" s="4">
        <v>14</v>
      </c>
      <c r="B24" s="5" t="s">
        <v>70</v>
      </c>
      <c r="C24" s="6" t="s">
        <v>31</v>
      </c>
      <c r="D24" s="6"/>
      <c r="E24" s="21" t="s">
        <v>34</v>
      </c>
      <c r="F24" s="27">
        <v>4</v>
      </c>
      <c r="G24" s="21" t="s">
        <v>74</v>
      </c>
      <c r="H24" s="21" t="s">
        <v>75</v>
      </c>
      <c r="I24" s="21" t="s">
        <v>76</v>
      </c>
      <c r="J24" s="21" t="s">
        <v>81</v>
      </c>
      <c r="K24" s="21" t="s">
        <v>81</v>
      </c>
      <c r="L24" s="22">
        <v>1</v>
      </c>
      <c r="M24" s="30">
        <v>43466</v>
      </c>
      <c r="N24" s="30">
        <v>43830</v>
      </c>
      <c r="O24" s="24">
        <f t="shared" si="0"/>
        <v>52</v>
      </c>
      <c r="P24" s="22">
        <v>1</v>
      </c>
      <c r="Q24" s="21" t="s">
        <v>271</v>
      </c>
    </row>
    <row r="25" spans="1:17" s="11" customFormat="1">
      <c r="A25" s="4">
        <v>15</v>
      </c>
      <c r="B25" s="5" t="s">
        <v>71</v>
      </c>
      <c r="C25" s="6" t="s">
        <v>31</v>
      </c>
      <c r="D25" s="6"/>
      <c r="E25" s="21" t="s">
        <v>34</v>
      </c>
      <c r="F25" s="27">
        <v>5</v>
      </c>
      <c r="G25" s="21" t="s">
        <v>82</v>
      </c>
      <c r="H25" s="21" t="s">
        <v>83</v>
      </c>
      <c r="I25" s="21" t="s">
        <v>84</v>
      </c>
      <c r="J25" s="31" t="s">
        <v>85</v>
      </c>
      <c r="K25" s="31" t="s">
        <v>85</v>
      </c>
      <c r="L25" s="22">
        <v>1</v>
      </c>
      <c r="M25" s="30">
        <v>43466</v>
      </c>
      <c r="N25" s="30">
        <v>43485</v>
      </c>
      <c r="O25" s="24">
        <f t="shared" si="0"/>
        <v>2.7142857142857144</v>
      </c>
      <c r="P25" s="22">
        <v>1</v>
      </c>
      <c r="Q25" s="21" t="s">
        <v>271</v>
      </c>
    </row>
    <row r="26" spans="1:17" s="11" customFormat="1">
      <c r="A26" s="4">
        <v>16</v>
      </c>
      <c r="B26" s="5" t="s">
        <v>72</v>
      </c>
      <c r="C26" s="6" t="s">
        <v>31</v>
      </c>
      <c r="D26" s="6"/>
      <c r="E26" s="21" t="s">
        <v>34</v>
      </c>
      <c r="F26" s="27">
        <v>6</v>
      </c>
      <c r="G26" s="21" t="s">
        <v>86</v>
      </c>
      <c r="H26" s="21" t="s">
        <v>87</v>
      </c>
      <c r="I26" s="21" t="s">
        <v>88</v>
      </c>
      <c r="J26" s="21" t="s">
        <v>89</v>
      </c>
      <c r="K26" s="21" t="s">
        <v>63</v>
      </c>
      <c r="L26" s="22">
        <v>1</v>
      </c>
      <c r="M26" s="30">
        <v>43554</v>
      </c>
      <c r="N26" s="30">
        <v>43829</v>
      </c>
      <c r="O26" s="24">
        <f t="shared" si="0"/>
        <v>39.285714285714285</v>
      </c>
      <c r="P26" s="22">
        <v>1</v>
      </c>
      <c r="Q26" s="21" t="s">
        <v>273</v>
      </c>
    </row>
    <row r="27" spans="1:17" s="11" customFormat="1">
      <c r="A27" s="4">
        <v>17</v>
      </c>
      <c r="B27" s="5" t="s">
        <v>73</v>
      </c>
      <c r="C27" s="6" t="s">
        <v>31</v>
      </c>
      <c r="D27" s="6"/>
      <c r="E27" s="21" t="s">
        <v>34</v>
      </c>
      <c r="F27" s="27">
        <v>7</v>
      </c>
      <c r="G27" s="21" t="s">
        <v>93</v>
      </c>
      <c r="H27" s="32" t="s">
        <v>91</v>
      </c>
      <c r="I27" s="33" t="s">
        <v>92</v>
      </c>
      <c r="J27" s="34" t="s">
        <v>98</v>
      </c>
      <c r="K27" s="21" t="s">
        <v>63</v>
      </c>
      <c r="L27" s="22">
        <v>1</v>
      </c>
      <c r="M27" s="30">
        <v>43554</v>
      </c>
      <c r="N27" s="30">
        <v>43829</v>
      </c>
      <c r="O27" s="24">
        <f t="shared" si="0"/>
        <v>39.285714285714285</v>
      </c>
      <c r="P27" s="22">
        <v>1</v>
      </c>
      <c r="Q27" s="21" t="s">
        <v>272</v>
      </c>
    </row>
    <row r="28" spans="1:17" s="11" customFormat="1">
      <c r="A28" s="4">
        <v>18</v>
      </c>
      <c r="B28" s="5" t="s">
        <v>202</v>
      </c>
      <c r="C28" s="6" t="s">
        <v>31</v>
      </c>
      <c r="D28" s="6"/>
      <c r="E28" s="21" t="s">
        <v>34</v>
      </c>
      <c r="F28" s="27">
        <v>8</v>
      </c>
      <c r="G28" s="21" t="s">
        <v>94</v>
      </c>
      <c r="H28" s="28" t="s">
        <v>95</v>
      </c>
      <c r="I28" s="33" t="s">
        <v>96</v>
      </c>
      <c r="J28" s="33" t="s">
        <v>97</v>
      </c>
      <c r="K28" s="34" t="s">
        <v>99</v>
      </c>
      <c r="L28" s="22">
        <v>1</v>
      </c>
      <c r="M28" s="30">
        <v>43554</v>
      </c>
      <c r="N28" s="30">
        <v>43829</v>
      </c>
      <c r="O28" s="24">
        <f t="shared" si="0"/>
        <v>39.285714285714285</v>
      </c>
      <c r="P28" s="22">
        <v>0</v>
      </c>
      <c r="Q28" s="21" t="s">
        <v>266</v>
      </c>
    </row>
    <row r="29" spans="1:17" s="11" customFormat="1">
      <c r="A29" s="4">
        <v>19</v>
      </c>
      <c r="B29" s="5" t="s">
        <v>203</v>
      </c>
      <c r="C29" s="6" t="s">
        <v>31</v>
      </c>
      <c r="D29" s="6"/>
      <c r="E29" s="21" t="s">
        <v>34</v>
      </c>
      <c r="F29" s="27">
        <v>9</v>
      </c>
      <c r="G29" s="21" t="s">
        <v>100</v>
      </c>
      <c r="H29" s="28" t="s">
        <v>103</v>
      </c>
      <c r="I29" s="21" t="s">
        <v>101</v>
      </c>
      <c r="J29" s="21" t="s">
        <v>102</v>
      </c>
      <c r="K29" s="21" t="s">
        <v>63</v>
      </c>
      <c r="L29" s="22">
        <v>3</v>
      </c>
      <c r="M29" s="30">
        <v>43554</v>
      </c>
      <c r="N29" s="30">
        <v>43829</v>
      </c>
      <c r="O29" s="24">
        <f t="shared" si="0"/>
        <v>39.285714285714285</v>
      </c>
      <c r="P29" s="22">
        <v>1</v>
      </c>
      <c r="Q29" s="21" t="s">
        <v>274</v>
      </c>
    </row>
    <row r="30" spans="1:17" s="11" customFormat="1">
      <c r="A30" s="4">
        <v>20</v>
      </c>
      <c r="B30" s="5" t="s">
        <v>204</v>
      </c>
      <c r="C30" s="6" t="s">
        <v>31</v>
      </c>
      <c r="D30" s="6"/>
      <c r="E30" s="21" t="s">
        <v>34</v>
      </c>
      <c r="F30" s="27">
        <v>10</v>
      </c>
      <c r="G30" s="21" t="s">
        <v>104</v>
      </c>
      <c r="H30" s="21" t="s">
        <v>105</v>
      </c>
      <c r="I30" s="21" t="s">
        <v>101</v>
      </c>
      <c r="J30" s="21" t="s">
        <v>102</v>
      </c>
      <c r="K30" s="21" t="s">
        <v>63</v>
      </c>
      <c r="L30" s="22">
        <v>3</v>
      </c>
      <c r="M30" s="30">
        <v>43554</v>
      </c>
      <c r="N30" s="30">
        <v>43829</v>
      </c>
      <c r="O30" s="24">
        <f t="shared" si="0"/>
        <v>39.285714285714285</v>
      </c>
      <c r="P30" s="22">
        <v>1</v>
      </c>
      <c r="Q30" s="21" t="s">
        <v>274</v>
      </c>
    </row>
    <row r="31" spans="1:17" s="11" customFormat="1">
      <c r="A31" s="4">
        <v>21</v>
      </c>
      <c r="B31" s="5" t="s">
        <v>205</v>
      </c>
      <c r="C31" s="6" t="s">
        <v>31</v>
      </c>
      <c r="D31" s="6"/>
      <c r="E31" s="21" t="s">
        <v>34</v>
      </c>
      <c r="F31" s="27">
        <v>11</v>
      </c>
      <c r="G31" s="21" t="s">
        <v>106</v>
      </c>
      <c r="H31" s="32" t="s">
        <v>108</v>
      </c>
      <c r="I31" s="33" t="s">
        <v>109</v>
      </c>
      <c r="J31" s="33" t="s">
        <v>107</v>
      </c>
      <c r="K31" s="34" t="s">
        <v>110</v>
      </c>
      <c r="L31" s="22">
        <v>1</v>
      </c>
      <c r="M31" s="30">
        <v>43554</v>
      </c>
      <c r="N31" s="30">
        <v>43829</v>
      </c>
      <c r="O31" s="24">
        <f t="shared" si="0"/>
        <v>39.285714285714285</v>
      </c>
      <c r="P31" s="22">
        <v>0</v>
      </c>
      <c r="Q31" s="21" t="s">
        <v>266</v>
      </c>
    </row>
    <row r="32" spans="1:17" s="11" customFormat="1">
      <c r="A32" s="4">
        <v>22</v>
      </c>
      <c r="B32" s="5" t="s">
        <v>206</v>
      </c>
      <c r="C32" s="6" t="s">
        <v>31</v>
      </c>
      <c r="D32" s="6"/>
      <c r="E32" s="21" t="s">
        <v>34</v>
      </c>
      <c r="F32" s="27">
        <v>12</v>
      </c>
      <c r="G32" s="21" t="s">
        <v>111</v>
      </c>
      <c r="H32" s="28" t="s">
        <v>114</v>
      </c>
      <c r="I32" s="21" t="s">
        <v>112</v>
      </c>
      <c r="J32" s="21" t="s">
        <v>113</v>
      </c>
      <c r="K32" s="35" t="s">
        <v>115</v>
      </c>
      <c r="L32" s="22">
        <v>3</v>
      </c>
      <c r="M32" s="30">
        <v>43554</v>
      </c>
      <c r="N32" s="30">
        <v>43829</v>
      </c>
      <c r="O32" s="24">
        <f t="shared" si="0"/>
        <v>39.285714285714285</v>
      </c>
      <c r="P32" s="22">
        <v>0</v>
      </c>
      <c r="Q32" s="21" t="s">
        <v>266</v>
      </c>
    </row>
    <row r="33" spans="1:17" s="11" customFormat="1">
      <c r="A33" s="4">
        <v>23</v>
      </c>
      <c r="B33" s="5" t="s">
        <v>207</v>
      </c>
      <c r="C33" s="6" t="s">
        <v>31</v>
      </c>
      <c r="D33" s="6"/>
      <c r="E33" s="21" t="s">
        <v>34</v>
      </c>
      <c r="F33" s="27">
        <v>12</v>
      </c>
      <c r="G33" s="21" t="s">
        <v>111</v>
      </c>
      <c r="H33" s="32" t="s">
        <v>108</v>
      </c>
      <c r="I33" s="33" t="s">
        <v>117</v>
      </c>
      <c r="J33" s="33" t="s">
        <v>116</v>
      </c>
      <c r="K33" s="34" t="s">
        <v>110</v>
      </c>
      <c r="L33" s="22">
        <v>1</v>
      </c>
      <c r="M33" s="30">
        <v>43554</v>
      </c>
      <c r="N33" s="30">
        <v>43829</v>
      </c>
      <c r="O33" s="24">
        <f t="shared" si="0"/>
        <v>39.285714285714285</v>
      </c>
      <c r="P33" s="22">
        <v>0</v>
      </c>
      <c r="Q33" s="21" t="s">
        <v>266</v>
      </c>
    </row>
    <row r="34" spans="1:17" s="11" customFormat="1">
      <c r="A34" s="4">
        <v>24</v>
      </c>
      <c r="B34" s="5" t="s">
        <v>208</v>
      </c>
      <c r="C34" s="6" t="s">
        <v>31</v>
      </c>
      <c r="D34" s="6"/>
      <c r="E34" s="21" t="s">
        <v>34</v>
      </c>
      <c r="F34" s="27">
        <v>13</v>
      </c>
      <c r="G34" s="21" t="s">
        <v>118</v>
      </c>
      <c r="H34" s="33" t="s">
        <v>120</v>
      </c>
      <c r="I34" s="33" t="s">
        <v>121</v>
      </c>
      <c r="J34" s="34" t="s">
        <v>119</v>
      </c>
      <c r="K34" s="34" t="s">
        <v>122</v>
      </c>
      <c r="L34" s="22">
        <v>3</v>
      </c>
      <c r="M34" s="30">
        <v>43554</v>
      </c>
      <c r="N34" s="30">
        <v>43829</v>
      </c>
      <c r="O34" s="24">
        <f t="shared" si="0"/>
        <v>39.285714285714285</v>
      </c>
      <c r="P34" s="22">
        <v>0</v>
      </c>
      <c r="Q34" s="21" t="s">
        <v>266</v>
      </c>
    </row>
    <row r="35" spans="1:17" s="11" customFormat="1">
      <c r="A35" s="4">
        <v>25</v>
      </c>
      <c r="B35" s="5" t="s">
        <v>209</v>
      </c>
      <c r="C35" s="6" t="s">
        <v>31</v>
      </c>
      <c r="D35" s="6"/>
      <c r="E35" s="21" t="s">
        <v>34</v>
      </c>
      <c r="F35" s="27">
        <v>14</v>
      </c>
      <c r="G35" s="21" t="s">
        <v>140</v>
      </c>
      <c r="H35" s="21" t="s">
        <v>141</v>
      </c>
      <c r="I35" s="21" t="s">
        <v>142</v>
      </c>
      <c r="J35" s="21" t="s">
        <v>143</v>
      </c>
      <c r="K35" s="34" t="s">
        <v>122</v>
      </c>
      <c r="L35" s="22">
        <v>1</v>
      </c>
      <c r="M35" s="36">
        <v>43500</v>
      </c>
      <c r="N35" s="37">
        <v>43830</v>
      </c>
      <c r="O35" s="38">
        <f t="shared" si="0"/>
        <v>47.142857142857146</v>
      </c>
      <c r="P35" s="39">
        <v>100</v>
      </c>
      <c r="Q35" s="21" t="s">
        <v>267</v>
      </c>
    </row>
    <row r="36" spans="1:17" s="11" customFormat="1">
      <c r="A36" s="4">
        <v>26</v>
      </c>
      <c r="B36" s="5" t="s">
        <v>210</v>
      </c>
      <c r="C36" s="6" t="s">
        <v>31</v>
      </c>
      <c r="D36" s="6"/>
      <c r="E36" s="21" t="s">
        <v>34</v>
      </c>
      <c r="F36" s="27">
        <v>14</v>
      </c>
      <c r="G36" s="21" t="s">
        <v>145</v>
      </c>
      <c r="H36" s="21" t="s">
        <v>141</v>
      </c>
      <c r="I36" s="21" t="s">
        <v>144</v>
      </c>
      <c r="J36" s="21" t="s">
        <v>146</v>
      </c>
      <c r="K36" s="21" t="s">
        <v>147</v>
      </c>
      <c r="L36" s="22">
        <v>1</v>
      </c>
      <c r="M36" s="40">
        <v>43500</v>
      </c>
      <c r="N36" s="41">
        <v>43830</v>
      </c>
      <c r="O36" s="24">
        <f t="shared" si="0"/>
        <v>47.142857142857146</v>
      </c>
      <c r="P36" s="39">
        <v>50</v>
      </c>
      <c r="Q36" s="21" t="s">
        <v>275</v>
      </c>
    </row>
    <row r="37" spans="1:17" s="11" customFormat="1">
      <c r="A37" s="4">
        <v>27</v>
      </c>
      <c r="B37" s="5" t="s">
        <v>211</v>
      </c>
      <c r="C37" s="6" t="s">
        <v>31</v>
      </c>
      <c r="D37" s="6"/>
      <c r="E37" s="21" t="s">
        <v>34</v>
      </c>
      <c r="F37" s="27">
        <v>15</v>
      </c>
      <c r="G37" s="42" t="s">
        <v>148</v>
      </c>
      <c r="H37" s="21" t="s">
        <v>149</v>
      </c>
      <c r="I37" s="21" t="s">
        <v>151</v>
      </c>
      <c r="J37" s="21" t="s">
        <v>143</v>
      </c>
      <c r="K37" s="34" t="s">
        <v>122</v>
      </c>
      <c r="L37" s="22">
        <v>1</v>
      </c>
      <c r="M37" s="40">
        <v>43500</v>
      </c>
      <c r="N37" s="41">
        <v>43830</v>
      </c>
      <c r="O37" s="24">
        <f t="shared" si="0"/>
        <v>47.142857142857146</v>
      </c>
      <c r="P37" s="39">
        <v>100</v>
      </c>
      <c r="Q37" s="21" t="s">
        <v>267</v>
      </c>
    </row>
    <row r="38" spans="1:17" s="11" customFormat="1">
      <c r="A38" s="4">
        <v>28</v>
      </c>
      <c r="B38" s="5" t="s">
        <v>212</v>
      </c>
      <c r="C38" s="6" t="s">
        <v>31</v>
      </c>
      <c r="D38" s="6"/>
      <c r="E38" s="21" t="s">
        <v>34</v>
      </c>
      <c r="F38" s="27">
        <v>15</v>
      </c>
      <c r="G38" s="42" t="s">
        <v>150</v>
      </c>
      <c r="H38" s="21" t="s">
        <v>149</v>
      </c>
      <c r="I38" s="21" t="s">
        <v>144</v>
      </c>
      <c r="J38" s="21" t="s">
        <v>146</v>
      </c>
      <c r="K38" s="21" t="s">
        <v>147</v>
      </c>
      <c r="L38" s="22">
        <v>1</v>
      </c>
      <c r="M38" s="40">
        <v>43500</v>
      </c>
      <c r="N38" s="41">
        <v>43830</v>
      </c>
      <c r="O38" s="24">
        <f t="shared" si="0"/>
        <v>47.142857142857146</v>
      </c>
      <c r="P38" s="39">
        <v>50</v>
      </c>
      <c r="Q38" s="21" t="s">
        <v>268</v>
      </c>
    </row>
    <row r="39" spans="1:17" s="11" customFormat="1">
      <c r="A39" s="4">
        <v>29</v>
      </c>
      <c r="B39" s="5" t="s">
        <v>213</v>
      </c>
      <c r="C39" s="6" t="s">
        <v>31</v>
      </c>
      <c r="D39" s="6"/>
      <c r="E39" s="21" t="s">
        <v>34</v>
      </c>
      <c r="F39" s="27">
        <v>16</v>
      </c>
      <c r="G39" s="21" t="s">
        <v>152</v>
      </c>
      <c r="H39" s="21" t="s">
        <v>153</v>
      </c>
      <c r="I39" s="21" t="s">
        <v>154</v>
      </c>
      <c r="J39" s="21" t="s">
        <v>155</v>
      </c>
      <c r="K39" s="21" t="s">
        <v>156</v>
      </c>
      <c r="L39" s="22">
        <v>1</v>
      </c>
      <c r="M39" s="40">
        <v>43500</v>
      </c>
      <c r="N39" s="41">
        <v>43830</v>
      </c>
      <c r="O39" s="24">
        <f t="shared" si="0"/>
        <v>47.142857142857146</v>
      </c>
      <c r="P39" s="22">
        <v>1</v>
      </c>
      <c r="Q39" s="21" t="s">
        <v>276</v>
      </c>
    </row>
    <row r="40" spans="1:17" s="11" customFormat="1">
      <c r="A40" s="4">
        <v>30</v>
      </c>
      <c r="B40" s="5" t="s">
        <v>214</v>
      </c>
      <c r="C40" s="6" t="s">
        <v>31</v>
      </c>
      <c r="D40" s="6"/>
      <c r="E40" s="21" t="s">
        <v>34</v>
      </c>
      <c r="F40" s="27">
        <v>17</v>
      </c>
      <c r="G40" s="42" t="s">
        <v>157</v>
      </c>
      <c r="H40" s="21" t="s">
        <v>158</v>
      </c>
      <c r="I40" s="21" t="s">
        <v>159</v>
      </c>
      <c r="J40" s="21" t="s">
        <v>160</v>
      </c>
      <c r="K40" s="21" t="s">
        <v>161</v>
      </c>
      <c r="L40" s="22">
        <v>2</v>
      </c>
      <c r="M40" s="40">
        <v>43500</v>
      </c>
      <c r="N40" s="41">
        <v>43830</v>
      </c>
      <c r="O40" s="24">
        <f t="shared" si="0"/>
        <v>47.142857142857146</v>
      </c>
      <c r="P40" s="22">
        <v>50</v>
      </c>
      <c r="Q40" s="21" t="s">
        <v>277</v>
      </c>
    </row>
    <row r="41" spans="1:17" s="11" customFormat="1">
      <c r="A41" s="4">
        <v>31</v>
      </c>
      <c r="B41" s="5" t="s">
        <v>215</v>
      </c>
      <c r="C41" s="6" t="s">
        <v>31</v>
      </c>
      <c r="D41" s="6"/>
      <c r="E41" s="21" t="s">
        <v>34</v>
      </c>
      <c r="F41" s="27">
        <v>18</v>
      </c>
      <c r="G41" s="21" t="s">
        <v>162</v>
      </c>
      <c r="H41" s="21" t="s">
        <v>163</v>
      </c>
      <c r="I41" s="21" t="s">
        <v>164</v>
      </c>
      <c r="J41" s="21" t="s">
        <v>165</v>
      </c>
      <c r="K41" s="21" t="s">
        <v>166</v>
      </c>
      <c r="L41" s="22">
        <v>2</v>
      </c>
      <c r="M41" s="40">
        <v>43500</v>
      </c>
      <c r="N41" s="41">
        <v>43830</v>
      </c>
      <c r="O41" s="24">
        <f t="shared" si="0"/>
        <v>47.142857142857146</v>
      </c>
      <c r="P41" s="22">
        <v>50</v>
      </c>
      <c r="Q41" s="21" t="s">
        <v>269</v>
      </c>
    </row>
    <row r="42" spans="1:17" s="11" customFormat="1">
      <c r="A42" s="4">
        <v>32</v>
      </c>
      <c r="B42" s="5" t="s">
        <v>216</v>
      </c>
      <c r="C42" s="6" t="s">
        <v>31</v>
      </c>
      <c r="D42" s="6"/>
      <c r="E42" s="21" t="s">
        <v>34</v>
      </c>
      <c r="F42" s="27">
        <v>18</v>
      </c>
      <c r="G42" s="21" t="s">
        <v>162</v>
      </c>
      <c r="H42" s="21" t="s">
        <v>163</v>
      </c>
      <c r="I42" s="21" t="s">
        <v>167</v>
      </c>
      <c r="J42" s="21" t="s">
        <v>168</v>
      </c>
      <c r="K42" s="21" t="s">
        <v>169</v>
      </c>
      <c r="L42" s="22">
        <v>3</v>
      </c>
      <c r="M42" s="40">
        <v>43500</v>
      </c>
      <c r="N42" s="41">
        <v>43830</v>
      </c>
      <c r="O42" s="24">
        <f t="shared" si="0"/>
        <v>47.142857142857146</v>
      </c>
      <c r="P42" s="22">
        <v>0</v>
      </c>
      <c r="Q42" s="21" t="s">
        <v>266</v>
      </c>
    </row>
    <row r="43" spans="1:17" s="11" customFormat="1">
      <c r="A43" s="4">
        <v>33</v>
      </c>
      <c r="B43" s="5" t="s">
        <v>217</v>
      </c>
      <c r="C43" s="6" t="s">
        <v>31</v>
      </c>
      <c r="D43" s="6"/>
      <c r="E43" s="21" t="s">
        <v>34</v>
      </c>
      <c r="F43" s="27">
        <v>19</v>
      </c>
      <c r="G43" s="21" t="s">
        <v>170</v>
      </c>
      <c r="H43" s="21" t="s">
        <v>171</v>
      </c>
      <c r="I43" s="21" t="s">
        <v>172</v>
      </c>
      <c r="J43" s="21" t="s">
        <v>173</v>
      </c>
      <c r="K43" s="34" t="s">
        <v>122</v>
      </c>
      <c r="L43" s="22">
        <v>1</v>
      </c>
      <c r="M43" s="40">
        <v>43500</v>
      </c>
      <c r="N43" s="41">
        <v>43830</v>
      </c>
      <c r="O43" s="24">
        <f t="shared" si="0"/>
        <v>47.142857142857146</v>
      </c>
      <c r="P43" s="22">
        <v>0</v>
      </c>
      <c r="Q43" s="21" t="s">
        <v>266</v>
      </c>
    </row>
    <row r="44" spans="1:17" s="11" customFormat="1">
      <c r="A44" s="4">
        <v>34</v>
      </c>
      <c r="B44" s="5" t="s">
        <v>218</v>
      </c>
      <c r="C44" s="6" t="s">
        <v>31</v>
      </c>
      <c r="D44" s="6"/>
      <c r="E44" s="21" t="s">
        <v>34</v>
      </c>
      <c r="F44" s="27">
        <v>19</v>
      </c>
      <c r="G44" s="21" t="s">
        <v>170</v>
      </c>
      <c r="H44" s="21" t="s">
        <v>171</v>
      </c>
      <c r="I44" s="21" t="s">
        <v>174</v>
      </c>
      <c r="J44" s="21" t="s">
        <v>175</v>
      </c>
      <c r="K44" s="34" t="s">
        <v>122</v>
      </c>
      <c r="L44" s="22">
        <v>1</v>
      </c>
      <c r="M44" s="40">
        <v>43500</v>
      </c>
      <c r="N44" s="41">
        <v>43830</v>
      </c>
      <c r="O44" s="24">
        <f t="shared" si="0"/>
        <v>47.142857142857146</v>
      </c>
      <c r="P44" s="22">
        <v>0</v>
      </c>
      <c r="Q44" s="21" t="s">
        <v>266</v>
      </c>
    </row>
    <row r="45" spans="1:17" s="11" customFormat="1">
      <c r="A45" s="4">
        <v>35</v>
      </c>
      <c r="B45" s="5" t="s">
        <v>219</v>
      </c>
      <c r="C45" s="6" t="s">
        <v>31</v>
      </c>
      <c r="D45" s="6"/>
      <c r="E45" s="21" t="s">
        <v>34</v>
      </c>
      <c r="F45" s="27">
        <v>20</v>
      </c>
      <c r="G45" s="21" t="s">
        <v>176</v>
      </c>
      <c r="H45" s="21" t="s">
        <v>177</v>
      </c>
      <c r="I45" s="21" t="s">
        <v>178</v>
      </c>
      <c r="J45" s="21" t="s">
        <v>179</v>
      </c>
      <c r="K45" s="21" t="s">
        <v>180</v>
      </c>
      <c r="L45" s="22">
        <v>3</v>
      </c>
      <c r="M45" s="40">
        <v>43500</v>
      </c>
      <c r="N45" s="41">
        <v>43830</v>
      </c>
      <c r="O45" s="24">
        <f t="shared" si="0"/>
        <v>47.142857142857146</v>
      </c>
      <c r="P45" s="22">
        <v>0</v>
      </c>
      <c r="Q45" s="21" t="s">
        <v>266</v>
      </c>
    </row>
    <row r="46" spans="1:17" s="11" customFormat="1">
      <c r="A46" s="4">
        <v>36</v>
      </c>
      <c r="B46" s="5" t="s">
        <v>220</v>
      </c>
      <c r="C46" s="6" t="s">
        <v>31</v>
      </c>
      <c r="D46" s="6"/>
      <c r="E46" s="21" t="s">
        <v>34</v>
      </c>
      <c r="F46" s="27">
        <v>21</v>
      </c>
      <c r="G46" s="21" t="s">
        <v>182</v>
      </c>
      <c r="H46" s="21" t="s">
        <v>181</v>
      </c>
      <c r="I46" s="21" t="s">
        <v>183</v>
      </c>
      <c r="J46" s="21" t="s">
        <v>184</v>
      </c>
      <c r="K46" s="21" t="s">
        <v>185</v>
      </c>
      <c r="L46" s="22">
        <v>2</v>
      </c>
      <c r="M46" s="40">
        <v>43549</v>
      </c>
      <c r="N46" s="41">
        <v>43733</v>
      </c>
      <c r="O46" s="24">
        <f t="shared" si="0"/>
        <v>26.285714285714285</v>
      </c>
      <c r="P46" s="22">
        <v>0</v>
      </c>
      <c r="Q46" s="21" t="s">
        <v>266</v>
      </c>
    </row>
    <row r="47" spans="1:17" s="11" customFormat="1">
      <c r="A47" s="4">
        <v>37</v>
      </c>
      <c r="B47" s="5" t="s">
        <v>221</v>
      </c>
      <c r="C47" s="6" t="s">
        <v>31</v>
      </c>
      <c r="D47" s="6"/>
      <c r="E47" s="21" t="s">
        <v>34</v>
      </c>
      <c r="F47" s="27">
        <v>22</v>
      </c>
      <c r="G47" s="21" t="s">
        <v>231</v>
      </c>
      <c r="H47" s="21" t="s">
        <v>232</v>
      </c>
      <c r="I47" s="21" t="s">
        <v>233</v>
      </c>
      <c r="J47" s="21" t="s">
        <v>234</v>
      </c>
      <c r="K47" s="21" t="s">
        <v>237</v>
      </c>
      <c r="L47" s="22">
        <v>1</v>
      </c>
      <c r="M47" s="40">
        <v>43507</v>
      </c>
      <c r="N47" s="41">
        <v>43830</v>
      </c>
      <c r="O47" s="24">
        <f t="shared" si="0"/>
        <v>46.142857142857146</v>
      </c>
      <c r="P47" s="22">
        <v>0</v>
      </c>
      <c r="Q47" s="21" t="s">
        <v>266</v>
      </c>
    </row>
    <row r="48" spans="1:17" s="11" customFormat="1">
      <c r="A48" s="4"/>
      <c r="B48" s="5" t="s">
        <v>222</v>
      </c>
      <c r="C48" s="6" t="s">
        <v>31</v>
      </c>
      <c r="D48" s="6"/>
      <c r="E48" s="21" t="s">
        <v>34</v>
      </c>
      <c r="F48" s="27">
        <v>22</v>
      </c>
      <c r="G48" s="21" t="s">
        <v>231</v>
      </c>
      <c r="H48" s="21" t="s">
        <v>232</v>
      </c>
      <c r="I48" s="21" t="s">
        <v>233</v>
      </c>
      <c r="J48" s="21" t="s">
        <v>235</v>
      </c>
      <c r="K48" s="21" t="s">
        <v>239</v>
      </c>
      <c r="L48" s="22">
        <v>100</v>
      </c>
      <c r="M48" s="40">
        <v>43507</v>
      </c>
      <c r="N48" s="41">
        <v>43830</v>
      </c>
      <c r="O48" s="24">
        <f t="shared" si="0"/>
        <v>46.142857142857146</v>
      </c>
      <c r="P48" s="22">
        <v>0</v>
      </c>
      <c r="Q48" s="21" t="s">
        <v>266</v>
      </c>
    </row>
    <row r="49" spans="1:17" s="11" customFormat="1">
      <c r="A49" s="4"/>
      <c r="B49" s="5" t="s">
        <v>223</v>
      </c>
      <c r="C49" s="6" t="s">
        <v>31</v>
      </c>
      <c r="D49" s="6"/>
      <c r="E49" s="21" t="s">
        <v>34</v>
      </c>
      <c r="F49" s="27">
        <v>22</v>
      </c>
      <c r="G49" s="21" t="s">
        <v>231</v>
      </c>
      <c r="H49" s="21" t="s">
        <v>232</v>
      </c>
      <c r="I49" s="21" t="s">
        <v>233</v>
      </c>
      <c r="J49" s="21" t="s">
        <v>236</v>
      </c>
      <c r="K49" s="21" t="s">
        <v>238</v>
      </c>
      <c r="L49" s="22">
        <v>1</v>
      </c>
      <c r="M49" s="40">
        <v>43507</v>
      </c>
      <c r="N49" s="41">
        <v>43830</v>
      </c>
      <c r="O49" s="24">
        <f t="shared" si="0"/>
        <v>46.142857142857146</v>
      </c>
      <c r="P49" s="22">
        <v>0</v>
      </c>
      <c r="Q49" s="21" t="s">
        <v>266</v>
      </c>
    </row>
    <row r="50" spans="1:17" s="11" customFormat="1">
      <c r="A50" s="4">
        <v>38</v>
      </c>
      <c r="B50" s="5" t="s">
        <v>224</v>
      </c>
      <c r="C50" s="6" t="s">
        <v>31</v>
      </c>
      <c r="D50" s="6"/>
      <c r="E50" s="21" t="s">
        <v>34</v>
      </c>
      <c r="F50" s="27">
        <v>23</v>
      </c>
      <c r="G50" s="21" t="s">
        <v>124</v>
      </c>
      <c r="H50" s="43" t="s">
        <v>125</v>
      </c>
      <c r="I50" s="43" t="s">
        <v>126</v>
      </c>
      <c r="J50" s="43" t="s">
        <v>127</v>
      </c>
      <c r="K50" s="35" t="s">
        <v>128</v>
      </c>
      <c r="L50" s="44">
        <v>1</v>
      </c>
      <c r="M50" s="30">
        <v>43554</v>
      </c>
      <c r="N50" s="30">
        <v>43829</v>
      </c>
      <c r="O50" s="24">
        <f t="shared" si="0"/>
        <v>39.285714285714285</v>
      </c>
      <c r="P50" s="22">
        <v>1</v>
      </c>
      <c r="Q50" s="21" t="s">
        <v>90</v>
      </c>
    </row>
    <row r="51" spans="1:17" s="11" customFormat="1">
      <c r="A51" s="4">
        <v>39</v>
      </c>
      <c r="B51" s="5" t="s">
        <v>225</v>
      </c>
      <c r="C51" s="6" t="s">
        <v>31</v>
      </c>
      <c r="D51" s="6"/>
      <c r="E51" s="21" t="s">
        <v>34</v>
      </c>
      <c r="F51" s="27">
        <v>24</v>
      </c>
      <c r="G51" s="21" t="s">
        <v>129</v>
      </c>
      <c r="H51" s="43" t="s">
        <v>125</v>
      </c>
      <c r="I51" s="43" t="s">
        <v>126</v>
      </c>
      <c r="J51" s="43" t="s">
        <v>127</v>
      </c>
      <c r="K51" s="35" t="s">
        <v>128</v>
      </c>
      <c r="L51" s="44">
        <v>1</v>
      </c>
      <c r="M51" s="30">
        <v>43554</v>
      </c>
      <c r="N51" s="30">
        <v>43829</v>
      </c>
      <c r="O51" s="24">
        <f t="shared" si="0"/>
        <v>39.285714285714285</v>
      </c>
      <c r="P51" s="22">
        <v>1</v>
      </c>
      <c r="Q51" s="21" t="s">
        <v>90</v>
      </c>
    </row>
    <row r="52" spans="1:17" s="11" customFormat="1">
      <c r="A52" s="4">
        <v>40</v>
      </c>
      <c r="B52" s="5" t="s">
        <v>226</v>
      </c>
      <c r="C52" s="6" t="s">
        <v>31</v>
      </c>
      <c r="D52" s="6"/>
      <c r="E52" s="21" t="s">
        <v>34</v>
      </c>
      <c r="F52" s="49">
        <v>25</v>
      </c>
      <c r="G52" s="21" t="s">
        <v>240</v>
      </c>
      <c r="H52" s="21" t="s">
        <v>241</v>
      </c>
      <c r="I52" s="21" t="s">
        <v>242</v>
      </c>
      <c r="J52" s="21" t="s">
        <v>243</v>
      </c>
      <c r="K52" s="21" t="s">
        <v>245</v>
      </c>
      <c r="L52" s="44">
        <v>1</v>
      </c>
      <c r="M52" s="40">
        <v>43521</v>
      </c>
      <c r="N52" s="41">
        <v>43830</v>
      </c>
      <c r="O52" s="24">
        <f t="shared" si="0"/>
        <v>44.142857142857146</v>
      </c>
      <c r="P52" s="22">
        <v>1</v>
      </c>
      <c r="Q52" s="21" t="s">
        <v>278</v>
      </c>
    </row>
    <row r="53" spans="1:17" s="11" customFormat="1">
      <c r="A53" s="4"/>
      <c r="B53" s="5" t="s">
        <v>227</v>
      </c>
      <c r="C53" s="6" t="s">
        <v>31</v>
      </c>
      <c r="D53" s="6"/>
      <c r="E53" s="21" t="s">
        <v>34</v>
      </c>
      <c r="F53" s="49">
        <v>25</v>
      </c>
      <c r="G53" s="21" t="s">
        <v>240</v>
      </c>
      <c r="H53" s="21" t="s">
        <v>241</v>
      </c>
      <c r="I53" s="21" t="s">
        <v>242</v>
      </c>
      <c r="J53" s="21" t="s">
        <v>246</v>
      </c>
      <c r="K53" s="21" t="s">
        <v>247</v>
      </c>
      <c r="L53" s="22">
        <v>100</v>
      </c>
      <c r="M53" s="40">
        <v>43521</v>
      </c>
      <c r="N53" s="41">
        <v>43830</v>
      </c>
      <c r="O53" s="24">
        <f t="shared" si="0"/>
        <v>44.142857142857146</v>
      </c>
      <c r="P53" s="46">
        <v>0.33</v>
      </c>
      <c r="Q53" s="21" t="s">
        <v>278</v>
      </c>
    </row>
    <row r="54" spans="1:17" s="11" customFormat="1">
      <c r="A54" s="4"/>
      <c r="B54" s="5" t="s">
        <v>228</v>
      </c>
      <c r="C54" s="6" t="s">
        <v>31</v>
      </c>
      <c r="D54" s="6"/>
      <c r="E54" s="21" t="s">
        <v>34</v>
      </c>
      <c r="F54" s="49">
        <v>25</v>
      </c>
      <c r="G54" s="21" t="s">
        <v>240</v>
      </c>
      <c r="H54" s="21" t="s">
        <v>241</v>
      </c>
      <c r="I54" s="21" t="s">
        <v>242</v>
      </c>
      <c r="J54" s="21" t="s">
        <v>244</v>
      </c>
      <c r="K54" s="21" t="s">
        <v>248</v>
      </c>
      <c r="L54" s="22">
        <v>100</v>
      </c>
      <c r="M54" s="40">
        <v>43521</v>
      </c>
      <c r="N54" s="41">
        <v>43830</v>
      </c>
      <c r="O54" s="24">
        <f t="shared" si="0"/>
        <v>44.142857142857146</v>
      </c>
      <c r="P54" s="46">
        <v>0.33</v>
      </c>
      <c r="Q54" s="21" t="s">
        <v>278</v>
      </c>
    </row>
    <row r="55" spans="1:17" s="11" customFormat="1">
      <c r="A55" s="4">
        <v>41</v>
      </c>
      <c r="B55" s="5" t="s">
        <v>229</v>
      </c>
      <c r="C55" s="6" t="s">
        <v>31</v>
      </c>
      <c r="D55" s="6"/>
      <c r="E55" s="21" t="s">
        <v>34</v>
      </c>
      <c r="F55" s="27">
        <v>26</v>
      </c>
      <c r="G55" s="21" t="s">
        <v>249</v>
      </c>
      <c r="H55" s="21" t="s">
        <v>250</v>
      </c>
      <c r="I55" s="21" t="s">
        <v>251</v>
      </c>
      <c r="J55" s="21" t="s">
        <v>252</v>
      </c>
      <c r="K55" s="21" t="s">
        <v>253</v>
      </c>
      <c r="L55" s="22">
        <v>100</v>
      </c>
      <c r="M55" s="40">
        <v>43521</v>
      </c>
      <c r="N55" s="41">
        <v>43830</v>
      </c>
      <c r="O55" s="24">
        <f t="shared" si="0"/>
        <v>44.142857142857146</v>
      </c>
      <c r="P55" s="22">
        <v>0</v>
      </c>
      <c r="Q55" s="21" t="s">
        <v>266</v>
      </c>
    </row>
    <row r="56" spans="1:17" s="11" customFormat="1">
      <c r="A56" s="4"/>
      <c r="B56" s="5" t="s">
        <v>258</v>
      </c>
      <c r="C56" s="6" t="s">
        <v>31</v>
      </c>
      <c r="D56" s="6"/>
      <c r="E56" s="21" t="s">
        <v>34</v>
      </c>
      <c r="F56" s="27">
        <v>26</v>
      </c>
      <c r="G56" s="21" t="s">
        <v>249</v>
      </c>
      <c r="H56" s="21" t="s">
        <v>250</v>
      </c>
      <c r="I56" s="21" t="s">
        <v>251</v>
      </c>
      <c r="J56" s="21" t="s">
        <v>254</v>
      </c>
      <c r="K56" s="21" t="s">
        <v>255</v>
      </c>
      <c r="L56" s="22">
        <v>100</v>
      </c>
      <c r="M56" s="40">
        <v>43521</v>
      </c>
      <c r="N56" s="41">
        <v>43830</v>
      </c>
      <c r="O56" s="24">
        <f t="shared" si="0"/>
        <v>44.142857142857146</v>
      </c>
      <c r="P56" s="22">
        <v>0</v>
      </c>
      <c r="Q56" s="21" t="s">
        <v>266</v>
      </c>
    </row>
    <row r="57" spans="1:17" s="11" customFormat="1">
      <c r="A57" s="4"/>
      <c r="B57" s="5" t="s">
        <v>259</v>
      </c>
      <c r="C57" s="6" t="s">
        <v>31</v>
      </c>
      <c r="D57" s="6"/>
      <c r="E57" s="21" t="s">
        <v>34</v>
      </c>
      <c r="F57" s="27">
        <v>26</v>
      </c>
      <c r="G57" s="21" t="s">
        <v>249</v>
      </c>
      <c r="H57" s="21" t="s">
        <v>250</v>
      </c>
      <c r="I57" s="21" t="s">
        <v>251</v>
      </c>
      <c r="J57" s="21" t="s">
        <v>256</v>
      </c>
      <c r="K57" s="21" t="s">
        <v>257</v>
      </c>
      <c r="L57" s="22">
        <v>100</v>
      </c>
      <c r="M57" s="40">
        <v>43521</v>
      </c>
      <c r="N57" s="41">
        <v>43830</v>
      </c>
      <c r="O57" s="24">
        <f t="shared" si="0"/>
        <v>44.142857142857146</v>
      </c>
      <c r="P57" s="22">
        <v>0</v>
      </c>
      <c r="Q57" s="21" t="s">
        <v>266</v>
      </c>
    </row>
    <row r="58" spans="1:17" s="11" customFormat="1">
      <c r="A58" s="4">
        <v>42</v>
      </c>
      <c r="B58" s="5" t="s">
        <v>260</v>
      </c>
      <c r="C58" s="6" t="s">
        <v>31</v>
      </c>
      <c r="D58" s="6"/>
      <c r="E58" s="21" t="s">
        <v>34</v>
      </c>
      <c r="F58" s="27">
        <v>27</v>
      </c>
      <c r="G58" s="21" t="s">
        <v>130</v>
      </c>
      <c r="H58" s="33" t="s">
        <v>133</v>
      </c>
      <c r="I58" s="33" t="s">
        <v>134</v>
      </c>
      <c r="J58" s="33" t="s">
        <v>131</v>
      </c>
      <c r="K58" s="34" t="s">
        <v>135</v>
      </c>
      <c r="L58" s="45">
        <v>1</v>
      </c>
      <c r="M58" s="30">
        <v>43554</v>
      </c>
      <c r="N58" s="30">
        <v>43829</v>
      </c>
      <c r="O58" s="24">
        <f t="shared" si="0"/>
        <v>39.285714285714285</v>
      </c>
      <c r="P58" s="22">
        <v>1</v>
      </c>
      <c r="Q58" s="21" t="s">
        <v>123</v>
      </c>
    </row>
    <row r="59" spans="1:17" s="11" customFormat="1">
      <c r="A59" s="4">
        <v>43</v>
      </c>
      <c r="B59" s="5" t="s">
        <v>261</v>
      </c>
      <c r="C59" s="6" t="s">
        <v>31</v>
      </c>
      <c r="D59" s="6"/>
      <c r="E59" s="6" t="s">
        <v>34</v>
      </c>
      <c r="F59" s="7">
        <v>27</v>
      </c>
      <c r="G59" s="6" t="s">
        <v>132</v>
      </c>
      <c r="H59" s="14" t="s">
        <v>137</v>
      </c>
      <c r="I59" s="14" t="s">
        <v>136</v>
      </c>
      <c r="J59" s="14" t="s">
        <v>138</v>
      </c>
      <c r="K59" s="17" t="s">
        <v>139</v>
      </c>
      <c r="L59" s="18">
        <v>2</v>
      </c>
      <c r="M59" s="9">
        <v>43554</v>
      </c>
      <c r="N59" s="9">
        <v>43829</v>
      </c>
      <c r="O59" s="10">
        <f t="shared" si="0"/>
        <v>39.285714285714285</v>
      </c>
      <c r="P59" s="8">
        <v>2</v>
      </c>
      <c r="Q59" s="6" t="s">
        <v>123</v>
      </c>
    </row>
    <row r="60" spans="1:17" s="11" customFormat="1">
      <c r="A60" s="4">
        <v>44</v>
      </c>
      <c r="B60" s="5" t="s">
        <v>262</v>
      </c>
      <c r="C60" s="6" t="s">
        <v>31</v>
      </c>
      <c r="D60" s="6"/>
      <c r="E60" s="6" t="s">
        <v>34</v>
      </c>
      <c r="F60" s="7">
        <v>28</v>
      </c>
      <c r="G60" s="6" t="s">
        <v>196</v>
      </c>
      <c r="H60" s="14" t="s">
        <v>197</v>
      </c>
      <c r="I60" s="14" t="s">
        <v>198</v>
      </c>
      <c r="J60" s="15" t="s">
        <v>201</v>
      </c>
      <c r="K60" s="13" t="s">
        <v>199</v>
      </c>
      <c r="L60" s="16">
        <v>1</v>
      </c>
      <c r="M60" s="9">
        <v>43466</v>
      </c>
      <c r="N60" s="9">
        <v>43524</v>
      </c>
      <c r="O60" s="10">
        <f t="shared" si="0"/>
        <v>8.2857142857142865</v>
      </c>
      <c r="P60" s="8">
        <v>100</v>
      </c>
      <c r="Q60" s="6" t="s">
        <v>264</v>
      </c>
    </row>
    <row r="61" spans="1:17" s="11" customFormat="1">
      <c r="A61" s="4">
        <v>45</v>
      </c>
      <c r="B61" s="5" t="s">
        <v>263</v>
      </c>
      <c r="C61" s="6" t="s">
        <v>31</v>
      </c>
      <c r="D61" s="5"/>
      <c r="E61" s="6" t="s">
        <v>34</v>
      </c>
      <c r="F61" s="7">
        <v>28</v>
      </c>
      <c r="G61" s="6" t="s">
        <v>196</v>
      </c>
      <c r="H61" s="14" t="s">
        <v>197</v>
      </c>
      <c r="I61" s="5" t="s">
        <v>200</v>
      </c>
      <c r="J61" s="5" t="s">
        <v>200</v>
      </c>
      <c r="K61" s="5" t="s">
        <v>200</v>
      </c>
      <c r="L61" s="16">
        <v>1</v>
      </c>
      <c r="M61" s="9">
        <v>43466</v>
      </c>
      <c r="N61" s="9">
        <v>43524</v>
      </c>
      <c r="O61" s="10">
        <f t="shared" si="0"/>
        <v>8.2857142857142865</v>
      </c>
      <c r="P61" s="8">
        <v>100</v>
      </c>
      <c r="Q61" s="6" t="s">
        <v>264</v>
      </c>
    </row>
    <row r="62" spans="1:17">
      <c r="A62" s="19" t="s">
        <v>27</v>
      </c>
      <c r="B62" s="47" t="s">
        <v>28</v>
      </c>
      <c r="C62" s="48"/>
      <c r="D62" s="48"/>
      <c r="E62" s="48"/>
      <c r="F62" s="48"/>
      <c r="G62" s="48"/>
      <c r="H62" s="48"/>
      <c r="I62" s="48"/>
      <c r="J62" s="48"/>
      <c r="K62" s="48"/>
      <c r="L62" s="48"/>
      <c r="M62" s="48"/>
      <c r="N62" s="48"/>
      <c r="O62" s="48"/>
      <c r="P62" s="48"/>
      <c r="Q62" s="48"/>
    </row>
    <row r="63" spans="1:17">
      <c r="C63" s="19">
        <v>2</v>
      </c>
      <c r="D63" s="19">
        <v>3</v>
      </c>
      <c r="E63" s="19">
        <v>4</v>
      </c>
      <c r="F63" s="19">
        <v>8</v>
      </c>
      <c r="G63" s="19">
        <v>12</v>
      </c>
      <c r="H63" s="19">
        <v>16</v>
      </c>
      <c r="I63" s="19">
        <v>20</v>
      </c>
      <c r="J63" s="19">
        <v>24</v>
      </c>
      <c r="K63" s="19">
        <v>28</v>
      </c>
      <c r="L63" s="19">
        <v>31</v>
      </c>
      <c r="M63" s="19">
        <v>32</v>
      </c>
      <c r="N63" s="19">
        <v>36</v>
      </c>
      <c r="O63" s="19">
        <v>40</v>
      </c>
      <c r="P63" s="19">
        <v>44</v>
      </c>
      <c r="Q63" s="19">
        <v>48</v>
      </c>
    </row>
    <row r="64" spans="1:17" ht="15.75" thickBot="1">
      <c r="C64" s="19" t="s">
        <v>10</v>
      </c>
      <c r="D64" s="19" t="s">
        <v>11</v>
      </c>
      <c r="E64" s="19" t="s">
        <v>12</v>
      </c>
      <c r="F64" s="19" t="s">
        <v>13</v>
      </c>
      <c r="G64" s="19" t="s">
        <v>14</v>
      </c>
      <c r="H64" s="19" t="s">
        <v>15</v>
      </c>
      <c r="I64" s="19" t="s">
        <v>16</v>
      </c>
      <c r="J64" s="19" t="s">
        <v>17</v>
      </c>
      <c r="K64" s="19" t="s">
        <v>18</v>
      </c>
      <c r="L64" s="19" t="s">
        <v>19</v>
      </c>
      <c r="M64" s="19" t="s">
        <v>20</v>
      </c>
      <c r="N64" s="19" t="s">
        <v>21</v>
      </c>
      <c r="O64" s="19" t="s">
        <v>22</v>
      </c>
      <c r="P64" s="19" t="s">
        <v>23</v>
      </c>
      <c r="Q64" s="19" t="s">
        <v>24</v>
      </c>
    </row>
    <row r="65" spans="1:17" ht="15.75" thickBot="1">
      <c r="A65" s="19">
        <v>1</v>
      </c>
      <c r="B65" s="20" t="s">
        <v>25</v>
      </c>
      <c r="C65" s="1" t="s">
        <v>26</v>
      </c>
      <c r="D65" s="1" t="s">
        <v>26</v>
      </c>
      <c r="E65" s="1" t="s">
        <v>26</v>
      </c>
      <c r="F65" s="1" t="s">
        <v>26</v>
      </c>
      <c r="G65" s="1" t="s">
        <v>26</v>
      </c>
      <c r="H65" s="1" t="s">
        <v>26</v>
      </c>
      <c r="I65" s="1" t="s">
        <v>26</v>
      </c>
      <c r="J65" s="1" t="s">
        <v>26</v>
      </c>
      <c r="K65" s="1" t="s">
        <v>26</v>
      </c>
      <c r="L65" s="1"/>
      <c r="M65" s="20" t="s">
        <v>26</v>
      </c>
      <c r="N65" s="20" t="s">
        <v>26</v>
      </c>
      <c r="O65" s="1"/>
      <c r="P65" s="1"/>
      <c r="Q65" s="1" t="s">
        <v>26</v>
      </c>
    </row>
    <row r="67" spans="1:17">
      <c r="A67" s="19" t="s">
        <v>29</v>
      </c>
      <c r="B67" s="47" t="s">
        <v>30</v>
      </c>
      <c r="C67" s="48"/>
      <c r="D67" s="48"/>
      <c r="E67" s="48"/>
      <c r="F67" s="48"/>
      <c r="G67" s="48"/>
      <c r="H67" s="48"/>
      <c r="I67" s="48"/>
      <c r="J67" s="48"/>
      <c r="K67" s="48"/>
      <c r="L67" s="48"/>
      <c r="M67" s="48"/>
      <c r="N67" s="48"/>
      <c r="O67" s="48"/>
      <c r="P67" s="48"/>
      <c r="Q67" s="48"/>
    </row>
    <row r="68" spans="1:17">
      <c r="C68" s="19">
        <v>2</v>
      </c>
      <c r="D68" s="19">
        <v>3</v>
      </c>
      <c r="E68" s="19">
        <v>4</v>
      </c>
      <c r="F68" s="19">
        <v>8</v>
      </c>
      <c r="G68" s="19">
        <v>12</v>
      </c>
      <c r="H68" s="19">
        <v>16</v>
      </c>
      <c r="I68" s="19">
        <v>20</v>
      </c>
      <c r="J68" s="19">
        <v>24</v>
      </c>
      <c r="K68" s="19">
        <v>28</v>
      </c>
      <c r="L68" s="19">
        <v>31</v>
      </c>
      <c r="M68" s="19">
        <v>32</v>
      </c>
      <c r="N68" s="19">
        <v>36</v>
      </c>
      <c r="O68" s="19">
        <v>40</v>
      </c>
      <c r="P68" s="19">
        <v>44</v>
      </c>
      <c r="Q68" s="19">
        <v>48</v>
      </c>
    </row>
    <row r="69" spans="1:17" ht="15.75" thickBot="1">
      <c r="C69" s="19" t="s">
        <v>10</v>
      </c>
      <c r="D69" s="19" t="s">
        <v>11</v>
      </c>
      <c r="E69" s="19" t="s">
        <v>12</v>
      </c>
      <c r="F69" s="19" t="s">
        <v>13</v>
      </c>
      <c r="G69" s="19" t="s">
        <v>14</v>
      </c>
      <c r="H69" s="19" t="s">
        <v>15</v>
      </c>
      <c r="I69" s="19" t="s">
        <v>16</v>
      </c>
      <c r="J69" s="19" t="s">
        <v>17</v>
      </c>
      <c r="K69" s="19" t="s">
        <v>18</v>
      </c>
      <c r="L69" s="19" t="s">
        <v>19</v>
      </c>
      <c r="M69" s="19" t="s">
        <v>20</v>
      </c>
      <c r="N69" s="19" t="s">
        <v>21</v>
      </c>
      <c r="O69" s="19" t="s">
        <v>22</v>
      </c>
      <c r="P69" s="19" t="s">
        <v>23</v>
      </c>
      <c r="Q69" s="19" t="s">
        <v>24</v>
      </c>
    </row>
    <row r="70" spans="1:17" ht="15.75" thickBot="1">
      <c r="A70" s="19">
        <v>1</v>
      </c>
      <c r="B70" s="20" t="s">
        <v>25</v>
      </c>
      <c r="C70" s="1" t="s">
        <v>26</v>
      </c>
      <c r="D70" s="1" t="s">
        <v>26</v>
      </c>
      <c r="E70" s="1" t="s">
        <v>26</v>
      </c>
      <c r="F70" s="1" t="s">
        <v>26</v>
      </c>
      <c r="G70" s="1" t="s">
        <v>26</v>
      </c>
      <c r="H70" s="1" t="s">
        <v>26</v>
      </c>
      <c r="I70" s="1" t="s">
        <v>26</v>
      </c>
      <c r="J70" s="1" t="s">
        <v>26</v>
      </c>
      <c r="K70" s="1" t="s">
        <v>26</v>
      </c>
      <c r="L70" s="1"/>
      <c r="M70" s="20" t="s">
        <v>26</v>
      </c>
      <c r="N70" s="20" t="s">
        <v>26</v>
      </c>
      <c r="O70" s="1"/>
      <c r="P70" s="1"/>
      <c r="Q70" s="1" t="s">
        <v>26</v>
      </c>
    </row>
    <row r="351052" spans="1:2">
      <c r="A351052" s="20" t="s">
        <v>31</v>
      </c>
      <c r="B351052" s="20" t="s">
        <v>32</v>
      </c>
    </row>
    <row r="351053" spans="1:2">
      <c r="A351053" s="20" t="s">
        <v>33</v>
      </c>
      <c r="B351053" s="20" t="s">
        <v>34</v>
      </c>
    </row>
    <row r="351054" spans="1:2">
      <c r="B351054" s="20" t="s">
        <v>35</v>
      </c>
    </row>
  </sheetData>
  <mergeCells count="5">
    <mergeCell ref="D1:G1"/>
    <mergeCell ref="D2:G2"/>
    <mergeCell ref="B8:Q8"/>
    <mergeCell ref="B62:Q62"/>
    <mergeCell ref="B67:Q67"/>
  </mergeCells>
  <dataValidations count="10">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65 C70 C11:C61">
      <formula1>$A$351051:$A$351053</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11:E61">
      <formula1>$B$351051:$B$351054</formula1>
    </dataValidation>
    <dataValidation type="date" allowBlank="1" showInputMessage="1" errorTitle="Entrada no válida" error="Por favor escriba una fecha válida (AAAA/MM/DD)" promptTitle="Ingrese una fecha (AAAA/MM/DD)" prompt=" Registre la FECHA PROGRAMADA para el inicio de la actividad. (FORMATO AAAA/MM/DD)" sqref="M11:M21 M22:N24 M35:M49 M52:M57">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11:N21 N35:N49 N52:N57">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65">
      <formula1>$B$351051:$B$351054</formula1>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65 M70 M25:N34 M50:N51 M58:N6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65 N7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E70">
      <formula1>$B$351051:$B$351054</formula1>
    </dataValidation>
    <dataValidation type="textLength" allowBlank="1" showInputMessage="1"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H28:H30">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J29:J30">
      <formula1>0</formula1>
      <formula2>390</formula2>
    </dataValidation>
  </dataValidations>
  <pageMargins left="0.70866141732283472" right="0.70866141732283472" top="0.74803149606299213" bottom="0.74803149606299213" header="0.31496062992125984" footer="0.31496062992125984"/>
  <pageSetup paperSize="5"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F14.2  CORTE 31.12.19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Donny Marsiglia Lopez</cp:lastModifiedBy>
  <cp:lastPrinted>2020-01-22T17:33:49Z</cp:lastPrinted>
  <dcterms:created xsi:type="dcterms:W3CDTF">2019-01-03T22:48:32Z</dcterms:created>
  <dcterms:modified xsi:type="dcterms:W3CDTF">2020-07-18T16:33:06Z</dcterms:modified>
</cp:coreProperties>
</file>