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0" windowWidth="20490" windowHeight="6555" firstSheet="1" activeTab="1"/>
  </bookViews>
  <sheets>
    <sheet name="plan anterior" sheetId="1" state="hidden" r:id="rId1"/>
    <sheet name="PRESENTACION" sheetId="3" r:id="rId2"/>
  </sheets>
  <definedNames>
    <definedName name="_xlnm.Print_Area" localSheetId="1">PRESENTACION!$A$1:$L$31</definedName>
    <definedName name="_xlnm.Print_Titles" localSheetId="0">'plan anterior'!$1:$1</definedName>
  </definedNames>
  <calcPr calcId="125725"/>
</workbook>
</file>

<file path=xl/calcChain.xml><?xml version="1.0" encoding="utf-8"?>
<calcChain xmlns="http://schemas.openxmlformats.org/spreadsheetml/2006/main">
  <c r="B28" i="3"/>
  <c r="A14" l="1"/>
  <c r="A15" s="1"/>
  <c r="A16" l="1"/>
  <c r="A17" s="1"/>
  <c r="A18" s="1"/>
  <c r="A19" s="1"/>
  <c r="A20" s="1"/>
</calcChain>
</file>

<file path=xl/comments1.xml><?xml version="1.0" encoding="utf-8"?>
<comments xmlns="http://schemas.openxmlformats.org/spreadsheetml/2006/main">
  <authors>
    <author>Planeacion</author>
  </authors>
  <commentList>
    <comment ref="I2" authorId="0">
      <text>
        <r>
          <rPr>
            <b/>
            <sz val="9"/>
            <color indexed="81"/>
            <rFont val="Tahoma"/>
            <family val="2"/>
          </rPr>
          <t>Planeacion:</t>
        </r>
        <r>
          <rPr>
            <sz val="9"/>
            <color indexed="81"/>
            <rFont val="Tahoma"/>
            <family val="2"/>
          </rPr>
          <t xml:space="preserve">
Codigo del Formato</t>
        </r>
      </text>
    </comment>
    <comment ref="I3" authorId="0">
      <text>
        <r>
          <rPr>
            <b/>
            <sz val="9"/>
            <color indexed="81"/>
            <rFont val="Tahoma"/>
            <family val="2"/>
          </rPr>
          <t>Planeacion:</t>
        </r>
        <r>
          <rPr>
            <sz val="9"/>
            <color indexed="81"/>
            <rFont val="Tahoma"/>
            <family val="2"/>
          </rPr>
          <t xml:space="preserve">
Fecha de aprobación del documento
</t>
        </r>
      </text>
    </comment>
    <comment ref="I4" authorId="0">
      <text>
        <r>
          <rPr>
            <b/>
            <sz val="9"/>
            <color indexed="81"/>
            <rFont val="Tahoma"/>
            <family val="2"/>
          </rPr>
          <t>Planeacion:</t>
        </r>
        <r>
          <rPr>
            <sz val="9"/>
            <color indexed="81"/>
            <rFont val="Tahoma"/>
            <family val="2"/>
          </rPr>
          <t xml:space="preserve">
Versión del Docuemento
siguiendo los siguientes parametros: 1.0 si es la primera versión.</t>
        </r>
      </text>
    </comment>
    <comment ref="I5" authorId="0">
      <text>
        <r>
          <rPr>
            <b/>
            <sz val="9"/>
            <color indexed="81"/>
            <rFont val="Tahoma"/>
            <family val="2"/>
          </rPr>
          <t>Planeacion:</t>
        </r>
        <r>
          <rPr>
            <sz val="9"/>
            <color indexed="81"/>
            <rFont val="Tahoma"/>
            <family val="2"/>
          </rPr>
          <t xml:space="preserve">
paginación del documento
</t>
        </r>
      </text>
    </comment>
    <comment ref="A22" authorId="0">
      <text>
        <r>
          <rPr>
            <b/>
            <sz val="9"/>
            <color indexed="81"/>
            <rFont val="Tahoma"/>
            <family val="2"/>
          </rPr>
          <t>Planeacion:</t>
        </r>
        <r>
          <rPr>
            <sz val="9"/>
            <color indexed="81"/>
            <rFont val="Tahoma"/>
            <family val="2"/>
          </rPr>
          <t xml:space="preserve">
Nombre Completo de quien elaboró el documento</t>
        </r>
      </text>
    </comment>
    <comment ref="D22" authorId="0">
      <text>
        <r>
          <rPr>
            <b/>
            <sz val="9"/>
            <color indexed="81"/>
            <rFont val="Tahoma"/>
            <family val="2"/>
          </rPr>
          <t>Planeacion:</t>
        </r>
        <r>
          <rPr>
            <sz val="9"/>
            <color indexed="81"/>
            <rFont val="Tahoma"/>
            <family val="2"/>
          </rPr>
          <t xml:space="preserve">
Cargo de quien elaboró el formato
</t>
        </r>
      </text>
    </comment>
    <comment ref="I22" authorId="0">
      <text>
        <r>
          <rPr>
            <b/>
            <sz val="9"/>
            <color indexed="81"/>
            <rFont val="Tahoma"/>
            <family val="2"/>
          </rPr>
          <t>Planeacion:</t>
        </r>
        <r>
          <rPr>
            <sz val="9"/>
            <color indexed="81"/>
            <rFont val="Tahoma"/>
            <family val="2"/>
          </rPr>
          <t xml:space="preserve">
fecha de la elaboración del formato</t>
        </r>
      </text>
    </comment>
    <comment ref="A23" authorId="0">
      <text>
        <r>
          <rPr>
            <b/>
            <sz val="9"/>
            <color indexed="81"/>
            <rFont val="Tahoma"/>
            <family val="2"/>
          </rPr>
          <t>Planeacion:</t>
        </r>
        <r>
          <rPr>
            <sz val="9"/>
            <color indexed="81"/>
            <rFont val="Tahoma"/>
            <family val="2"/>
          </rPr>
          <t xml:space="preserve">
Nombre completo de quien revisa el docuemnto antes de ser aprobado</t>
        </r>
      </text>
    </comment>
    <comment ref="D23" authorId="0">
      <text>
        <r>
          <rPr>
            <b/>
            <sz val="9"/>
            <color indexed="81"/>
            <rFont val="Tahoma"/>
            <family val="2"/>
          </rPr>
          <t>Planeacion:</t>
        </r>
        <r>
          <rPr>
            <sz val="9"/>
            <color indexed="81"/>
            <rFont val="Tahoma"/>
            <family val="2"/>
          </rPr>
          <t xml:space="preserve">
Cargo de quien Revisó el formato</t>
        </r>
      </text>
    </comment>
    <comment ref="I23" authorId="0">
      <text>
        <r>
          <rPr>
            <b/>
            <sz val="9"/>
            <color indexed="81"/>
            <rFont val="Tahoma"/>
            <family val="2"/>
          </rPr>
          <t>Planeacion:</t>
        </r>
        <r>
          <rPr>
            <sz val="9"/>
            <color indexed="81"/>
            <rFont val="Tahoma"/>
            <family val="2"/>
          </rPr>
          <t xml:space="preserve">
fecha en la que se revisó el formato</t>
        </r>
      </text>
    </comment>
    <comment ref="A24" authorId="0">
      <text>
        <r>
          <rPr>
            <b/>
            <sz val="9"/>
            <color indexed="81"/>
            <rFont val="Tahoma"/>
            <family val="2"/>
          </rPr>
          <t>Planeacion:</t>
        </r>
        <r>
          <rPr>
            <sz val="9"/>
            <color indexed="81"/>
            <rFont val="Tahoma"/>
            <family val="2"/>
          </rPr>
          <t xml:space="preserve">
Nombre Completo de quien aprueba el documento</t>
        </r>
      </text>
    </comment>
    <comment ref="D24" authorId="0">
      <text>
        <r>
          <rPr>
            <b/>
            <sz val="9"/>
            <color indexed="81"/>
            <rFont val="Tahoma"/>
            <family val="2"/>
          </rPr>
          <t>Planeacion:</t>
        </r>
        <r>
          <rPr>
            <sz val="9"/>
            <color indexed="81"/>
            <rFont val="Tahoma"/>
            <family val="2"/>
          </rPr>
          <t xml:space="preserve">
Cargo de quien Aprobó el formato
</t>
        </r>
      </text>
    </comment>
    <comment ref="I24" authorId="0">
      <text>
        <r>
          <rPr>
            <b/>
            <sz val="9"/>
            <color indexed="81"/>
            <rFont val="Tahoma"/>
            <family val="2"/>
          </rPr>
          <t>Planeacion:</t>
        </r>
        <r>
          <rPr>
            <sz val="9"/>
            <color indexed="81"/>
            <rFont val="Tahoma"/>
            <family val="2"/>
          </rPr>
          <t xml:space="preserve">
fecha en que se aprobó el formato</t>
        </r>
      </text>
    </comment>
  </commentList>
</comments>
</file>

<file path=xl/sharedStrings.xml><?xml version="1.0" encoding="utf-8"?>
<sst xmlns="http://schemas.openxmlformats.org/spreadsheetml/2006/main" count="209" uniqueCount="168">
  <si>
    <t>No.</t>
  </si>
  <si>
    <t>RELACION DE OBSERVACIONES FORMULADAS POR LA AGR</t>
  </si>
  <si>
    <t>RELACION DE ACCIONES CORRECTIVAS A DESARROLLAR</t>
  </si>
  <si>
    <t>CRONOGRAMA DE EJECUCION</t>
  </si>
  <si>
    <t>METAS CUANTIFICABLES</t>
  </si>
  <si>
    <t>INDICADOR DE CUMPLIMIENTO</t>
  </si>
  <si>
    <t>OBSERVACIONES</t>
  </si>
  <si>
    <t>La Contraloría Distrital de Santa Marta para   la vigencia 2011, contaba   con  los  libros  oficiales mayor   y balances  y  diario columnario en debida forma, los cuales se sustentan en documentos fuentes, revelan el origen de las operaciones,    y se encuentran debidamente oficializados con  acta suscrita por el Contralor en la cual indican  el  nombre  del  libro,  la entidad   y  número   de   folios   a utilizar, sin embargo se observó que el acta de autorización de folios posteriores  no  se  encuentra actualizada.</t>
  </si>
  <si>
    <t>Por desconocimiento, la Contraloría Distrital de Santa Marta  no da un estricto   cumplimiento  a los procedimientos  de  participación ciudadana, estipulados para   el manejo  de   los  requerimientos recibidos  en  la  entidad,  situación que   genera   desconocimiento   del total de los requerimientos recibidos por parte   del     profesional universitario  con funciones  de participación ciudadana.</t>
  </si>
  <si>
    <t>Por falta de un adecuado análisis por parte del grupo auditor, la Contraloría Distrital de Santa Marta en la redacción de los informes de auditoría no realiza un análisis detallado de los hechos y sus posibles repercusiones en la gestión fiscal desarrollada por la entidad auditada, lo que genera desconocimiento de la gestión fiscal desarrollada por la entidad auditada.</t>
  </si>
  <si>
    <t>Hay procesos de  Jurisdicción Coactiva, en la Contraloría Distrital de Santa Marta, que han perdido fuerza ejecutoria el titulo valor, de acuerdo como señala el articulo 66 del  Código  Contencioso Administrativo, por falta de cuidado en  los  términos  procesales  de los procesos, lo que conlleva a que se pierdan los dineros producto del detrimento al patrimonio publico que causan  los  representantes  legales de las entidades públicas.</t>
  </si>
  <si>
    <t xml:space="preserve">Los comprobantes de egresos verificados no cuentan con la firma de la aprobación del pago, es importante  que  la  entidad  cumpla con los requisitos mínimos más aun teniendo en cuenta que es una entidad certificada por calidad.
</t>
  </si>
  <si>
    <t xml:space="preserve">La  Contraloría  Distrital  de  Santa Marta para la vigencia 2011, registró en la  cuenta 9190 “Otras Responsabilidades Contingentes” el valor $497.983miles, de acuerdo a lo verificado en el trabajo de campo corresponden al pasivo producto del acuerdo de Restructuración de Pasivos de la Alcaldía Distrital de Santa Marta en los términos de la Ley 550 de 1999 y que las mismas fueron retirados de los Estados Financieros de la Entidad.
Ahora bien, según el manual de procedimientos en el Régimen de Contabilidad   Pública en    su descripción expresa lo siguiente: “Representa el valor  de  los compromisos  o  contratos que pueden generar  obligaciones a cargo de la entidad contable pública por conceptos diferentes de los específicos anteriormente”.
De acuerdo a lo anterior en esta cuenta no deberían ir registrados estos valores toda vez que estos compromisos fueron adquiridos por la Alcaldía Distrital de Santa Marta, razón por la cual se retiraron de los Estados Financieros de la Contraloría.
</t>
  </si>
  <si>
    <t xml:space="preserve">La Contraloría Distrital de Santa Marta no ha devuelto a la Tesorería Distrital el valor de $18miles correspondientes a rendimientos financieros de la vigencia 2011 a la fecha de la auditoria (16 al 20 abril 2012)  no  han  sido  devueltos  por este ente de Control.
</t>
  </si>
  <si>
    <t xml:space="preserve">La  Contraloría  Distrital  de  Santa Marta no ha devuelto al Tesoro Distrital el valor de $864miles que corresponde al saldo por comprometer de la vigencia 2011.
</t>
  </si>
  <si>
    <t xml:space="preserve">Se evidenció que en los siguientes rubros: Viáticos y Gastos de viaje y el de Impresos y publicaciones se acreditó y contracreditó el mismo rubro en la vigencia, lo anterior podría llevar a una falta de planeación.
</t>
  </si>
  <si>
    <t xml:space="preserve">La Oficina de Control Interno de la entidad, no ejerció el control previo, sobre cada uno de los contratos que se  celebraron  en  la  vigencia,  de acuerdo como lo establece el articulo 65 de la Ley 80 de 1993, en virtud a la falta de conocimiento de quien debe hacer esta actividad, lo que conlleva a que no se sepa con claridad el contrato se ejecutó durante los plazos establecidos.
</t>
  </si>
  <si>
    <t xml:space="preserve">Se profirieron un alto numero de procesos archivados durante la vigencia  fiscal  2011;  Ley  610  de 2000, en virtud a la falta de configuración probatoria de los hallazgos provenientes del proceso auditor,  lo  que  conlleva  a  que  se pierdan los dineros producto del daño patrimonial.
</t>
  </si>
  <si>
    <t>Por falta de un adecuado análisis de los hechos negativos evidenciados por parte del grupo auditor de la Contraloría Distrital de Santa Marta, no se configuran adecuadamente los hallazgos determinados en las auditorias ejecutadas, lo que conlleva a una inadecuada configuración de los mismos y afectando negativamente la gestión fiscal desarrollada por la entidad.</t>
  </si>
  <si>
    <t>Oficina de Control Interno</t>
  </si>
  <si>
    <t>La Oficina de Control entiende que esta actividad le permite conocer el desarrollo eficiente del proceso contractual en todas sus etapas,  sin que ello signifique trámite aprobatorio adicional o refrendacion en los procedimientos administrativos</t>
  </si>
  <si>
    <t>Hasta 31 de Diciembre de 2.012</t>
  </si>
  <si>
    <t>No. de capacitaciones realizadas/ No. de Capacitaciones Programadas(meta)</t>
  </si>
  <si>
    <t>Acto Administrativo de Conformación del Comité</t>
  </si>
  <si>
    <t>Jefe de Control Fiscal - Contralor</t>
  </si>
  <si>
    <t>Jefe Responsabilidada Fiscal y Jurisdiccion Coactiva</t>
  </si>
  <si>
    <t>RESPONSABLES DEL CUMPLIMIENTO DEL PLAN DEL MEJORAMIENTO</t>
  </si>
  <si>
    <t xml:space="preserve">Decretar de Oficio la prescripción de los procesos coactivos </t>
  </si>
  <si>
    <t xml:space="preserve"> - Jefe Oficina Administrativa y Financiera 
 - Contralor</t>
  </si>
  <si>
    <t>Hasta 29 de Junio de 2.012</t>
  </si>
  <si>
    <t xml:space="preserve"> - Auxiliar Contable
 - Jefe Administrativo y  Financiero
 - Contralor</t>
  </si>
  <si>
    <t>Contralor</t>
  </si>
  <si>
    <t>Actualizar el acta de folios posteriores</t>
  </si>
  <si>
    <t>Hasta 31 de Julio de 2.012</t>
  </si>
  <si>
    <t>Realizar por lo menos una actualización del acta de folios posteriores</t>
  </si>
  <si>
    <t>Jefe Oficina Administrativa y Financiera</t>
  </si>
  <si>
    <t>Retirar de la cuenta "Otras Responsabilidades Contingentes" el valor de $ 497.982 miles correspondiente al pasivo producto del acuerdo de Restructuración de Pasivos de la Alcaldía Distrital de Santa Marta en los términos de la Ley 550 de 1999.</t>
  </si>
  <si>
    <t>Total retirado de la cuenta "Otras Responsabilidades Contingentes"/Total a retirar(meta)</t>
  </si>
  <si>
    <t>No. de actualizaciones realizadas/No. de actualizaciones propuestas(meta)</t>
  </si>
  <si>
    <r>
      <t xml:space="preserve">Retirar de la cuenta </t>
    </r>
    <r>
      <rPr>
        <i/>
        <sz val="10"/>
        <color rgb="FF000000"/>
        <rFont val="Bookman Old Style"/>
        <family val="1"/>
      </rPr>
      <t>"Otras Responsabilidades Contingentes"</t>
    </r>
    <r>
      <rPr>
        <sz val="10"/>
        <color rgb="FF000000"/>
        <rFont val="Bookman Old Style"/>
        <family val="1"/>
      </rPr>
      <t xml:space="preserve"> el valor de $ 497.982 miles.</t>
    </r>
  </si>
  <si>
    <t xml:space="preserve">La  Contraloría  Distrital  de  Santa Marta, no expidió en todos los contratos celebrados durante la vigencia  fiscal  2011,  el  certificado de idoneidad del contratista, de acuerdo con lo establecido por el articulo  82  del  Decreto  2474  de 2008; en razón a la falta de manejo y conocimiento de la norma del encargado de llevar de expedir este documento; lo que conlleva a que no se sepa con claridad  las calidades  del   contratista para celebrar el objeto contractual.
</t>
  </si>
  <si>
    <t>Realizar por lo menos una capacitación  relacionada con el tema.</t>
  </si>
  <si>
    <t>Efectuar capacitaciones a los funconarios adscritos a la Oficina de Control Fiscal que ejecutan el PGA, con la finalidad de fortalecer el analisis de los hechos evidenciados.</t>
  </si>
  <si>
    <t xml:space="preserve">Efectuar capacitaciones a los funconarios adscritos a la Oficina de Control Fiscal que ejecutan el PGA, con la finalidad de fortalecer el analisis de los hechos evidenciados.
</t>
  </si>
  <si>
    <r>
      <t>Diseñar e implementar el "</t>
    </r>
    <r>
      <rPr>
        <i/>
        <sz val="10"/>
        <color rgb="FF000000"/>
        <rFont val="Bookman Old Style"/>
        <family val="1"/>
      </rPr>
      <t xml:space="preserve">Proyecto Enlace" </t>
    </r>
  </si>
  <si>
    <t>El proyecto enlace es una metodologia que busca la articulacion del proceso auditor y el de responsabilidada fiscal, con el fin de disminuir el archivo o devolucion de hallazgos de tipo fiscal</t>
  </si>
  <si>
    <t xml:space="preserve"> - Contralor
 - Profesional Universitario con funciones de PRESUPEUESTO</t>
  </si>
  <si>
    <t>Las adiciones  al presupuesto se realizarán previa autorización del Concejo Distrital de Santa Marta.</t>
  </si>
  <si>
    <t>Adiciones al presupuesto autorizadas por el Concejo Distrital de Santa Marta</t>
  </si>
  <si>
    <t>No. de adiciones presupuestales /No. de adiciones presupuestales autorizadas por el Concejo Distrital</t>
  </si>
  <si>
    <t>Diligenciar los comprobantes de egreso con la firma de los reponsables de la aprobacion de pago:  Auxiliar Contable, Jefe Administrativo y Financiero, Contralor y,  Establecer punto de control en la Jefatura de Oficina Administrativa y Financiera sobre cumplimiento de esta acción.</t>
  </si>
  <si>
    <t>Comprobantes de egreso suscritos por todos los que participan de su elaboración, trámite y pago</t>
  </si>
  <si>
    <t>No. de Comprobantes de egresos firmados por quienes participan en su elaboración, trámite y pago /No. total de Comprobantes de egreso</t>
  </si>
  <si>
    <t>Devolver a la Tesoreria Distrital el valor de $18 miles correspondiente a rendimientos financieros vigencia 2.011</t>
  </si>
  <si>
    <t>Devolución de $18 miles a la Tesoreria del Distrito.</t>
  </si>
  <si>
    <t>Total rendimientos finacieros 2011 devueltos al tesoro distrital /Total rendimientos financieros 2011 por devolver(meta)</t>
  </si>
  <si>
    <t>Devolver a la Tesoreria Distrital el valor de $864 miles correspondiente al saldo por comprometer de la vigencia 2011</t>
  </si>
  <si>
    <t>Devolución de $864 miles a la Tesoreria del Distrito</t>
  </si>
  <si>
    <t>Monto de recursos no comprometidos vigencia 2011 devueltos a tesorería distrital /  Monto recursos no comprometidos vigencia 2011 por devolver a tesorería distrital</t>
  </si>
  <si>
    <t>Desarrollar capacitacion al personal responsable sobre planeación y ejecución presupuestal y hacer seguimiento permanente por parte del despacho a modificaciones presupuestales</t>
  </si>
  <si>
    <t>Capacitar sobre planeación y ejecución presupuestal al personal responsable y seguimientos a modificaciones presupuestales</t>
  </si>
  <si>
    <t>Elaborar la constancia sobre idoneidad de los contratistas de prestacion de servicios profesionales y de apoyo a la gestión en los procesos en que aplique según el contenido del decreto 734 de 2012</t>
  </si>
  <si>
    <t>Oficina administrativa y Financiera y Contralor</t>
  </si>
  <si>
    <t>Todos los procesos contractuales de prestación de servicios profesionales y de apoyo a la gestión deben contar con constancia de idoneidad del contratista</t>
  </si>
  <si>
    <t>No de constancias de idoneidad del contratista de prestación de servicios/No. de contratos de prestación de servicios suscritos</t>
  </si>
  <si>
    <t>Permanentemente</t>
  </si>
  <si>
    <t>En la época señalada en Plan de Capacitación y Permanentemente, respectivamente.</t>
  </si>
  <si>
    <t>Ejercer el control previo administrativo en los términos, alcances y directrices consaradas en el artículo 65 de la ley 80/93 y en las circulares de la DAFP.</t>
  </si>
  <si>
    <t>Control previo administrativo aleatorio y efectivo sobre proceso contractual de la entidad.</t>
  </si>
  <si>
    <t>Control previo administrativo ejercido en forma oportuna y eficaz sobre el proceso contractual interno</t>
  </si>
  <si>
    <t>Realizar actividades de capacitación a los funcionarios de Control Fiscal que intervienen en el proceso de participacion ciudadana con el objetivo de socializar el procedimiento para el tramite de los documentos de origen ciudadano y establecer punto de control en la Oficina de Control Fiscal sobre el cumplimiento de esta acción.</t>
  </si>
  <si>
    <t>Realizar por lo menos una capacitación  relacionada con el tema y verificar en las actas del Comité de Participación Ciudadana el cumplimiento de esta labor.</t>
  </si>
  <si>
    <t>Crear e implementar el Comité de Vigilancia Fiscal para la evaluación y aprobación de hallazgos e informes de auditoría</t>
  </si>
  <si>
    <t>Adoptar e implementar proyecto Enlace para soporte y apoyo a determinación de hallazgos fiscales.</t>
  </si>
  <si>
    <t>Comité de vigilancia Fiscal</t>
  </si>
  <si>
    <t>Adoptar e implementar proyecto Enlace para soporte y apoyo a determinación de hallazgos fiscales e implementar evaluación y aprobación de hallazgos fiscales por parte del comité de vigilancia fiscal.</t>
  </si>
  <si>
    <t>Comité de vigilancia Fiscal y Auditores</t>
  </si>
  <si>
    <t xml:space="preserve">Auditores y Jefe de Control Fiscal </t>
  </si>
  <si>
    <t>No. de capacitaciones realizadas sobre Hallazgos de auditoría/ No. de Capacitaciones Programadas sobre el tema</t>
  </si>
  <si>
    <t>Compromiso de auditores de cumplir los procedimientos de auditoría y de determinación de hallazgos</t>
  </si>
  <si>
    <t>Hallazgos de auditoría con aplicación de procedimientos internos de control fiscal y de parámetros de configuración y soporte de hallazgos</t>
  </si>
  <si>
    <t>No. de hallazgos de auditoría estructurados con 4 elementos y soportados adecuadamente/ No. de hallazgos de auditoría determinados</t>
  </si>
  <si>
    <t>Adopción de proyecto enlace y actas de Comite de Vigilancia Fiscal de evaluación y aprobación de hallazgos de auditorías</t>
  </si>
  <si>
    <t>Acto administrativo de adopción de proyecto Enlace y  No de actas de comité de vigilancia fiscal de evaluacion y aprobacion de hallazgos / No. de Eventos de evaluación y aprobación de hallazgos</t>
  </si>
  <si>
    <t>Conformacion y actuaciones del Comité de vigilancia Fiscal.</t>
  </si>
  <si>
    <t>Adoptar e implementar proyecto Enlace para soporte y apoyo a determinación de hallazgos</t>
  </si>
  <si>
    <t>A junio de 2012 y permanentemente, respectivamente.</t>
  </si>
  <si>
    <t>No. de procesos coactivos archivados por perdida de la fuerza ejecutoria / No. De procesos coactivos con pérdida de fuerza ejecutoria</t>
  </si>
  <si>
    <t>Miembros del Comité de vigilancia Fiscal y Auditores</t>
  </si>
  <si>
    <t>No. de actas de Comité de vigilancia Fiscal de evaluación y aprobación de hallazgos fiscales / No. de eventos de hallazgos fiscales de auditoría</t>
  </si>
  <si>
    <t>No. de actas de Comité de vigilancia Fiscal de evaluación y aprobación de hallazgos / No. de eventos de hallazgos de auditoría</t>
  </si>
  <si>
    <t>No. de capacitaciones realizadas sobre procedimientos de PQD / No. de Capacitaciones Programadas sobre procedimientos de PQD 
No. de actas de Comité de Participación Ciudadana con seguimento a cumplimiento de procedimientos / No. de actas de comité de participacion ciudadana</t>
  </si>
  <si>
    <t>Desarrollar capacitacion al personal encargado de la contratacion sobre requisitos del proceso contractual</t>
  </si>
  <si>
    <t>Total actividades ejecutadas/Total Actividades propuestas(meta)</t>
  </si>
  <si>
    <t>Por lo menos una actividad de  capacitacion al personal encargado de la contratacion sobre requisitos del proceso contractual</t>
  </si>
  <si>
    <t>No. de capacitaciones realizadas sobre programación de presupuesto público/ No. de Capacitaciones Programadas sobre el tema  
No, de seguimientos a modificaciones presupuestales / No. de modificaciones presupuestales realizadas</t>
  </si>
  <si>
    <t xml:space="preserve">La   Contraloría   Distrital   de   Santa Marta  adicionó  al  presupuesto  de ingresos y gastos el valor de $20.316miles sin la autorización del Concejo Distrital.
</t>
  </si>
  <si>
    <r>
      <t>La oficina de Responsabilidad Fiscal y Jurisdicción Coactiva aplicará el c</t>
    </r>
    <r>
      <rPr>
        <sz val="10"/>
        <rFont val="Bookman Old Style"/>
        <family val="1"/>
      </rPr>
      <t>ontenido del artículo 814 del estatuto tributario.</t>
    </r>
  </si>
  <si>
    <t>Accion de Mejoramiento a desarrollar</t>
  </si>
  <si>
    <t>Area Encargada</t>
  </si>
  <si>
    <t>Responsable del Cumplimiento</t>
  </si>
  <si>
    <t>Observaciones</t>
  </si>
  <si>
    <t>Descripcion del Hallazgo</t>
  </si>
  <si>
    <t>Ejecución</t>
  </si>
  <si>
    <t>Fecha de Inicio</t>
  </si>
  <si>
    <t>Fecha de Terminacion</t>
  </si>
  <si>
    <t>Indicador de Cumplimiento</t>
  </si>
  <si>
    <t>Metas</t>
  </si>
  <si>
    <t>PAGINA: 1 DE 1</t>
  </si>
  <si>
    <t>Cargo: DIRECTOR TECNICO DE AUDITORIA FISCAL</t>
  </si>
  <si>
    <t>Cargo: P.U</t>
  </si>
  <si>
    <t>En la muestra analizada se pudo evidenciar en los expedientes de los siguientes contratos 1399, 837, 667, 1751, 4066, 4181, 4153, 4211, 4214, 4165, 4242, 3804, 4409, 4734, 4755,  5571, 1445 y 4784   los documentos que hacen parte integral de los contratos no se encuentran archivados en orden cronológico ni están foliados, no se tiene en cuenta lo establecido en la Ley Ley 594 de 2000, falta de una verdadera interventoría de los contratos y pobre gestión documental presentándose desorden en los expedientes contractuales.</t>
  </si>
  <si>
    <t xml:space="preserve">En los expedientes contractuales analizados  no reposan los Comprobante de Egreso donde se demuestre los pagos realizados a favor del contratista,  es recurrente en todos los contratos de la muestra, el único documento que podría tomarse como referente son las certificaciones para pago emitidas por el supervisor de cada contrato que sirven como soportes de pago y que no obstante no cumplen el requisito de pago al beneficiario del contrato. En los expedientes de los contratos siguientes  se puede evidenciar la carencia del comprobante de egresos:  448, 726, 496, 867, 1399, 837, 1329, 667, 1437, 1529,1775, 2367, 2637, 1751, 2638, 3251,3240,4092,4066,4181,4153,4211, 4214,4090,4165,4242, 3804, 4409, 4827,4734,4755, 5251, 5571, 1445, 1775, 2367, 3009 y 3240; inobservancia de lo establecido en el manual de contratación del distrito decreto 1592 de 2013. </t>
  </si>
  <si>
    <t>De los 38 contratos evaluados, se observa que desde los estudios previos se designa como supervisor al Secretario de Infraestructura, sin contar con un previo análisis de cargas de trabajo lo cual determine la carga operativa de quién va a ser designado, para no incurrir en los riesgos derivados de designar como supervisor a un funcionario que no pueda desempeñar esa tarea de manera adecuada, teniendo en cuenta que la supervisión es el seguimiento técnico, administrativo, financiero y jurídico realizado por la misma entidad Estatal sobre la ejecución del contrato, como  para la correcta vigilancia del mismo.</t>
  </si>
  <si>
    <t>El Plan de Gestión Integral de Residuos Sólidos –PGIRS-, es un instrumento de planeación de la prestación del servicio público de aseo en cada uno de sus componentes, que tiene como propósito mejorar su gestión y así solucionar los problemas que se generan en el medio natural y social a causa de las deficiencias en el mismo.</t>
  </si>
  <si>
    <t>Se pudo evidenciar que los puntos críticos y las toneladas dispuestas de los mismos han tenido un incremento año tras año, muy a pesar de existir un equipo técnico del Distrito, junto con Secretaria del interior, Establecimiento Publico Ambiental EPA, los operadores del servicio y demás actores competentes que realizan acciones de inspección, vigilancia y control a la ciudadanía para mitigar el impacto de los residuos sólidos depositados en puntos críticos, las acciones implementadas no son efectivas incumplido con  uno de los compromisos adquiridos en el PGIRS como son una ciudad limpia además de ello el distrito debe realizar pagos por los servicios especiales prestados por los operadores entre ellos la de los puntos críticos, esta situación se genera por la poca cultura y compromiso ciudadano en materia ambiental.  No obstante se erige como hallazgo administrativo  que la autorización por parte de la Secretaría de Infraestructura de esos puntos críticos no vaya presidida de un trámite previo de valoración de existencia de los puntos, de estudio de las propuestas y lo más importante contar con un real soporte presupuestal materializado en un certificado de disponibilidad presupuestal y su correspondiente registro.</t>
  </si>
  <si>
    <t>La administración distrital durante la vigencia 2.017, no realizó acción alguna para proteger los predios donde funcionaron los rellenos sanitarios la Concordia y Henequén los cuales deben ser objeto de procesos de clausura, restauración ambiental o transformación técnica (pos clausura), en concordancia con lo señalado por la resolución 1390 de 2.005 de Min Ambiente, siendo una obligación legal, el ejecutivo distrital no garantiza los mismos por negligencia; lo que pone en riesgo de invasión a los lotes y expone a efectos ambientales negativos a las comunidades vecinas,  como viene ocurriendo con el Lote de la Concordia, el cual es objeto de invasión y no se definen acciones de protección de un predio de propiedad del Distrito y que se debe destinar para la disposición de residuos sólidos una vez se agote la capacidad de Los Cocos</t>
  </si>
  <si>
    <r>
      <t xml:space="preserve">La empresa promoAmbiental Caribe S.A. E.S.P  mediante los procesos judiciales identificados con los radicados 13-001-31-03-005-2.017-00025-00 y 13-001-31-03-005-2.017-00179-00, logro el pago de obligaciones derivadas del déficit que se produce entre los subsistidos y las contribuciones por la prestación del servicio público domiciliario de aseo en el Distrito de Cartagena en las vigencias de </t>
    </r>
    <r>
      <rPr>
        <i/>
        <u/>
        <sz val="10"/>
        <color theme="1"/>
        <rFont val="Arial"/>
        <family val="2"/>
      </rPr>
      <t>enero a marzo de 2016</t>
    </r>
    <r>
      <rPr>
        <sz val="10"/>
        <color theme="1"/>
        <rFont val="Arial"/>
        <family val="2"/>
      </rPr>
      <t xml:space="preserve">, </t>
    </r>
    <r>
      <rPr>
        <i/>
        <u/>
        <sz val="10"/>
        <color theme="1"/>
        <rFont val="Arial"/>
        <family val="2"/>
      </rPr>
      <t>junio a noviembre de 2016</t>
    </r>
    <r>
      <rPr>
        <sz val="10"/>
        <color theme="1"/>
        <rFont val="Arial"/>
        <family val="2"/>
      </rPr>
      <t xml:space="preserve">, </t>
    </r>
    <r>
      <rPr>
        <i/>
        <u/>
        <sz val="10"/>
        <color theme="1"/>
        <rFont val="Arial"/>
        <family val="2"/>
      </rPr>
      <t>Diciembre 2016, enero y febrero de 2017</t>
    </r>
    <r>
      <rPr>
        <sz val="10"/>
        <color theme="1"/>
        <rFont val="Arial"/>
        <family val="2"/>
      </rPr>
      <t xml:space="preserve">; luego de una transacción extrajudicial aprobada por el comité de conciliaciones en sesión celebrada el día 5 de octubre de  2.017, se reconocieron y pagaron  la suma de Cuarenta y Cuatro Millones Seiscientos Ochenta y Dos Mil Quinientos Quince Pesos Mcte. ($44.682.515) por intereses moratorio liquidados hasta el 31 de julio de 2.017, en virtud de las facturas N°s 3993, 4061, 4074,4093, 4114 de 2.016 igualmente, se reconocieron y pagaron intereses moratorios por Dieciocho Millones Ochocientos Diecisiete Mil Ochocientos Doce Pesos Mcte. ($18.817.812) en virtud de las facturas N°s 4140,4165, 4188, de 2.017. Para un total de  Sesenta y Tres Millones Quinientos Mil Trescientos Veintisiete Pesos Mcte.($63.500.327) causados, teniendo en cuenta que para hacer efectivo el cobro de intereses moratorios los artículo 99.8 de la Ley 142 de 1994 y los artículos 11 y 12 del Decreto 565 de 1996, establecen que pasados los treinta (30) días después de radicada la respectiva cuenta cobrando, se causarán intereses corrientes y moratorios, los cuales podrán ser exigidos por el prestador y no desde la fecha de presentación de la factura, por falta de gestión de la cartera vencida se generaron intereses moratorios, presentándose un presunto detrimento patrimonial al erario público del Distrito. </t>
    </r>
    <r>
      <rPr>
        <b/>
        <i/>
        <sz val="10"/>
        <color theme="1"/>
        <rFont val="Arial"/>
        <family val="2"/>
      </rPr>
      <t>VALOR DEL PRESUNTO DAÑO PATRIMONIAL LA SUMA DE SESENTA Y TRES MILLONES QUINIENTOS MIL TRESCIENTOS VEINTISIETE PESOS MCTE. ($63.500.327)</t>
    </r>
  </si>
  <si>
    <t xml:space="preserve">Se observa que el Distrito de Cartagena no mantiene homologada y actualizada la estratificación de los predios urbanos y rurales, muy a pesar  de haber propuesto en el Plan de Mejoramiento, realizar dicha homologación  y actualización, lo cual incide directamente, en la asignación de subsidios y el cobro de contribuciones a reportar en la  información al SUI. </t>
  </si>
  <si>
    <t>Revisar cada uno de los Contratos de Servicios Públicos para identificar en cada caso puntual las falencias señaladas por la Contraloría Distrital. Ordenar cronológicamente las documentos contenidos en las carpetas contractuales, dando aplicación a la Ley 594 de 2000, fortalenciendo la gestión documental.</t>
  </si>
  <si>
    <t xml:space="preserve">Elaboró: </t>
  </si>
  <si>
    <t xml:space="preserve">Revisó: </t>
  </si>
  <si>
    <t xml:space="preserve">Aprobó: </t>
  </si>
  <si>
    <t>Secretaría General - Servicios Públicos</t>
  </si>
  <si>
    <t>Realizar pagos de subsidios a los operadores de servicios públicos en el Distrito de Cartagena</t>
  </si>
  <si>
    <t>Dirigir comunicaciones relacionadas con  la homologación de la Estratificación del Distrito de Cartagena por parte de la Secretaría de Planeación</t>
  </si>
  <si>
    <t>Expedientes contractuales de los contratos de Servicios Públicos organizados aplicando el regimen contenido en el la Ley 594 de 2000</t>
  </si>
  <si>
    <t>Incorporar a los expedientes la relación de los pagos realizados, así como las certificaciones de la supervisión de cada uno de los contratos, para que repose en el archivo la constancia de ejecución de manera cabal.</t>
  </si>
  <si>
    <t>Expdientes contractuales con sus respectivos comprobantes de pago al contratista así como las certificaciones de la supervisión de cada uno de los contratos  para que repose en el archivo la constancia de ejecución de manera cabal.</t>
  </si>
  <si>
    <t>Tomar las medidas encaminadas lograr que la supervisión de los contratos repose en cabeza de un funcionario que por su carga de trabajo y perfil profesional, pueda ejercer de manera cabal la supervisión contractual.</t>
  </si>
  <si>
    <t xml:space="preserve">Supervisiones  Contractuales analizadas en cada uno de los contratos de servicios públicos </t>
  </si>
  <si>
    <t xml:space="preserve">Realizar la revisión y ajuste al actual PGIRS del Distrito de Cartagena de Indias, teniendo en cuenta las observaciones determinadas por la Contraloría Distrital  </t>
  </si>
  <si>
    <t>PGIRS revisado y ajustado con base en las observaciones.</t>
  </si>
  <si>
    <t>Disminuir el impacto ambiental de residuos sólidos en áreas públicas, mediante la realización pagos a los prestadores, con bse en el contenido del Decreto 1077 de 2015, en lo que tiene que ver con la eliminación de puntos críticos.</t>
  </si>
  <si>
    <t>Disminuir los residuos sólidos en áreas públicas a traves de la eliminación de residuos especiales en puntos críticos.</t>
  </si>
  <si>
    <t xml:space="preserve">   </t>
  </si>
  <si>
    <t>Realizar la custodia de los lotes La Concordia y Henequén para evitar la ocupación indebida de los mismos.</t>
  </si>
  <si>
    <t>Incluir los lotes La Concordia y Henequén dentro del lista de inmuebles que son custodiados  por el Distrito de Cartagena</t>
  </si>
  <si>
    <t>Evaluar el método adecuado para el pago de los desbalances entre subsidios y contribuciones que se presenten. Esto teniendo en cuenta que estos pagos dependen de muchos factores, tales como de la Certificación para administrar los recursos provenientes del Sistema General de Participaciones - Sector Agua Potable y Saneamiento Básico, y decisiones administrativas que eventualmente toman autoridades del orden nacional, que no permite a la Administración Distrital el cubrimiento de las respectivas sumas de dinero cobradas por los operadores.</t>
  </si>
  <si>
    <t>Solicitará hacer seguimiento a la homologación de la estratificación socioeconómica de los inmuebles donde se prestan servicios públicos domiciliarios, ante la Secretaría de Planeación Distrital de Cartagena de Indias, teniendo en cuenta que es está dependencia la que tiene las atribuciones para tomar una determinación en este sentido.</t>
  </si>
  <si>
    <t>Avance Fisico</t>
  </si>
  <si>
    <t>JUAN CARLOS FRIAS MORALES</t>
  </si>
  <si>
    <t xml:space="preserve">Jefe Oficina Asesora de Control Interno </t>
  </si>
  <si>
    <t>Responsable del sujeto de Control</t>
  </si>
  <si>
    <t>Revisa y Consolida</t>
  </si>
  <si>
    <t>CODIGO: H02-F-02</t>
  </si>
  <si>
    <t>julio 23/2013</t>
  </si>
  <si>
    <t>FORMATO AVANCES PLAN DE MEJORAMIENTO</t>
  </si>
  <si>
    <t xml:space="preserve">Entidad: </t>
  </si>
  <si>
    <t>ALCALDIA MAYOR DE CARTAGENA DE INDIAS</t>
  </si>
  <si>
    <t xml:space="preserve">Representante Legal:  </t>
  </si>
  <si>
    <t>PEDRITO PEREIRA CABALLERO</t>
  </si>
  <si>
    <t>NIT:</t>
  </si>
  <si>
    <t>890.480.184-4</t>
  </si>
  <si>
    <t xml:space="preserve">Perídodos fiscales que cubre: </t>
  </si>
  <si>
    <t xml:space="preserve">Modalidad de Auditoría: </t>
  </si>
  <si>
    <t>ESPECIAL - SERCICIOS PUBLICOS</t>
  </si>
  <si>
    <t>Fecha de Evaluación:</t>
  </si>
  <si>
    <t>Se realiza proceso de contratación 2019, se integra grupo de trabajo de servicios públicos del Distrito de Cartagena de Indias - Secretaría General . Al integrar el equipo de trabajo de servicios públicos se contempla el acompañamiento a la Secretaria General en la supervisión de cada uno de los contratos, para poder colmar el acompañamiento en la ejecución de los mismos.</t>
  </si>
  <si>
    <t>Se realiza proceso de contratación 2019, se integra grupo de trabajo de servicios públicos del Distrito de Cartagena de Indias - Secretaría General . Al integrar el equipo de trabajo de servicios públicos se hace seguimiento a la foliatura de cada contrato y el ordenamiento cronológico de la documentación respectiva.</t>
  </si>
  <si>
    <t>Se realiza proceso de contratación 2019, se integra grupo de trabajo de servicios públicos del Distrito de Cartagena de Indias - Secretaría General . Al integrar el equipo de trabajo de servicios públicos se integra cada uno de los comprobantes de egreso de los contratos dentro de las respectivas carpetas contractuales.</t>
  </si>
  <si>
    <t>Se tiene programado ajuste de PGIRS para el segundo trimestre 2019</t>
  </si>
  <si>
    <t>Se integra mesa de trabajo con las diferentes entidades del Distrito de Cartagena y los operadores de aseo, para realizar las gestiones que permitan la eliminación de los puntos críticos. Se da inicio a las intervenciones en la Marginal del Sur, puente Romero Aguirre y Avenida del Lago en mercado de Bazurto. Se avanza positivamente en la eliminación de los puntos críticos a traves de jornadas permanentes y los respectivos cerramientos.</t>
  </si>
  <si>
    <t>El lote Henequén es incluido dentro del listado de inmuebles del Distrito de Cartagena que son vigilados a través del contrato respectivo. Se gestiona la custodia del lote La Concordia a traves de un convenio con el actual operdor del relleno sanitario, parque ambiental loma de los Cocos.</t>
  </si>
  <si>
    <t>Se realizaronegociaciones con la empresa Pacaribe, que ha permitido al Distrito de Cartagena de Indias pagar cantidades mucho menores por concepto de intereses moratorios en las obligaciones en cabeza de la administración Distrital.</t>
  </si>
  <si>
    <t>Se trabajó con la Secretaría de Planeación la homologación de la estratificación, lo que permitió el contacto entre esta secretaría y las empresas de servicios públicos domicliarios para el logro del ojbietivo común de actualización en la homologación de la estratificación de inmuebles.</t>
  </si>
  <si>
    <t>ENERO - MARZO DE 2019</t>
  </si>
  <si>
    <t>Alcalde Mayor de Cartagena de Indias ( E )</t>
  </si>
</sst>
</file>

<file path=xl/styles.xml><?xml version="1.0" encoding="utf-8"?>
<styleSheet xmlns="http://schemas.openxmlformats.org/spreadsheetml/2006/main">
  <fonts count="18">
    <font>
      <sz val="11"/>
      <color theme="1"/>
      <name val="Calibri"/>
      <family val="2"/>
      <scheme val="minor"/>
    </font>
    <font>
      <b/>
      <sz val="11"/>
      <color theme="1"/>
      <name val="Calibri"/>
      <family val="2"/>
      <scheme val="minor"/>
    </font>
    <font>
      <b/>
      <sz val="10"/>
      <color rgb="FF000000"/>
      <name val="Bookman Old Style"/>
      <family val="1"/>
    </font>
    <font>
      <sz val="12"/>
      <color rgb="FF000000"/>
      <name val="Bookman Old Style"/>
      <family val="1"/>
    </font>
    <font>
      <sz val="10"/>
      <color rgb="FF000000"/>
      <name val="Bookman Old Style"/>
      <family val="1"/>
    </font>
    <font>
      <sz val="10"/>
      <color theme="1"/>
      <name val="Bookman Old Style"/>
      <family val="1"/>
    </font>
    <font>
      <i/>
      <sz val="10"/>
      <color rgb="FF000000"/>
      <name val="Bookman Old Style"/>
      <family val="1"/>
    </font>
    <font>
      <sz val="10"/>
      <name val="Bookman Old Style"/>
      <family val="1"/>
    </font>
    <font>
      <sz val="9"/>
      <color indexed="81"/>
      <name val="Tahoma"/>
      <family val="2"/>
    </font>
    <font>
      <b/>
      <sz val="9"/>
      <color indexed="81"/>
      <name val="Tahoma"/>
      <family val="2"/>
    </font>
    <font>
      <sz val="10"/>
      <color theme="1"/>
      <name val="Arial"/>
      <family val="2"/>
    </font>
    <font>
      <sz val="9"/>
      <color theme="1"/>
      <name val="Arial"/>
      <family val="2"/>
    </font>
    <font>
      <i/>
      <u/>
      <sz val="10"/>
      <color theme="1"/>
      <name val="Arial"/>
      <family val="2"/>
    </font>
    <font>
      <b/>
      <i/>
      <sz val="10"/>
      <color theme="1"/>
      <name val="Arial"/>
      <family val="2"/>
    </font>
    <font>
      <sz val="11"/>
      <color theme="1"/>
      <name val="Arial"/>
      <family val="2"/>
    </font>
    <font>
      <b/>
      <sz val="11"/>
      <color theme="1"/>
      <name val="Arial"/>
      <family val="2"/>
    </font>
    <font>
      <b/>
      <sz val="12"/>
      <color theme="1"/>
      <name val="Arial"/>
      <family val="2"/>
    </font>
    <font>
      <sz val="9"/>
      <name val="Arial"/>
      <family val="2"/>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style="thin">
        <color indexed="64"/>
      </top>
      <bottom style="thin">
        <color indexed="6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top style="thin">
        <color indexed="64"/>
      </top>
      <bottom style="medium">
        <color indexed="64"/>
      </bottom>
      <diagonal/>
    </border>
  </borders>
  <cellStyleXfs count="1">
    <xf numFmtId="0" fontId="0" fillId="0" borderId="0"/>
  </cellStyleXfs>
  <cellXfs count="91">
    <xf numFmtId="0" fontId="0" fillId="0" borderId="0" xfId="0"/>
    <xf numFmtId="0" fontId="0" fillId="0" borderId="0" xfId="0" applyFont="1"/>
    <xf numFmtId="0" fontId="1" fillId="0" borderId="0" xfId="0" applyFont="1"/>
    <xf numFmtId="0" fontId="2" fillId="0" borderId="1" xfId="0" applyFont="1" applyBorder="1" applyAlignment="1">
      <alignment horizontal="center" vertical="center" wrapText="1"/>
    </xf>
    <xf numFmtId="0" fontId="3" fillId="0" borderId="1" xfId="0" applyFont="1" applyBorder="1" applyAlignment="1">
      <alignment horizontal="center" wrapText="1"/>
    </xf>
    <xf numFmtId="0" fontId="4" fillId="0" borderId="1" xfId="0" applyFont="1" applyBorder="1" applyAlignment="1">
      <alignment horizontal="justify" vertical="center" wrapText="1"/>
    </xf>
    <xf numFmtId="0" fontId="4" fillId="0" borderId="1" xfId="0" applyFont="1" applyBorder="1" applyAlignment="1">
      <alignment horizontal="center" vertical="center" wrapText="1"/>
    </xf>
    <xf numFmtId="0" fontId="4" fillId="0" borderId="1" xfId="0" applyFont="1" applyBorder="1" applyAlignment="1">
      <alignment vertical="center" wrapText="1"/>
    </xf>
    <xf numFmtId="0" fontId="5" fillId="0" borderId="1" xfId="0" applyFont="1" applyBorder="1" applyAlignment="1">
      <alignment horizontal="justify" vertical="center" wrapText="1"/>
    </xf>
    <xf numFmtId="0" fontId="5" fillId="0" borderId="1" xfId="0" applyFont="1" applyBorder="1" applyAlignment="1">
      <alignment horizontal="justify" vertical="center"/>
    </xf>
    <xf numFmtId="0" fontId="4"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justify" vertical="center" wrapText="1"/>
    </xf>
    <xf numFmtId="0" fontId="3" fillId="0" borderId="1" xfId="0" applyFont="1" applyFill="1" applyBorder="1" applyAlignment="1">
      <alignment horizontal="center" wrapText="1"/>
    </xf>
    <xf numFmtId="0" fontId="3" fillId="0" borderId="1" xfId="0" applyFont="1" applyFill="1" applyBorder="1" applyAlignment="1">
      <alignment horizontal="center" vertical="center" wrapText="1"/>
    </xf>
    <xf numFmtId="0" fontId="4" fillId="2" borderId="1" xfId="0" applyFont="1" applyFill="1" applyBorder="1" applyAlignment="1">
      <alignment horizontal="justify" vertical="center" wrapText="1"/>
    </xf>
    <xf numFmtId="0" fontId="4" fillId="2" borderId="1" xfId="0" applyFont="1" applyFill="1" applyBorder="1" applyAlignment="1">
      <alignment horizontal="center" vertical="center" wrapText="1"/>
    </xf>
    <xf numFmtId="0" fontId="4" fillId="2" borderId="1" xfId="0" applyFont="1" applyFill="1" applyBorder="1" applyAlignment="1">
      <alignment horizontal="center" wrapText="1"/>
    </xf>
    <xf numFmtId="0" fontId="0" fillId="2" borderId="1" xfId="0" applyFont="1" applyFill="1" applyBorder="1"/>
    <xf numFmtId="0" fontId="7" fillId="2" borderId="1" xfId="0" applyFont="1" applyFill="1" applyBorder="1" applyAlignment="1">
      <alignment horizontal="justify" vertical="center" wrapText="1"/>
    </xf>
    <xf numFmtId="0" fontId="4" fillId="0" borderId="3" xfId="0" applyFont="1" applyFill="1" applyBorder="1" applyAlignment="1">
      <alignment horizontal="center" vertical="center" wrapText="1"/>
    </xf>
    <xf numFmtId="0" fontId="4" fillId="0" borderId="1" xfId="0" applyFont="1" applyFill="1" applyBorder="1" applyAlignment="1">
      <alignment vertical="center" wrapText="1"/>
    </xf>
    <xf numFmtId="0" fontId="5" fillId="0" borderId="1" xfId="0" applyFont="1" applyFill="1" applyBorder="1" applyAlignment="1">
      <alignment horizontal="justify" vertical="center" wrapText="1"/>
    </xf>
    <xf numFmtId="0" fontId="5" fillId="0" borderId="1" xfId="0" applyFont="1" applyFill="1" applyBorder="1" applyAlignment="1">
      <alignment horizontal="justify" vertical="center"/>
    </xf>
    <xf numFmtId="0" fontId="5" fillId="0" borderId="1" xfId="0" applyFont="1" applyFill="1" applyBorder="1"/>
    <xf numFmtId="0" fontId="4" fillId="0" borderId="2" xfId="0" applyFont="1" applyFill="1" applyBorder="1" applyAlignment="1">
      <alignment horizontal="center" vertical="center" wrapText="1"/>
    </xf>
    <xf numFmtId="0" fontId="0" fillId="0" borderId="0" xfId="0" applyFont="1" applyFill="1"/>
    <xf numFmtId="0" fontId="10" fillId="0" borderId="1" xfId="0" applyFont="1" applyBorder="1" applyAlignment="1">
      <alignment horizontal="justify" vertical="center"/>
    </xf>
    <xf numFmtId="0" fontId="1" fillId="3" borderId="1" xfId="0" applyFont="1" applyFill="1" applyBorder="1" applyAlignment="1">
      <alignment horizontal="center" vertical="center" wrapText="1"/>
    </xf>
    <xf numFmtId="0" fontId="0" fillId="0" borderId="1" xfId="0" applyBorder="1" applyAlignment="1">
      <alignment vertical="center" wrapText="1"/>
    </xf>
    <xf numFmtId="0" fontId="0" fillId="0" borderId="0" xfId="0" applyAlignment="1">
      <alignment vertical="center"/>
    </xf>
    <xf numFmtId="0" fontId="0" fillId="0" borderId="1" xfId="0" applyBorder="1" applyAlignment="1">
      <alignment horizontal="center" vertical="center"/>
    </xf>
    <xf numFmtId="15" fontId="0" fillId="0" borderId="1" xfId="0" applyNumberFormat="1" applyBorder="1" applyAlignment="1">
      <alignment vertical="center"/>
    </xf>
    <xf numFmtId="0" fontId="11" fillId="0" borderId="1" xfId="0" applyFont="1" applyBorder="1" applyAlignment="1">
      <alignment vertical="center" wrapText="1"/>
    </xf>
    <xf numFmtId="0" fontId="0" fillId="0" borderId="1" xfId="0" applyBorder="1" applyAlignment="1">
      <alignment vertical="center"/>
    </xf>
    <xf numFmtId="9" fontId="0" fillId="0" borderId="1" xfId="0" applyNumberFormat="1" applyBorder="1" applyAlignment="1">
      <alignment horizontal="center" vertical="center"/>
    </xf>
    <xf numFmtId="0" fontId="0" fillId="0" borderId="0" xfId="0" applyAlignment="1">
      <alignment horizontal="center" vertical="center"/>
    </xf>
    <xf numFmtId="0" fontId="14" fillId="0" borderId="0" xfId="0" applyFont="1" applyAlignment="1">
      <alignment horizontal="justify" vertical="center"/>
    </xf>
    <xf numFmtId="0" fontId="14" fillId="0" borderId="0" xfId="0" applyFont="1" applyAlignment="1">
      <alignment vertical="center"/>
    </xf>
    <xf numFmtId="0" fontId="15" fillId="0" borderId="0" xfId="0" applyFont="1" applyAlignment="1">
      <alignment vertical="center"/>
    </xf>
    <xf numFmtId="0" fontId="0" fillId="0" borderId="10" xfId="0" applyBorder="1" applyAlignment="1">
      <alignment vertical="center"/>
    </xf>
    <xf numFmtId="0" fontId="0" fillId="0" borderId="11" xfId="0" applyBorder="1"/>
    <xf numFmtId="0" fontId="0" fillId="0" borderId="0" xfId="0" applyBorder="1"/>
    <xf numFmtId="0" fontId="0" fillId="0" borderId="14" xfId="0" applyBorder="1" applyAlignment="1">
      <alignment vertical="center"/>
    </xf>
    <xf numFmtId="0" fontId="0" fillId="0" borderId="8" xfId="0" applyBorder="1" applyAlignment="1"/>
    <xf numFmtId="0" fontId="0" fillId="0" borderId="9" xfId="0" applyBorder="1"/>
    <xf numFmtId="0" fontId="0" fillId="0" borderId="16" xfId="0" applyBorder="1"/>
    <xf numFmtId="0" fontId="0" fillId="0" borderId="9" xfId="0" applyBorder="1" applyAlignment="1">
      <alignment horizontal="left"/>
    </xf>
    <xf numFmtId="0" fontId="0" fillId="0" borderId="17" xfId="0" applyBorder="1"/>
    <xf numFmtId="0" fontId="0" fillId="0" borderId="18" xfId="0" applyBorder="1"/>
    <xf numFmtId="0" fontId="17" fillId="0" borderId="0" xfId="0" applyFont="1"/>
    <xf numFmtId="0" fontId="0" fillId="0" borderId="20" xfId="0" applyBorder="1"/>
    <xf numFmtId="0" fontId="10" fillId="0" borderId="1" xfId="0" applyFont="1" applyBorder="1" applyAlignment="1">
      <alignment horizontal="center" vertical="center"/>
    </xf>
    <xf numFmtId="9" fontId="10" fillId="0" borderId="1" xfId="0" applyNumberFormat="1" applyFont="1" applyBorder="1" applyAlignment="1">
      <alignment horizontal="center" vertical="center"/>
    </xf>
    <xf numFmtId="0" fontId="4" fillId="0" borderId="2"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3" xfId="0" applyFont="1" applyBorder="1" applyAlignment="1">
      <alignment horizontal="justify" vertical="center"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3" xfId="0" applyFont="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0" fillId="0" borderId="1" xfId="0" applyBorder="1" applyAlignment="1">
      <alignment horizontal="center" vertical="center"/>
    </xf>
    <xf numFmtId="0" fontId="1" fillId="3" borderId="1" xfId="0" applyFont="1" applyFill="1" applyBorder="1" applyAlignment="1">
      <alignment horizontal="center" vertical="center" wrapText="1"/>
    </xf>
    <xf numFmtId="0" fontId="0" fillId="0" borderId="1" xfId="0" applyBorder="1" applyAlignment="1">
      <alignment horizontal="center" vertical="center" wrapText="1"/>
    </xf>
    <xf numFmtId="0" fontId="1" fillId="3" borderId="1" xfId="0" applyFont="1" applyFill="1" applyBorder="1" applyAlignment="1">
      <alignment horizontal="center" vertical="center"/>
    </xf>
    <xf numFmtId="0" fontId="1" fillId="3" borderId="2"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5" fillId="0" borderId="7" xfId="0" applyFont="1" applyBorder="1" applyAlignment="1">
      <alignment horizontal="center" vertical="center"/>
    </xf>
    <xf numFmtId="0" fontId="14" fillId="0" borderId="0" xfId="0" applyFont="1" applyAlignment="1">
      <alignment horizontal="center" vertical="center"/>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0" fillId="0" borderId="5" xfId="0" applyBorder="1" applyAlignment="1">
      <alignment horizontal="left" vertical="center"/>
    </xf>
    <xf numFmtId="0" fontId="0" fillId="0" borderId="9" xfId="0" applyBorder="1" applyAlignment="1">
      <alignment horizontal="left" vertical="center"/>
    </xf>
    <xf numFmtId="0" fontId="0" fillId="0" borderId="6" xfId="0" applyBorder="1" applyAlignment="1">
      <alignment horizontal="left" vertical="center"/>
    </xf>
    <xf numFmtId="0" fontId="0" fillId="0" borderId="5" xfId="0" applyBorder="1" applyAlignment="1">
      <alignment horizontal="center" vertical="center"/>
    </xf>
    <xf numFmtId="0" fontId="0" fillId="0" borderId="9" xfId="0" applyBorder="1" applyAlignment="1">
      <alignment horizontal="center" vertical="center"/>
    </xf>
    <xf numFmtId="0" fontId="0" fillId="0" borderId="6" xfId="0" applyBorder="1" applyAlignment="1">
      <alignment horizontal="center" vertical="center"/>
    </xf>
    <xf numFmtId="0" fontId="0" fillId="0" borderId="12" xfId="0" applyBorder="1" applyAlignment="1">
      <alignment horizontal="center"/>
    </xf>
    <xf numFmtId="0" fontId="0" fillId="0" borderId="13" xfId="0" applyBorder="1" applyAlignment="1">
      <alignment horizontal="center"/>
    </xf>
    <xf numFmtId="0" fontId="0" fillId="0" borderId="5" xfId="0" applyBorder="1" applyAlignment="1">
      <alignment horizontal="center"/>
    </xf>
    <xf numFmtId="0" fontId="0" fillId="0" borderId="9" xfId="0" applyBorder="1" applyAlignment="1">
      <alignment horizontal="center"/>
    </xf>
    <xf numFmtId="0" fontId="0" fillId="0" borderId="15" xfId="0" applyBorder="1" applyAlignment="1">
      <alignment horizontal="center"/>
    </xf>
    <xf numFmtId="0" fontId="16" fillId="0" borderId="0" xfId="0" applyFont="1" applyBorder="1" applyAlignment="1">
      <alignment horizontal="center"/>
    </xf>
    <xf numFmtId="0" fontId="0" fillId="0" borderId="14" xfId="0" applyBorder="1"/>
    <xf numFmtId="0" fontId="0" fillId="0" borderId="0" xfId="0" applyBorder="1"/>
    <xf numFmtId="0" fontId="0" fillId="0" borderId="14" xfId="0" applyBorder="1" applyAlignment="1">
      <alignment horizontal="left"/>
    </xf>
    <xf numFmtId="0" fontId="0" fillId="0" borderId="0" xfId="0" applyBorder="1" applyAlignment="1">
      <alignment horizontal="left"/>
    </xf>
    <xf numFmtId="0" fontId="0" fillId="0" borderId="19" xfId="0" applyBorder="1"/>
    <xf numFmtId="0" fontId="0" fillId="0" borderId="17" xfId="0" applyBorder="1"/>
    <xf numFmtId="0" fontId="14" fillId="0" borderId="0" xfId="0" applyFont="1" applyBorder="1" applyAlignment="1">
      <alignment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emf"/><Relationship Id="rId1" Type="http://schemas.openxmlformats.org/officeDocument/2006/relationships/image" Target="../media/image1.jpe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177800</xdr:colOff>
      <xdr:row>0</xdr:row>
      <xdr:rowOff>177800</xdr:rowOff>
    </xdr:from>
    <xdr:to>
      <xdr:col>1</xdr:col>
      <xdr:colOff>3175000</xdr:colOff>
      <xdr:row>4</xdr:row>
      <xdr:rowOff>107950</xdr:rowOff>
    </xdr:to>
    <xdr:pic>
      <xdr:nvPicPr>
        <xdr:cNvPr id="4" name="Imagen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177800" y="177800"/>
          <a:ext cx="3517900" cy="67945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xdr:from>
      <xdr:col>2</xdr:col>
      <xdr:colOff>0</xdr:colOff>
      <xdr:row>0</xdr:row>
      <xdr:rowOff>177800</xdr:rowOff>
    </xdr:from>
    <xdr:to>
      <xdr:col>2</xdr:col>
      <xdr:colOff>0</xdr:colOff>
      <xdr:row>3</xdr:row>
      <xdr:rowOff>25400</xdr:rowOff>
    </xdr:to>
    <xdr:pic>
      <xdr:nvPicPr>
        <xdr:cNvPr id="5" name="Imagen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xmlns="" val="0"/>
            </a:ext>
          </a:extLst>
        </a:blip>
        <a:srcRect/>
        <a:stretch>
          <a:fillRect/>
        </a:stretch>
      </xdr:blipFill>
      <xdr:spPr bwMode="auto">
        <a:xfrm>
          <a:off x="4464050" y="177800"/>
          <a:ext cx="0" cy="40005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xdr:from>
      <xdr:col>2</xdr:col>
      <xdr:colOff>0</xdr:colOff>
      <xdr:row>0</xdr:row>
      <xdr:rowOff>146050</xdr:rowOff>
    </xdr:from>
    <xdr:to>
      <xdr:col>2</xdr:col>
      <xdr:colOff>0</xdr:colOff>
      <xdr:row>3</xdr:row>
      <xdr:rowOff>19050</xdr:rowOff>
    </xdr:to>
    <xdr:pic>
      <xdr:nvPicPr>
        <xdr:cNvPr id="6" name="Imagen 4"/>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xmlns="" val="0"/>
            </a:ext>
          </a:extLst>
        </a:blip>
        <a:srcRect/>
        <a:stretch>
          <a:fillRect/>
        </a:stretch>
      </xdr:blipFill>
      <xdr:spPr bwMode="auto">
        <a:xfrm>
          <a:off x="4464050" y="146050"/>
          <a:ext cx="0" cy="42545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xdr:from>
      <xdr:col>2</xdr:col>
      <xdr:colOff>0</xdr:colOff>
      <xdr:row>0</xdr:row>
      <xdr:rowOff>158750</xdr:rowOff>
    </xdr:from>
    <xdr:to>
      <xdr:col>2</xdr:col>
      <xdr:colOff>0</xdr:colOff>
      <xdr:row>3</xdr:row>
      <xdr:rowOff>38100</xdr:rowOff>
    </xdr:to>
    <xdr:pic>
      <xdr:nvPicPr>
        <xdr:cNvPr id="7" name="Imagen 1"/>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xmlns="" val="0"/>
            </a:ext>
          </a:extLst>
        </a:blip>
        <a:srcRect/>
        <a:stretch>
          <a:fillRect/>
        </a:stretch>
      </xdr:blipFill>
      <xdr:spPr bwMode="auto">
        <a:xfrm>
          <a:off x="4464050" y="158750"/>
          <a:ext cx="0" cy="4318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sheetPr>
    <tabColor rgb="FFFF0000"/>
  </sheetPr>
  <dimension ref="A1:H23"/>
  <sheetViews>
    <sheetView view="pageBreakPreview" zoomScale="85" zoomScaleNormal="70" zoomScaleSheetLayoutView="85" workbookViewId="0">
      <pane ySplit="1" topLeftCell="A2" activePane="bottomLeft" state="frozen"/>
      <selection pane="bottomLeft" activeCell="B8" sqref="B8"/>
    </sheetView>
  </sheetViews>
  <sheetFormatPr baseColWidth="10" defaultColWidth="11.42578125" defaultRowHeight="15"/>
  <cols>
    <col min="1" max="1" width="7.85546875" style="1" customWidth="1"/>
    <col min="2" max="2" width="65.85546875" style="1" customWidth="1"/>
    <col min="3" max="3" width="34.140625" style="1" customWidth="1"/>
    <col min="4" max="4" width="32.85546875" style="1" customWidth="1"/>
    <col min="5" max="5" width="19.42578125" style="1" customWidth="1"/>
    <col min="6" max="6" width="26.140625" style="1" customWidth="1"/>
    <col min="7" max="7" width="24.5703125" style="1" customWidth="1"/>
    <col min="8" max="8" width="26.5703125" style="1" customWidth="1"/>
    <col min="9" max="16384" width="11.42578125" style="1"/>
  </cols>
  <sheetData>
    <row r="1" spans="1:8" s="2" customFormat="1" ht="77.25" customHeight="1">
      <c r="A1" s="3" t="s">
        <v>0</v>
      </c>
      <c r="B1" s="3" t="s">
        <v>1</v>
      </c>
      <c r="C1" s="3" t="s">
        <v>2</v>
      </c>
      <c r="D1" s="3" t="s">
        <v>26</v>
      </c>
      <c r="E1" s="3" t="s">
        <v>3</v>
      </c>
      <c r="F1" s="3" t="s">
        <v>4</v>
      </c>
      <c r="G1" s="3" t="s">
        <v>5</v>
      </c>
      <c r="H1" s="3" t="s">
        <v>6</v>
      </c>
    </row>
    <row r="2" spans="1:8" ht="128.25" customHeight="1">
      <c r="A2" s="6">
        <v>1</v>
      </c>
      <c r="B2" s="5" t="s">
        <v>96</v>
      </c>
      <c r="C2" s="12" t="s">
        <v>47</v>
      </c>
      <c r="D2" s="11" t="s">
        <v>31</v>
      </c>
      <c r="E2" s="11" t="s">
        <v>65</v>
      </c>
      <c r="F2" s="12" t="s">
        <v>48</v>
      </c>
      <c r="G2" s="11" t="s">
        <v>49</v>
      </c>
      <c r="H2" s="4"/>
    </row>
    <row r="3" spans="1:8" s="26" customFormat="1" ht="189.75" customHeight="1">
      <c r="A3" s="14">
        <v>2</v>
      </c>
      <c r="B3" s="12" t="s">
        <v>7</v>
      </c>
      <c r="C3" s="12" t="s">
        <v>32</v>
      </c>
      <c r="D3" s="12" t="s">
        <v>46</v>
      </c>
      <c r="E3" s="12" t="s">
        <v>33</v>
      </c>
      <c r="F3" s="12" t="s">
        <v>34</v>
      </c>
      <c r="G3" s="12" t="s">
        <v>38</v>
      </c>
      <c r="H3" s="13"/>
    </row>
    <row r="4" spans="1:8" ht="161.25" customHeight="1">
      <c r="A4" s="11">
        <v>3</v>
      </c>
      <c r="B4" s="12" t="s">
        <v>11</v>
      </c>
      <c r="C4" s="12" t="s">
        <v>50</v>
      </c>
      <c r="D4" s="12" t="s">
        <v>30</v>
      </c>
      <c r="E4" s="12" t="s">
        <v>65</v>
      </c>
      <c r="F4" s="12" t="s">
        <v>51</v>
      </c>
      <c r="G4" s="12" t="s">
        <v>52</v>
      </c>
      <c r="H4" s="12"/>
    </row>
    <row r="5" spans="1:8" ht="312" customHeight="1">
      <c r="A5" s="16">
        <v>4</v>
      </c>
      <c r="B5" s="15" t="s">
        <v>12</v>
      </c>
      <c r="C5" s="15" t="s">
        <v>39</v>
      </c>
      <c r="D5" s="15" t="s">
        <v>35</v>
      </c>
      <c r="E5" s="16" t="s">
        <v>33</v>
      </c>
      <c r="F5" s="15" t="s">
        <v>36</v>
      </c>
      <c r="G5" s="19" t="s">
        <v>37</v>
      </c>
      <c r="H5" s="17"/>
    </row>
    <row r="6" spans="1:8" ht="111" customHeight="1">
      <c r="A6" s="6">
        <v>6</v>
      </c>
      <c r="B6" s="5" t="s">
        <v>13</v>
      </c>
      <c r="C6" s="12" t="s">
        <v>53</v>
      </c>
      <c r="D6" s="12" t="s">
        <v>28</v>
      </c>
      <c r="E6" s="11" t="s">
        <v>29</v>
      </c>
      <c r="F6" s="11" t="s">
        <v>54</v>
      </c>
      <c r="G6" s="11" t="s">
        <v>55</v>
      </c>
      <c r="H6" s="13"/>
    </row>
    <row r="7" spans="1:8" ht="120">
      <c r="A7" s="6">
        <v>7</v>
      </c>
      <c r="B7" s="5" t="s">
        <v>14</v>
      </c>
      <c r="C7" s="12" t="s">
        <v>56</v>
      </c>
      <c r="D7" s="12" t="s">
        <v>28</v>
      </c>
      <c r="E7" s="11" t="s">
        <v>29</v>
      </c>
      <c r="F7" s="11" t="s">
        <v>57</v>
      </c>
      <c r="G7" s="11" t="s">
        <v>58</v>
      </c>
      <c r="H7" s="13"/>
    </row>
    <row r="8" spans="1:8" s="26" customFormat="1" ht="233.25" customHeight="1">
      <c r="A8" s="11">
        <v>8</v>
      </c>
      <c r="B8" s="12" t="s">
        <v>15</v>
      </c>
      <c r="C8" s="12" t="s">
        <v>59</v>
      </c>
      <c r="D8" s="11" t="s">
        <v>31</v>
      </c>
      <c r="E8" s="12" t="s">
        <v>66</v>
      </c>
      <c r="F8" s="12" t="s">
        <v>60</v>
      </c>
      <c r="G8" s="11" t="s">
        <v>95</v>
      </c>
      <c r="H8" s="13"/>
    </row>
    <row r="9" spans="1:8" ht="134.25" customHeight="1">
      <c r="A9" s="57">
        <v>9</v>
      </c>
      <c r="B9" s="60" t="s">
        <v>40</v>
      </c>
      <c r="C9" s="12" t="s">
        <v>61</v>
      </c>
      <c r="D9" s="60" t="s">
        <v>62</v>
      </c>
      <c r="E9" s="12" t="s">
        <v>65</v>
      </c>
      <c r="F9" s="12" t="s">
        <v>63</v>
      </c>
      <c r="G9" s="12" t="s">
        <v>64</v>
      </c>
      <c r="H9" s="13"/>
    </row>
    <row r="10" spans="1:8" ht="138.75" customHeight="1">
      <c r="A10" s="59"/>
      <c r="B10" s="61"/>
      <c r="C10" s="12" t="s">
        <v>92</v>
      </c>
      <c r="D10" s="61"/>
      <c r="E10" s="12" t="s">
        <v>21</v>
      </c>
      <c r="F10" s="12" t="s">
        <v>94</v>
      </c>
      <c r="G10" s="12" t="s">
        <v>93</v>
      </c>
      <c r="H10" s="13"/>
    </row>
    <row r="11" spans="1:8" ht="185.25" customHeight="1">
      <c r="A11" s="6">
        <v>10</v>
      </c>
      <c r="B11" s="5" t="s">
        <v>16</v>
      </c>
      <c r="C11" s="12" t="s">
        <v>67</v>
      </c>
      <c r="D11" s="12" t="s">
        <v>19</v>
      </c>
      <c r="E11" s="12" t="s">
        <v>21</v>
      </c>
      <c r="F11" s="12" t="s">
        <v>68</v>
      </c>
      <c r="G11" s="11" t="s">
        <v>69</v>
      </c>
      <c r="H11" s="12" t="s">
        <v>20</v>
      </c>
    </row>
    <row r="12" spans="1:8" ht="225">
      <c r="A12" s="6">
        <v>11</v>
      </c>
      <c r="B12" s="5" t="s">
        <v>8</v>
      </c>
      <c r="C12" s="12" t="s">
        <v>70</v>
      </c>
      <c r="D12" s="25" t="s">
        <v>31</v>
      </c>
      <c r="E12" s="21" t="s">
        <v>21</v>
      </c>
      <c r="F12" s="12" t="s">
        <v>71</v>
      </c>
      <c r="G12" s="12" t="s">
        <v>91</v>
      </c>
      <c r="H12" s="5"/>
    </row>
    <row r="13" spans="1:8" ht="112.5" customHeight="1">
      <c r="A13" s="57">
        <v>12</v>
      </c>
      <c r="B13" s="54" t="s">
        <v>18</v>
      </c>
      <c r="C13" s="5" t="s">
        <v>42</v>
      </c>
      <c r="D13" s="10" t="s">
        <v>31</v>
      </c>
      <c r="E13" s="7" t="s">
        <v>21</v>
      </c>
      <c r="F13" s="5" t="s">
        <v>41</v>
      </c>
      <c r="G13" s="5" t="s">
        <v>78</v>
      </c>
      <c r="H13" s="5"/>
    </row>
    <row r="14" spans="1:8" ht="112.5" customHeight="1">
      <c r="A14" s="58"/>
      <c r="B14" s="55"/>
      <c r="C14" s="12" t="s">
        <v>79</v>
      </c>
      <c r="D14" s="20" t="s">
        <v>77</v>
      </c>
      <c r="E14" s="21" t="s">
        <v>65</v>
      </c>
      <c r="F14" s="12" t="s">
        <v>80</v>
      </c>
      <c r="G14" s="12" t="s">
        <v>81</v>
      </c>
      <c r="H14" s="5"/>
    </row>
    <row r="15" spans="1:8" ht="136.5" customHeight="1">
      <c r="A15" s="58"/>
      <c r="B15" s="55"/>
      <c r="C15" s="12" t="s">
        <v>73</v>
      </c>
      <c r="D15" s="20" t="s">
        <v>74</v>
      </c>
      <c r="E15" s="21" t="s">
        <v>33</v>
      </c>
      <c r="F15" s="12" t="s">
        <v>82</v>
      </c>
      <c r="G15" s="12" t="s">
        <v>83</v>
      </c>
      <c r="H15" s="12"/>
    </row>
    <row r="16" spans="1:8" ht="87" customHeight="1">
      <c r="A16" s="59"/>
      <c r="B16" s="56"/>
      <c r="C16" s="22" t="s">
        <v>72</v>
      </c>
      <c r="D16" s="21" t="s">
        <v>24</v>
      </c>
      <c r="E16" s="21" t="s">
        <v>33</v>
      </c>
      <c r="F16" s="23" t="s">
        <v>84</v>
      </c>
      <c r="G16" s="23" t="s">
        <v>23</v>
      </c>
      <c r="H16" s="9"/>
    </row>
    <row r="17" spans="1:8" ht="110.25" customHeight="1">
      <c r="A17" s="57">
        <v>13</v>
      </c>
      <c r="B17" s="54" t="s">
        <v>9</v>
      </c>
      <c r="C17" s="8" t="s">
        <v>43</v>
      </c>
      <c r="D17" s="7" t="s">
        <v>31</v>
      </c>
      <c r="E17" s="12" t="s">
        <v>66</v>
      </c>
      <c r="F17" s="5" t="s">
        <v>41</v>
      </c>
      <c r="G17" s="9" t="s">
        <v>22</v>
      </c>
      <c r="H17" s="9"/>
    </row>
    <row r="18" spans="1:8" ht="110.25" customHeight="1">
      <c r="A18" s="58"/>
      <c r="B18" s="55"/>
      <c r="C18" s="22" t="s">
        <v>72</v>
      </c>
      <c r="D18" s="21" t="s">
        <v>77</v>
      </c>
      <c r="E18" s="21" t="s">
        <v>86</v>
      </c>
      <c r="F18" s="23" t="s">
        <v>84</v>
      </c>
      <c r="G18" s="23" t="s">
        <v>23</v>
      </c>
      <c r="H18" s="9"/>
    </row>
    <row r="19" spans="1:8" ht="110.25" customHeight="1">
      <c r="A19" s="59"/>
      <c r="B19" s="56"/>
      <c r="C19" s="12" t="s">
        <v>85</v>
      </c>
      <c r="D19" s="20" t="s">
        <v>76</v>
      </c>
      <c r="E19" s="21" t="s">
        <v>86</v>
      </c>
      <c r="F19" s="23" t="s">
        <v>82</v>
      </c>
      <c r="G19" s="12" t="s">
        <v>90</v>
      </c>
      <c r="H19" s="24"/>
    </row>
    <row r="20" spans="1:8" ht="135" customHeight="1">
      <c r="A20" s="6">
        <v>14</v>
      </c>
      <c r="B20" s="5" t="s">
        <v>17</v>
      </c>
      <c r="C20" s="12" t="s">
        <v>75</v>
      </c>
      <c r="D20" s="12" t="s">
        <v>88</v>
      </c>
      <c r="E20" s="21" t="s">
        <v>86</v>
      </c>
      <c r="F20" s="12" t="s">
        <v>44</v>
      </c>
      <c r="G20" s="12" t="s">
        <v>89</v>
      </c>
      <c r="H20" s="12" t="s">
        <v>45</v>
      </c>
    </row>
    <row r="21" spans="1:8" ht="206.25" customHeight="1">
      <c r="A21" s="16">
        <v>15</v>
      </c>
      <c r="B21" s="15" t="s">
        <v>10</v>
      </c>
      <c r="C21" s="15" t="s">
        <v>97</v>
      </c>
      <c r="D21" s="15" t="s">
        <v>25</v>
      </c>
      <c r="E21" s="15" t="s">
        <v>21</v>
      </c>
      <c r="F21" s="15" t="s">
        <v>27</v>
      </c>
      <c r="G21" s="15" t="s">
        <v>87</v>
      </c>
      <c r="H21" s="18"/>
    </row>
    <row r="23" spans="1:8">
      <c r="C23"/>
    </row>
  </sheetData>
  <mergeCells count="7">
    <mergeCell ref="B17:B19"/>
    <mergeCell ref="A17:A19"/>
    <mergeCell ref="A9:A10"/>
    <mergeCell ref="B9:B10"/>
    <mergeCell ref="D9:D10"/>
    <mergeCell ref="A13:A16"/>
    <mergeCell ref="B13:B16"/>
  </mergeCells>
  <pageMargins left="0.35" right="0.26" top="0.42" bottom="0.47" header="0.19" footer="0.3"/>
  <pageSetup paperSize="291" scale="65" orientation="landscape" r:id="rId1"/>
</worksheet>
</file>

<file path=xl/worksheets/sheet2.xml><?xml version="1.0" encoding="utf-8"?>
<worksheet xmlns="http://schemas.openxmlformats.org/spreadsheetml/2006/main" xmlns:r="http://schemas.openxmlformats.org/officeDocument/2006/relationships">
  <dimension ref="A1:M30"/>
  <sheetViews>
    <sheetView showGridLines="0" tabSelected="1" view="pageBreakPreview" topLeftCell="A7" zoomScale="70" zoomScaleNormal="70" zoomScaleSheetLayoutView="70" workbookViewId="0">
      <selection activeCell="B13" sqref="B13"/>
    </sheetView>
  </sheetViews>
  <sheetFormatPr baseColWidth="10" defaultColWidth="11.42578125" defaultRowHeight="15"/>
  <cols>
    <col min="1" max="1" width="7.85546875" style="30" customWidth="1"/>
    <col min="2" max="2" width="59" style="30" customWidth="1"/>
    <col min="3" max="3" width="32.7109375" style="30" customWidth="1"/>
    <col min="4" max="4" width="16.140625" style="30" customWidth="1"/>
    <col min="5" max="5" width="22.7109375" style="30" customWidth="1"/>
    <col min="6" max="6" width="13.140625" style="30" customWidth="1"/>
    <col min="7" max="7" width="14.28515625" style="30" customWidth="1"/>
    <col min="8" max="8" width="14.7109375" style="36" customWidth="1"/>
    <col min="9" max="9" width="14.5703125" style="30" customWidth="1"/>
    <col min="10" max="10" width="11.28515625" style="30" customWidth="1"/>
    <col min="11" max="11" width="25.140625" style="30" customWidth="1"/>
    <col min="12" max="12" width="12.85546875" style="30" customWidth="1"/>
    <col min="13" max="16384" width="11.42578125" style="30"/>
  </cols>
  <sheetData>
    <row r="1" spans="1:13" s="37" customFormat="1">
      <c r="A1" s="40"/>
      <c r="B1" s="41"/>
      <c r="C1" s="41"/>
      <c r="D1" s="41"/>
      <c r="E1" s="41"/>
      <c r="F1" s="41"/>
      <c r="G1" s="41"/>
      <c r="H1" s="41"/>
      <c r="I1" s="78"/>
      <c r="J1" s="78"/>
      <c r="K1" s="78"/>
      <c r="L1" s="79"/>
      <c r="M1" s="42"/>
    </row>
    <row r="2" spans="1:13" s="37" customFormat="1">
      <c r="A2" s="43"/>
      <c r="B2" s="42"/>
      <c r="C2" s="42"/>
      <c r="D2" s="42"/>
      <c r="E2" s="42"/>
      <c r="F2" s="42"/>
      <c r="G2" s="42"/>
      <c r="H2" s="42"/>
      <c r="I2" s="80" t="s">
        <v>145</v>
      </c>
      <c r="J2" s="81"/>
      <c r="K2" s="81"/>
      <c r="L2" s="82"/>
      <c r="M2" s="42"/>
    </row>
    <row r="3" spans="1:13" s="37" customFormat="1">
      <c r="A3" s="43"/>
      <c r="B3" s="42"/>
      <c r="C3" s="42"/>
      <c r="D3" s="42"/>
      <c r="E3" s="42"/>
      <c r="F3" s="42"/>
      <c r="G3" s="42"/>
      <c r="H3" s="42"/>
      <c r="I3" s="80" t="s">
        <v>146</v>
      </c>
      <c r="J3" s="81"/>
      <c r="K3" s="81"/>
      <c r="L3" s="82"/>
      <c r="M3" s="42"/>
    </row>
    <row r="4" spans="1:13" s="37" customFormat="1" ht="15.75">
      <c r="A4" s="43"/>
      <c r="B4" s="83" t="s">
        <v>147</v>
      </c>
      <c r="C4" s="83"/>
      <c r="D4" s="83"/>
      <c r="E4" s="83"/>
      <c r="F4" s="83"/>
      <c r="G4" s="83"/>
      <c r="H4" s="42"/>
      <c r="I4" s="80">
        <v>1</v>
      </c>
      <c r="J4" s="81"/>
      <c r="K4" s="81"/>
      <c r="L4" s="82"/>
    </row>
    <row r="5" spans="1:13" s="37" customFormat="1">
      <c r="A5" s="84" t="s">
        <v>148</v>
      </c>
      <c r="B5" s="85"/>
      <c r="C5" s="44" t="s">
        <v>149</v>
      </c>
      <c r="D5" s="44"/>
      <c r="E5" s="44"/>
      <c r="F5" s="44"/>
      <c r="G5" s="44"/>
      <c r="H5" s="44"/>
      <c r="I5" s="80" t="s">
        <v>108</v>
      </c>
      <c r="J5" s="81"/>
      <c r="K5" s="81"/>
      <c r="L5" s="82"/>
    </row>
    <row r="6" spans="1:13" s="37" customFormat="1">
      <c r="A6" s="86" t="s">
        <v>150</v>
      </c>
      <c r="B6" s="87"/>
      <c r="C6" s="45" t="s">
        <v>151</v>
      </c>
      <c r="D6" s="45"/>
      <c r="E6" s="45"/>
      <c r="F6" s="45"/>
      <c r="G6" s="45"/>
      <c r="H6" s="45"/>
      <c r="I6" s="42"/>
      <c r="J6" s="42"/>
      <c r="K6" s="42"/>
      <c r="L6" s="46"/>
    </row>
    <row r="7" spans="1:13" s="37" customFormat="1">
      <c r="A7" s="84" t="s">
        <v>152</v>
      </c>
      <c r="B7" s="85"/>
      <c r="C7" s="45" t="s">
        <v>153</v>
      </c>
      <c r="D7" s="45"/>
      <c r="E7" s="45"/>
      <c r="F7" s="45"/>
      <c r="G7" s="45"/>
      <c r="H7" s="45"/>
      <c r="I7" s="42"/>
      <c r="J7" s="42"/>
      <c r="K7" s="42"/>
      <c r="L7" s="46"/>
    </row>
    <row r="8" spans="1:13" s="37" customFormat="1">
      <c r="A8" s="84" t="s">
        <v>154</v>
      </c>
      <c r="B8" s="85"/>
      <c r="C8" s="47">
        <v>2017</v>
      </c>
      <c r="D8" s="45"/>
      <c r="E8" s="45"/>
      <c r="F8" s="45"/>
      <c r="G8" s="45"/>
      <c r="H8" s="45"/>
      <c r="I8" s="42"/>
      <c r="J8" s="42"/>
      <c r="K8" s="42"/>
      <c r="L8" s="46"/>
    </row>
    <row r="9" spans="1:13" s="37" customFormat="1">
      <c r="A9" s="84" t="s">
        <v>155</v>
      </c>
      <c r="B9" s="85"/>
      <c r="C9" s="45" t="s">
        <v>156</v>
      </c>
      <c r="D9" s="45"/>
      <c r="E9" s="45"/>
      <c r="F9" s="45"/>
      <c r="G9" s="45"/>
      <c r="H9" s="45"/>
      <c r="I9" s="42"/>
      <c r="J9" s="42"/>
      <c r="K9" s="42"/>
      <c r="L9" s="46"/>
    </row>
    <row r="10" spans="1:13" s="37" customFormat="1" ht="15.75" thickBot="1">
      <c r="A10" s="88" t="s">
        <v>157</v>
      </c>
      <c r="B10" s="89"/>
      <c r="C10" s="51" t="s">
        <v>166</v>
      </c>
      <c r="D10" s="51"/>
      <c r="E10" s="51"/>
      <c r="F10" s="51"/>
      <c r="G10" s="51"/>
      <c r="H10" s="51"/>
      <c r="I10" s="48"/>
      <c r="J10" s="48"/>
      <c r="K10" s="48"/>
      <c r="L10" s="49"/>
      <c r="M10" s="50"/>
    </row>
    <row r="11" spans="1:13" ht="15" customHeight="1">
      <c r="A11" s="63" t="s">
        <v>0</v>
      </c>
      <c r="B11" s="63" t="s">
        <v>102</v>
      </c>
      <c r="C11" s="63" t="s">
        <v>98</v>
      </c>
      <c r="D11" s="63" t="s">
        <v>99</v>
      </c>
      <c r="E11" s="63" t="s">
        <v>100</v>
      </c>
      <c r="F11" s="65" t="s">
        <v>103</v>
      </c>
      <c r="G11" s="65"/>
      <c r="H11" s="63" t="s">
        <v>106</v>
      </c>
      <c r="I11" s="63" t="s">
        <v>107</v>
      </c>
      <c r="J11" s="66" t="s">
        <v>140</v>
      </c>
      <c r="K11" s="63" t="s">
        <v>101</v>
      </c>
      <c r="L11" s="63"/>
    </row>
    <row r="12" spans="1:13" ht="30">
      <c r="A12" s="63"/>
      <c r="B12" s="63"/>
      <c r="C12" s="63"/>
      <c r="D12" s="63"/>
      <c r="E12" s="63"/>
      <c r="F12" s="28" t="s">
        <v>104</v>
      </c>
      <c r="G12" s="28" t="s">
        <v>105</v>
      </c>
      <c r="H12" s="63"/>
      <c r="I12" s="63"/>
      <c r="J12" s="67"/>
      <c r="K12" s="63"/>
      <c r="L12" s="63"/>
    </row>
    <row r="13" spans="1:13" ht="140.25">
      <c r="A13" s="31">
        <v>1</v>
      </c>
      <c r="B13" s="27" t="s">
        <v>111</v>
      </c>
      <c r="C13" s="27" t="s">
        <v>119</v>
      </c>
      <c r="D13" s="29" t="s">
        <v>123</v>
      </c>
      <c r="E13" s="29" t="s">
        <v>123</v>
      </c>
      <c r="F13" s="32">
        <v>43326</v>
      </c>
      <c r="G13" s="32">
        <v>43690</v>
      </c>
      <c r="H13" s="35">
        <v>1</v>
      </c>
      <c r="I13" s="27" t="s">
        <v>126</v>
      </c>
      <c r="J13" s="53">
        <v>1</v>
      </c>
      <c r="K13" s="64" t="s">
        <v>159</v>
      </c>
      <c r="L13" s="64"/>
    </row>
    <row r="14" spans="1:13" ht="157.5" customHeight="1">
      <c r="A14" s="31">
        <f>A13+1</f>
        <v>2</v>
      </c>
      <c r="B14" s="33" t="s">
        <v>112</v>
      </c>
      <c r="C14" s="27" t="s">
        <v>127</v>
      </c>
      <c r="D14" s="29" t="s">
        <v>123</v>
      </c>
      <c r="E14" s="29" t="s">
        <v>123</v>
      </c>
      <c r="F14" s="32">
        <v>43326</v>
      </c>
      <c r="G14" s="32">
        <v>43690</v>
      </c>
      <c r="H14" s="35">
        <v>1</v>
      </c>
      <c r="I14" s="27" t="s">
        <v>128</v>
      </c>
      <c r="J14" s="53">
        <v>1</v>
      </c>
      <c r="K14" s="64" t="s">
        <v>160</v>
      </c>
      <c r="L14" s="64"/>
    </row>
    <row r="15" spans="1:13" ht="127.5">
      <c r="A15" s="31">
        <f t="shared" ref="A15:A20" si="0">A14+1</f>
        <v>3</v>
      </c>
      <c r="B15" s="27" t="s">
        <v>113</v>
      </c>
      <c r="C15" s="27" t="s">
        <v>129</v>
      </c>
      <c r="D15" s="29" t="s">
        <v>123</v>
      </c>
      <c r="E15" s="29" t="s">
        <v>123</v>
      </c>
      <c r="F15" s="32">
        <v>43326</v>
      </c>
      <c r="G15" s="32">
        <v>43690</v>
      </c>
      <c r="H15" s="35">
        <v>1</v>
      </c>
      <c r="I15" s="27" t="s">
        <v>130</v>
      </c>
      <c r="J15" s="53">
        <v>1</v>
      </c>
      <c r="K15" s="64" t="s">
        <v>158</v>
      </c>
      <c r="L15" s="64"/>
    </row>
    <row r="16" spans="1:13" ht="76.5">
      <c r="A16" s="31">
        <f t="shared" si="0"/>
        <v>4</v>
      </c>
      <c r="B16" s="27" t="s">
        <v>114</v>
      </c>
      <c r="C16" s="27" t="s">
        <v>131</v>
      </c>
      <c r="D16" s="29" t="s">
        <v>123</v>
      </c>
      <c r="E16" s="29" t="s">
        <v>123</v>
      </c>
      <c r="F16" s="32">
        <v>43326</v>
      </c>
      <c r="G16" s="32">
        <v>43690</v>
      </c>
      <c r="H16" s="35">
        <v>1</v>
      </c>
      <c r="I16" s="27" t="s">
        <v>132</v>
      </c>
      <c r="J16" s="52">
        <v>0</v>
      </c>
      <c r="K16" s="62" t="s">
        <v>161</v>
      </c>
      <c r="L16" s="62"/>
    </row>
    <row r="17" spans="1:12" ht="216.75">
      <c r="A17" s="31">
        <f>A16+1</f>
        <v>5</v>
      </c>
      <c r="B17" s="27" t="s">
        <v>115</v>
      </c>
      <c r="C17" s="27" t="s">
        <v>133</v>
      </c>
      <c r="D17" s="29" t="s">
        <v>123</v>
      </c>
      <c r="E17" s="29" t="s">
        <v>123</v>
      </c>
      <c r="F17" s="32">
        <v>43326</v>
      </c>
      <c r="G17" s="32">
        <v>43690</v>
      </c>
      <c r="H17" s="35">
        <v>1</v>
      </c>
      <c r="I17" s="27" t="s">
        <v>134</v>
      </c>
      <c r="J17" s="53">
        <v>0.2</v>
      </c>
      <c r="K17" s="62" t="s">
        <v>162</v>
      </c>
      <c r="L17" s="62"/>
    </row>
    <row r="18" spans="1:12" ht="165.75">
      <c r="A18" s="31">
        <f t="shared" si="0"/>
        <v>6</v>
      </c>
      <c r="B18" s="27" t="s">
        <v>116</v>
      </c>
      <c r="C18" s="27" t="s">
        <v>136</v>
      </c>
      <c r="D18" s="29" t="s">
        <v>135</v>
      </c>
      <c r="E18" s="29" t="s">
        <v>123</v>
      </c>
      <c r="F18" s="32">
        <v>43326</v>
      </c>
      <c r="G18" s="32">
        <v>43690</v>
      </c>
      <c r="H18" s="35">
        <v>1</v>
      </c>
      <c r="I18" s="27" t="s">
        <v>137</v>
      </c>
      <c r="J18" s="53">
        <v>0.6</v>
      </c>
      <c r="K18" s="62" t="s">
        <v>163</v>
      </c>
      <c r="L18" s="62"/>
    </row>
    <row r="19" spans="1:12" ht="387" customHeight="1">
      <c r="A19" s="31">
        <f t="shared" si="0"/>
        <v>7</v>
      </c>
      <c r="B19" s="27" t="s">
        <v>117</v>
      </c>
      <c r="C19" s="29" t="s">
        <v>138</v>
      </c>
      <c r="D19" s="29" t="s">
        <v>123</v>
      </c>
      <c r="E19" s="29" t="s">
        <v>123</v>
      </c>
      <c r="F19" s="32">
        <v>43326</v>
      </c>
      <c r="G19" s="32">
        <v>43690</v>
      </c>
      <c r="H19" s="35">
        <v>1</v>
      </c>
      <c r="I19" s="34" t="s">
        <v>124</v>
      </c>
      <c r="J19" s="35">
        <v>0.3</v>
      </c>
      <c r="K19" s="62" t="s">
        <v>164</v>
      </c>
      <c r="L19" s="62"/>
    </row>
    <row r="20" spans="1:12" ht="153">
      <c r="A20" s="31">
        <f t="shared" si="0"/>
        <v>8</v>
      </c>
      <c r="B20" s="27" t="s">
        <v>118</v>
      </c>
      <c r="C20" s="27" t="s">
        <v>139</v>
      </c>
      <c r="D20" s="29" t="s">
        <v>123</v>
      </c>
      <c r="E20" s="29" t="s">
        <v>123</v>
      </c>
      <c r="F20" s="32">
        <v>43326</v>
      </c>
      <c r="G20" s="32">
        <v>43690</v>
      </c>
      <c r="H20" s="35">
        <v>1</v>
      </c>
      <c r="I20" s="27" t="s">
        <v>125</v>
      </c>
      <c r="J20" s="53">
        <v>1</v>
      </c>
      <c r="K20" s="70" t="s">
        <v>165</v>
      </c>
      <c r="L20" s="71"/>
    </row>
    <row r="22" spans="1:12">
      <c r="A22" s="72" t="s">
        <v>120</v>
      </c>
      <c r="B22" s="73"/>
      <c r="C22" s="74"/>
      <c r="D22" s="72" t="s">
        <v>110</v>
      </c>
      <c r="E22" s="73"/>
      <c r="F22" s="73"/>
      <c r="G22" s="73"/>
      <c r="H22" s="74"/>
      <c r="I22" s="75"/>
      <c r="J22" s="76"/>
      <c r="K22" s="76"/>
      <c r="L22" s="77"/>
    </row>
    <row r="23" spans="1:12">
      <c r="A23" s="72" t="s">
        <v>121</v>
      </c>
      <c r="B23" s="73"/>
      <c r="C23" s="74"/>
      <c r="D23" s="72" t="s">
        <v>109</v>
      </c>
      <c r="E23" s="73"/>
      <c r="F23" s="73"/>
      <c r="G23" s="73"/>
      <c r="H23" s="74"/>
      <c r="I23" s="75"/>
      <c r="J23" s="76"/>
      <c r="K23" s="76"/>
      <c r="L23" s="77"/>
    </row>
    <row r="24" spans="1:12">
      <c r="A24" s="72" t="s">
        <v>122</v>
      </c>
      <c r="B24" s="73"/>
      <c r="C24" s="74"/>
      <c r="D24" s="72" t="s">
        <v>109</v>
      </c>
      <c r="E24" s="73"/>
      <c r="F24" s="73"/>
      <c r="G24" s="73"/>
      <c r="H24" s="74"/>
      <c r="I24" s="75"/>
      <c r="J24" s="76"/>
      <c r="K24" s="76"/>
      <c r="L24" s="77"/>
    </row>
    <row r="27" spans="1:12" s="37" customFormat="1" ht="52.5" customHeight="1">
      <c r="B27" s="90"/>
      <c r="C27" s="90"/>
      <c r="D27" s="90"/>
      <c r="E27" s="90"/>
      <c r="F27" s="90"/>
      <c r="G27" s="90"/>
      <c r="H27" s="90"/>
      <c r="I27" s="90"/>
      <c r="J27" s="90"/>
      <c r="K27" s="90"/>
      <c r="L27" s="90"/>
    </row>
    <row r="28" spans="1:12" s="37" customFormat="1">
      <c r="B28" s="68" t="str">
        <f>+C6</f>
        <v>PEDRITO PEREIRA CABALLERO</v>
      </c>
      <c r="C28" s="68"/>
      <c r="D28" s="38"/>
      <c r="E28" s="38"/>
      <c r="F28" s="68" t="s">
        <v>141</v>
      </c>
      <c r="G28" s="68"/>
      <c r="H28" s="68"/>
      <c r="I28" s="68"/>
      <c r="J28" s="68"/>
      <c r="K28" s="68"/>
      <c r="L28" s="39"/>
    </row>
    <row r="29" spans="1:12" s="37" customFormat="1" ht="14.25">
      <c r="B29" s="69" t="s">
        <v>167</v>
      </c>
      <c r="C29" s="69"/>
      <c r="D29" s="38"/>
      <c r="E29" s="38"/>
      <c r="F29" s="69" t="s">
        <v>142</v>
      </c>
      <c r="G29" s="69"/>
      <c r="H29" s="69"/>
      <c r="I29" s="69"/>
      <c r="J29" s="69"/>
      <c r="K29" s="69"/>
      <c r="L29" s="38"/>
    </row>
    <row r="30" spans="1:12" s="37" customFormat="1" ht="14.25">
      <c r="B30" s="69" t="s">
        <v>143</v>
      </c>
      <c r="C30" s="69"/>
      <c r="D30" s="38"/>
      <c r="E30" s="38"/>
      <c r="F30" s="69" t="s">
        <v>144</v>
      </c>
      <c r="G30" s="69"/>
      <c r="H30" s="69"/>
      <c r="I30" s="69"/>
      <c r="J30" s="69"/>
      <c r="K30" s="69"/>
      <c r="L30" s="38"/>
    </row>
  </sheetData>
  <mergeCells count="46">
    <mergeCell ref="K17:L17"/>
    <mergeCell ref="B30:C30"/>
    <mergeCell ref="F30:K30"/>
    <mergeCell ref="I1:L1"/>
    <mergeCell ref="I2:L2"/>
    <mergeCell ref="I3:L3"/>
    <mergeCell ref="B4:G4"/>
    <mergeCell ref="I4:L4"/>
    <mergeCell ref="A5:B5"/>
    <mergeCell ref="I5:L5"/>
    <mergeCell ref="A6:B6"/>
    <mergeCell ref="A7:B7"/>
    <mergeCell ref="A8:B8"/>
    <mergeCell ref="A9:B9"/>
    <mergeCell ref="A10:B10"/>
    <mergeCell ref="B27:L27"/>
    <mergeCell ref="F28:K28"/>
    <mergeCell ref="B29:C29"/>
    <mergeCell ref="F29:K29"/>
    <mergeCell ref="K20:L20"/>
    <mergeCell ref="D22:H22"/>
    <mergeCell ref="D23:H23"/>
    <mergeCell ref="D24:H24"/>
    <mergeCell ref="I22:L22"/>
    <mergeCell ref="I23:L23"/>
    <mergeCell ref="I24:L24"/>
    <mergeCell ref="A22:C22"/>
    <mergeCell ref="A23:C23"/>
    <mergeCell ref="A24:C24"/>
    <mergeCell ref="B28:C28"/>
    <mergeCell ref="K18:L18"/>
    <mergeCell ref="K19:L19"/>
    <mergeCell ref="A11:A12"/>
    <mergeCell ref="B11:B12"/>
    <mergeCell ref="C11:C12"/>
    <mergeCell ref="K11:L12"/>
    <mergeCell ref="K13:L13"/>
    <mergeCell ref="K14:L14"/>
    <mergeCell ref="K15:L15"/>
    <mergeCell ref="D11:D12"/>
    <mergeCell ref="E11:E12"/>
    <mergeCell ref="F11:G11"/>
    <mergeCell ref="H11:H12"/>
    <mergeCell ref="I11:I12"/>
    <mergeCell ref="J11:J12"/>
    <mergeCell ref="K16:L16"/>
  </mergeCells>
  <printOptions horizontalCentered="1"/>
  <pageMargins left="0.78740157480314965" right="0.11811023622047245" top="0.74803149606299213" bottom="0.74803149606299213" header="0.31496062992125984" footer="0.31496062992125984"/>
  <pageSetup paperSize="5" scale="65" orientation="landscape" r:id="rId1"/>
  <headerFooter>
    <oddFooter>&amp;C&amp;F - Pagina &amp;P de &amp;N</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plan anterior</vt:lpstr>
      <vt:lpstr>PRESENTACION</vt:lpstr>
      <vt:lpstr>PRESENTACION!Área_de_impresión</vt:lpstr>
      <vt:lpstr>'plan anterior'!Títulos_a_imprimir</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Donny Marsiglia Lopez</cp:lastModifiedBy>
  <cp:lastPrinted>2019-04-11T21:07:28Z</cp:lastPrinted>
  <dcterms:created xsi:type="dcterms:W3CDTF">2012-05-24T15:27:15Z</dcterms:created>
  <dcterms:modified xsi:type="dcterms:W3CDTF">2019-04-11T21:08:16Z</dcterms:modified>
</cp:coreProperties>
</file>