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bookViews>
  <sheets>
    <sheet name="2023" sheetId="1" r:id="rId1"/>
    <sheet name="ANEXO 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8" i="1" l="1"/>
</calcChain>
</file>

<file path=xl/comments1.xml><?xml version="1.0" encoding="utf-8"?>
<comments xmlns="http://schemas.openxmlformats.org/spreadsheetml/2006/main">
  <authors>
    <author>USUARIO</author>
    <author>Luz Marlene Andrade</author>
    <author>JOHANA VIELLAR</author>
  </authors>
  <commentList>
    <comment ref="O6" authorId="0" shapeId="0">
      <text>
        <r>
          <rPr>
            <b/>
            <sz val="9"/>
            <color indexed="81"/>
            <rFont val="Tahoma"/>
            <family val="2"/>
          </rPr>
          <t>USUARIO:
1. BIEN
2. SERVICIO</t>
        </r>
        <r>
          <rPr>
            <sz val="9"/>
            <color indexed="81"/>
            <rFont val="Tahoma"/>
            <family val="2"/>
          </rPr>
          <t xml:space="preserve">
</t>
        </r>
      </text>
    </comment>
    <comment ref="AC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6"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6" authorId="1" shapeId="0">
      <text>
        <r>
          <rPr>
            <b/>
            <sz val="9"/>
            <color indexed="81"/>
            <rFont val="Tahoma"/>
            <family val="2"/>
          </rPr>
          <t>Luz Marlene Andrade:</t>
        </r>
        <r>
          <rPr>
            <sz val="9"/>
            <color indexed="81"/>
            <rFont val="Tahoma"/>
            <family val="2"/>
          </rPr>
          <t xml:space="preserve">
1. Recursos Propios - ICLD
2. SGP
3. Donaciones
</t>
        </r>
      </text>
    </comment>
    <comment ref="AT6" authorId="2" shapeId="0">
      <text>
        <r>
          <rPr>
            <sz val="9"/>
            <color indexed="81"/>
            <rFont val="Tahoma"/>
            <family val="2"/>
          </rPr>
          <t xml:space="preserve">VER ANEXO 1
</t>
        </r>
      </text>
    </comment>
    <comment ref="AU6"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<sst xmlns="http://schemas.openxmlformats.org/spreadsheetml/2006/main" count="441" uniqueCount="291">
  <si>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</si>
  <si>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</si>
  <si>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</si>
  <si>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</si>
  <si>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</si>
  <si>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</si>
  <si>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</si>
  <si>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</si>
  <si>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</si>
  <si>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</si>
  <si>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</si>
  <si>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</si>
  <si>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</si>
  <si>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</si>
  <si>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</si>
  <si>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</si>
  <si>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</si>
  <si>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</si>
  <si>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</si>
  <si>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</si>
  <si>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</si>
  <si>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</si>
  <si>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</si>
  <si>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</si>
  <si>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</si>
  <si>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</si>
  <si>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</si>
  <si>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</si>
  <si>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</si>
  <si>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</si>
  <si>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</si>
  <si>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</si>
  <si>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</si>
  <si>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</si>
  <si>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</si>
  <si>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</si>
  <si>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</si>
  <si>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</si>
  <si>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</si>
  <si>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</si>
  <si>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</si>
  <si>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</si>
  <si>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</si>
  <si>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</si>
  <si>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</si>
  <si>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</si>
  <si>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</si>
  <si>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</si>
  <si>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</si>
  <si>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</si>
  <si>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</si>
  <si>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</si>
  <si>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</si>
  <si>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</si>
  <si>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</si>
  <si>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</si>
  <si>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</si>
  <si>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</si>
  <si>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</si>
  <si>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</si>
  <si>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</si>
  <si>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</si>
  <si>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</si>
  <si>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</si>
  <si>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</si>
  <si>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</si>
  <si>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</si>
  <si>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</si>
  <si>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</si>
  <si>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</si>
  <si>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DESCRIPCION META DE BIENESTAR 2020-2023</t>
  </si>
  <si>
    <t>UNIDAD DE MEDIDA META DE BIENESTAR</t>
  </si>
  <si>
    <t xml:space="preserve"> META DE BIENESTAR 2020-2023</t>
  </si>
  <si>
    <t>PLANTEAMIENTO ESTRATÉGICO PLAN DE DESARROLLO</t>
  </si>
  <si>
    <t>PLAN DE ACCIÓN</t>
  </si>
  <si>
    <t>PROGRAMACIÓN PRESUPUESTAL</t>
  </si>
  <si>
    <t>PONDERACION DE LAS ACTIVIDADES (HITOS) DE PROYECTO</t>
  </si>
  <si>
    <t>DEPENDENCIA : OFICINA ASESORA PARA LA GESTIÓN DEL RIESGO DE DESASTRES</t>
  </si>
  <si>
    <t>RESILIENTE</t>
  </si>
  <si>
    <t>GESTION DEL RIESGO</t>
  </si>
  <si>
    <t>Inversión territorial per cápita en el sector (miles de pesos)</t>
  </si>
  <si>
    <t>ND</t>
  </si>
  <si>
    <t>Inversión promedio per cápita Distrital para la prevención de desastres</t>
  </si>
  <si>
    <t>Pesos</t>
  </si>
  <si>
    <t>CONOCIMIENTO DEL RIESGO</t>
  </si>
  <si>
    <t>Estudio ajustado y actualizado</t>
  </si>
  <si>
    <t>estudio</t>
  </si>
  <si>
    <t>1 Plan Distrital de gestión de riesgo ajustado y actualizado</t>
  </si>
  <si>
    <t>X</t>
  </si>
  <si>
    <t>Documentos de lineamientos técnicos realizados (450303100)</t>
  </si>
  <si>
    <t>EXTENSION DEL CONOCIMIENTO DEL RIESGO EN NUESTRO TERRITORIO   CARTAGENA DE INDIAS</t>
  </si>
  <si>
    <t>Aumentar el nivel de conocimiento de la comunidad en general sobre la Gestión del Riesgo de Desastre en el Distrito de Cartagena de Indias,</t>
  </si>
  <si>
    <t>Contratar la prestación de servicios profesionales y de apoyo a la gestión para el fortalecimiento institucional para la gestión del riesgo de desastre y demas actividades propias de la gestión del riesgo</t>
  </si>
  <si>
    <t>Adquisición de elementos tecnológicos, técnicos y de oficina para el fortalecimiento institucional de la oficina asesora  para la gestión del riesgo de desastres</t>
  </si>
  <si>
    <t>Adquisición de insumos de papelería y materiales para fortalecimiento institucional de la oficina asesora para la gestión del riesgo de desastres para desarrollar actividades de actualización y ajuste del Plan Distrital de Gestión del Riesgo</t>
  </si>
  <si>
    <t>INVERSION</t>
  </si>
  <si>
    <t>CONTRATOS</t>
  </si>
  <si>
    <t>Actualizar y ajustar el Plan Distrital de Gestión de Riesgo</t>
  </si>
  <si>
    <t>ESTUDIO</t>
  </si>
  <si>
    <t>EQUIPOS TECNOLOGICOS, MUEBLES Y ENSERES</t>
  </si>
  <si>
    <t>MATERIALES Y UTILES DE OFICINA</t>
  </si>
  <si>
    <t>OFICINA ASESORA PARA LA GESTION DEL RIESGO DE DESASTRES</t>
  </si>
  <si>
    <t>FERNANDO ANTONIO ABELLO RUBIANO</t>
  </si>
  <si>
    <t>1.2.2.0.00-119 - ICDE FONDO DE RIESGO 1% ICLD</t>
  </si>
  <si>
    <t>EXTENSION DEL CONOCIMIENTO DEL RIESGO EN NUESTRO TERRITORIO CARTAGENA DE INDIAS</t>
  </si>
  <si>
    <t>SI</t>
  </si>
  <si>
    <t>Contratación directa</t>
  </si>
  <si>
    <t>Recursos propios</t>
  </si>
  <si>
    <t>Realización de inventario y caracterizaciones de los asentamientos en zona de alto riesgo</t>
  </si>
  <si>
    <t>Inventarios de asentamientos elaborados</t>
  </si>
  <si>
    <t>asentamientos inventariados</t>
  </si>
  <si>
    <t>Inventariar 20 asentamientos en zona de alto riesgo</t>
  </si>
  <si>
    <t>Estudios de riesgo de desastres elaborados (450301700)</t>
  </si>
  <si>
    <t>ASENTAMIENTOS INVENTARIADOS</t>
  </si>
  <si>
    <t>Adquisición de un sistema de información geográfica (ARQGIS)</t>
  </si>
  <si>
    <t>Mantenimiento preventivo y reparación del DRON de la OAGRD como elemento fundamental para la evaluación y análisis de riesgo en el Distrito de Cartagena</t>
  </si>
  <si>
    <t>SISTEMA DE INFORMACIÓN</t>
  </si>
  <si>
    <t>MANTENIMIENTO DE EQUIPO</t>
  </si>
  <si>
    <t>1.2.1.0.00-001 - ICLD</t>
  </si>
  <si>
    <t>Sistema de alertas tempranas para la gestión del riesgo de desastres diseñados</t>
  </si>
  <si>
    <t>sistema de alerta temprana</t>
  </si>
  <si>
    <t>1  sistema de alertas tempranas para la gestión del riesgo de desastres</t>
  </si>
  <si>
    <t>Sistemas de Alerta Temprana implementados (450301800)</t>
  </si>
  <si>
    <t>Generar 1 servicio de alertas tempranas para la gestión del riesgo de desastres, PREPARACIÓN PARA LA RESPUESTA FRENTE A DESASTRES</t>
  </si>
  <si>
    <t>SISTEMA DE ALERTA TEMPRANA</t>
  </si>
  <si>
    <t>1.2.4.3.03-070 - SGP LIBRE INVERSION</t>
  </si>
  <si>
    <t>REDUCCIÓN DEL RIESGO</t>
  </si>
  <si>
    <t>Número de establecimientos educativos con acciones de gestión del riesgo implementadas</t>
  </si>
  <si>
    <t>establecimientos educativos implementados</t>
  </si>
  <si>
    <t>327 establecimientos educativos en servicio de gestión de riesgos y desastres</t>
  </si>
  <si>
    <t>Servicio de educación informal (4503002)</t>
  </si>
  <si>
    <t>APORTES PARA MITIGAR EL RIESGO EN LAS COMUNIDADES DEL DISTRITO CARTAGENA  DE  INDIAS</t>
  </si>
  <si>
    <t>DISMINUIR LA VULNERABILIDAD EN LAS ZONAS DE ALTO RIESGO EN EL DISTRITO DE CARTAGENA</t>
  </si>
  <si>
    <t>Capacitaciones e implementación de la gestión del riesgo en planes de contingencia en establecimientos educativos</t>
  </si>
  <si>
    <t>ESTABLECIMIENTOS EDUCATIVOS IMPLEMENTADOS</t>
  </si>
  <si>
    <t>Establecimientos educativos con acciones de gestión del riesgo implementadas</t>
  </si>
  <si>
    <t>CARTILLAS</t>
  </si>
  <si>
    <t xml:space="preserve">Contratar la prestación de servicios profesionales y de apoyo a la gestión para desarrollar procesos de reduccion de riesgos de desastres y de mas actividades propias de la gestión del riesgo </t>
  </si>
  <si>
    <t>CONTRATOS SUSCRITOS</t>
  </si>
  <si>
    <t>Personas capacitadas en los programas de gestión del riesgo</t>
  </si>
  <si>
    <t xml:space="preserve">Personas capacitadas </t>
  </si>
  <si>
    <t>4000 personas capacitadas en los programas de gestión del riesgo</t>
  </si>
  <si>
    <t>PERSONAS CAPACITADAS</t>
  </si>
  <si>
    <t>Capacitaciones en programas de gestión del riesgo de desastres</t>
  </si>
  <si>
    <t>Número de obras de infraestructura para mitigación y atención a desastres tramitadas</t>
  </si>
  <si>
    <t>Obras de infraestructura para mitigación  tramitadas</t>
  </si>
  <si>
    <t>Tramitar u oficiar ante infraestructura obras para mitigación y atención a desastres</t>
  </si>
  <si>
    <t>Obras de infraestructura para la reducción del riesgo de desastres (4503022)</t>
  </si>
  <si>
    <t>OBRAS DE MITIGACION</t>
  </si>
  <si>
    <t>MANEJO DE DESASTRES</t>
  </si>
  <si>
    <t>Tramitar u oficiar ante Infraestructura obras para mitigación y atención a desastres de muros de contención en  las zonas priorizadas por Sentencia Judicial y en el Plan Distrital de Gestión del Riesgo</t>
  </si>
  <si>
    <t>1 estrategia de respuesta a las emergencias del Distrito actualizada(Post Coronavirus Covid-19 y cualquier otra pandemia presentada en el distrito de Cartagena.)</t>
  </si>
  <si>
    <t>Estrategia actualizada</t>
  </si>
  <si>
    <t>Documento actualizado</t>
  </si>
  <si>
    <t>Documentos de planeación (4503023)</t>
  </si>
  <si>
    <t>CONTROL DE LOS RIESGOS EN NUESTRO TERRITORIOCARTAGENA DE INDIAS</t>
  </si>
  <si>
    <t>FORTALECER LA CAPACIDAD DE RESPUESTA FRENTE A LOS DESASTRES Y EMERGENCIAS EN EL DISTRITO DE CARTAGENA</t>
  </si>
  <si>
    <t>DOCUMENTO</t>
  </si>
  <si>
    <t>NO</t>
  </si>
  <si>
    <t>Contratar el suministro de ayuda humanitaria alimentaria y no alimentaria</t>
  </si>
  <si>
    <t>CONTROL DE LOS RIESGOS EN NUESTRO TERRITORIO CARTAGENA DE INDIAS</t>
  </si>
  <si>
    <t>AYUDAS HUMANITARIAS</t>
  </si>
  <si>
    <t>Creación y dotación de 120 Comites Barriales de Emergencia</t>
  </si>
  <si>
    <t>COMBAS CREADOS Y DOTADOS</t>
  </si>
  <si>
    <t>Comités barriales de emergencias creados y dotados</t>
  </si>
  <si>
    <t>Combas creados y dotados</t>
  </si>
  <si>
    <t>120 Comités barriales de emergencias creados y dotados</t>
  </si>
  <si>
    <t>Servicio de asistencia técnica (4503003)</t>
  </si>
  <si>
    <t>Adquisición de indumentaria y dotación para COMBAS</t>
  </si>
  <si>
    <t xml:space="preserve">1.2.4.3.03-070 - SGP LIBRE INVERSION </t>
  </si>
  <si>
    <t>DOTACIONES</t>
  </si>
  <si>
    <t>Contratación de logisticas para cine combas</t>
  </si>
  <si>
    <t>LOGISTICA</t>
  </si>
  <si>
    <t>Cancelación de subsidios de arriendos a damnificados de las diferentes olas invernales acaecidas en el distrito de Cartagena y eventos naturales o antrópicos</t>
  </si>
  <si>
    <t>Beneficios económicos a las familias afectadas en los distintos eventos reducidos</t>
  </si>
  <si>
    <t>Beneficios económicos reducidos</t>
  </si>
  <si>
    <t>1620 beneficios económicos otorgados a las familias afectadas de los distintos eventos manejados por la OAGRD reducidos</t>
  </si>
  <si>
    <t>Servicios de apoyo para atención de  población afectada por situaciones de emergencia, desastre o declaratorias de calamidad pública (4503028)</t>
  </si>
  <si>
    <t>PAGO SUBSIDIOS</t>
  </si>
  <si>
    <t>Manual de respuesta ante riesgos tecnológicos elaborado</t>
  </si>
  <si>
    <t>Manual elaborado</t>
  </si>
  <si>
    <t>1 manual de respuestas elaborado e implementado ante riesgos tecnológicos</t>
  </si>
  <si>
    <t>Documentos normativos (4503024)</t>
  </si>
  <si>
    <t>Elaboración y Socialización del manual de respuestas ante riesgos tecnológicos</t>
  </si>
  <si>
    <t>Emergencia de riesgos asesoradas</t>
  </si>
  <si>
    <t>Emergencias asesoradas</t>
  </si>
  <si>
    <t>100% de las emergencias de riesgos reguladas</t>
  </si>
  <si>
    <t>Servicio de atención a emergencias y desastres (4503004)</t>
  </si>
  <si>
    <t xml:space="preserve">Regular 100% de las emergencias de riesgos </t>
  </si>
  <si>
    <t>NUMEROS DE EMERGENCIAS ATENDIDAS</t>
  </si>
  <si>
    <t>Atención de las emergencias de riesgos en el distrito de Cartagena</t>
  </si>
  <si>
    <t>EQUIPOS E IMPLEMENTOS</t>
  </si>
  <si>
    <t>Adquisición de Poliza protección financiera por emergencia</t>
  </si>
  <si>
    <t>POLIZA</t>
  </si>
  <si>
    <t>Contratar el arrendamiento de un bien inmueble como bodega de almacenamiento de las ayudas humanitarias alimentarias y no alimentarias  de la OAGRD</t>
  </si>
  <si>
    <t>BODEGA</t>
  </si>
  <si>
    <t>Contratar el mantenimiento de un bien inmueble en el cual se instalará la OAGRD</t>
  </si>
  <si>
    <t>INMUEBLE</t>
  </si>
  <si>
    <t>Contratar la prestación de servicios profesionales y de apoyo a la gestión para desarrollar procesos de Manejo de Desastres y demas actividades propias de la Gestión del Riesgo</t>
  </si>
  <si>
    <t>Licitación Pública</t>
  </si>
  <si>
    <t>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</si>
  <si>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</si>
  <si>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</si>
  <si>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</si>
  <si>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AUNAR ESFUERZOS TÉCNICOS, ADMINISTRATIVOS Y FINANCIEROS PARA LA REALIZACIÓN DE CARACTERIZACIÓN CON GEORREFERENCIACIÓN DE ASENTAMIENTOS ILEGALES Y PREDIOS UBICADOS EN ZONAS DE ALTO RIESGO DEL DISTRITO DE CARTAGENA DE INDIAS.</t>
  </si>
  <si>
    <t>ADQUISICIÓN DE SISTEMA DE UBICACIÓN GEOGRÁFICAS PARA EL ALMACENAMIENTO DE DATOS EN LA OAGRD</t>
  </si>
  <si>
    <t>CONTRATAR LA IMPRESIÓN DE CARTILLAS PARA LA IMPLEMENTACIÓN DE LA GESTIÓN DE RIESGO EN PLANES DE CONTINGENCIA PARA ESTABLECIMIENTOS EDUCATIVOS</t>
  </si>
  <si>
    <t>ADQUISICION DE ELEMENTOS DE IDENTIFICACIÓN Y APOYO PARA LOS INTEGRANTES DE LOS COMITÉ DE EMERGENCIA BARRIAL (COMBAS), NECESARIOS PARA LA ATENCIÓN PRIMARIA DE EMERGENCIAS Y PARA APOYAR EN LAS ACTIVIDADES INHERENTES A SU LABOR EN EL DISTRITO DE CARTAGENA DENTRO DEL MARCO DEL PROYECTO “CONTROL DE LOS RIESGOS EN NUESTRO TERRITORIO CARTAGENA DE INDIAS”.</t>
  </si>
  <si>
    <t>CONTRATACION CON LOGISTICA SUFICIENTE PARA CINE COMBAS EN LOS BARRIOS DE CARTAGENA</t>
  </si>
  <si>
    <t>CONTRATAR LA IMPRESIÓN DE CARTILLAS PARA LA IMPLEMENTACIÓN DE LA GESTIÓN DE RIESGO MEDIANTE MANUAL DE RESPUESTA A EMERGENCIAS</t>
  </si>
  <si>
    <t>ADQUISICION DE POLIZA PARA EMERGENCIAS EN EL DISTRITO DE CARTAGENA</t>
  </si>
  <si>
    <t>ADQUISICIÓN DE ELEMENTOS PARA EL APOYO DE LOS ORGANISMOS DE SOCORRO DEL DISTRITO PARA LA ATENCIÓN OPORTUNA DE RIESGOS</t>
  </si>
  <si>
    <t>OBJETIVO DE DESARROLLO SOSTWNIBLE</t>
  </si>
  <si>
    <t>CIUDADES Y COMUNIDADES SOSTENIBLES</t>
  </si>
  <si>
    <t>ARTICULACION</t>
  </si>
  <si>
    <t>DIMENSIONES DE MIPG</t>
  </si>
  <si>
    <t>POLITICA DE GESTION Y DESEMPEÑO INSTITUCIONAL</t>
  </si>
  <si>
    <t>PROCESOS ASOCIADOS</t>
  </si>
  <si>
    <t>OBJETIVO INSTITUCIONAL</t>
  </si>
  <si>
    <t>POLITICA DE ADMINISTRACIÓN DE RIESGOS</t>
  </si>
  <si>
    <t>RIESGOS ASOCIADOS AL PROCESO</t>
  </si>
  <si>
    <t>CONTROLES ESTABLECIDOS PARA LOS RIESGOS</t>
  </si>
  <si>
    <t>1-TALENTO HUMANO</t>
  </si>
  <si>
    <t>3-DIRECCIONAMIENTO ESTRATEGICO YPLANEACION</t>
  </si>
  <si>
    <t>3-GESTION CON VALORES PARA RESULTADOS</t>
  </si>
  <si>
    <t>4.EVALUACION DE RESULTADOS</t>
  </si>
  <si>
    <t>INFORMACION Y COMUNICACIÓN</t>
  </si>
  <si>
    <t>CONTROL INTERNO</t>
  </si>
  <si>
    <t>1- INTEGRIDAD.2 -GESTION ESTRATEGICA DE TALENTO HUMANO</t>
  </si>
  <si>
    <t>CONOCIMIENTO DEL  RIESGO</t>
  </si>
  <si>
    <t xml:space="preserve">Fortalecer capacidades que coadyuven a la inclusión de la Gestión de Riesgo de Desastre como un proceso y una actividad transversal al desarrollo administrativo y local, por medio de un abordaje integral en la planificación y el Ordenamiento Territorial, bajo el enfoque de la sostenibilidad y la participación ciudadana desde cada uno de los procesos de la OAGRD </t>
  </si>
  <si>
    <t>reduccion del riesgo</t>
  </si>
  <si>
    <t>manejo del riesgo</t>
  </si>
  <si>
    <t>1-PLANEACION INSTITUCIONAL.                           2-GESTION PRESUPUESTALY EFICIENCIA DEL GASTO PUBLICO</t>
  </si>
  <si>
    <t>1-PARTICIPACION CIUDADANA EN LA GESTION .2-SERVICIO CIUDADANO.3-RACIONALIZACION DE TRAMITES-4 TRANSPARENCIA Y ACCSESOA LA INFORMACION PUBLICAY LUCHA CONTRA LA CORRUPCION.5CONTRATACION.6-GOBIERNO DIGITAL.7-SEGURIDAD DIJITAL. 8 EJECUCION PRESUPUESTALY EFOCIENCIA DEL GASTO PUBLICO.8-FORTALECIMIENTO ORGANIZACIONAL Y SIMPLIFICACION DE PROCESOS.</t>
  </si>
  <si>
    <t>REDUCCION DEL RIESGO</t>
  </si>
  <si>
    <t>IDENTIFICAR   LAS ZONAS DE ALTO RIESGO PARA DISMINUIR LAS CONDICIONES  DE RIESGO QUE EXTISTE EN EL DISTRITO DE CARTAGENAY ASI EVITAR  NUEVO RIESGOSA TRAVES DE NEDIDAS DE MITIGACION Y PREVENCION</t>
  </si>
  <si>
    <t>SEGUMIENTO Y EVALUACION  DEL DESEMPEÑO INSTITUCIONAL</t>
  </si>
  <si>
    <t>POLITICA DE TRANPARENCIA ACCESO A LA INFORMACION PUBLICA Y LUCHA CONTRA LA CORRUPCION</t>
  </si>
  <si>
    <t>CONTRO INTERNO.2- CONTROL INTERNO CONTABLE</t>
  </si>
  <si>
    <t>MANEJO DEL RIESGO</t>
  </si>
  <si>
    <t>PROMOVEER Y DESARROLLAR ACCIONES ENCAMINADAS AL CUMPLIMIENTO  DEL  PROCESO DE GESTION DEL RIESGO QUE BUSCA BRINDAR ASISTENCIA HUMANITARIA Y FORTALECER LAS CAPACIDADES DE LAS FAMILIAS AFECTADAS  POR FENOMENOS NATURALES O ANTROPICO EN EL DISTRITO DE CARTAGENA.</t>
  </si>
  <si>
    <t>INFORMACION NO ACTUALIZADA,</t>
  </si>
  <si>
    <t>AUDITORIA AL CUMPLIMIENTO DE ACTIVIDADES  DEL PROCESOS</t>
  </si>
  <si>
    <t>Celebración indebida de contratos en beneficio propio o terceros particulares.</t>
  </si>
  <si>
    <t>El funcionario de la OAGRD y la UAC supervisa cada vez que se inicia un proceso de contratación además ésta última solicita trimestralmente informes con el fín de revisar en las diferentes etapas del proceso la veracidad y legalidad de la documentación allegada por parte de los proponentes con el propósito de que cumplan con los requisitos de tipo técnico, jurídico y financiero, exigidos por los pliegos de condiciones y en los estudios previos según correspondan a la modalidad de contratación.</t>
  </si>
  <si>
    <t>AUSENCIA DE RECUERSOS FINANCIERO PARA LA COMPRA DE EQUIPOS TENCNOLOGICOS</t>
  </si>
  <si>
    <t>CUMPLIMIENTO DE PRESUPUESTO DEFINIDO PARA LA EJECUCION DEL PROYECTO</t>
  </si>
  <si>
    <t>DATA NO ACTUALIZADA E INFORMACION QUE NO DESCRIBE DETALLADAMENTE CARACTERISTICAS DEL RIESGO ASOCIADO</t>
  </si>
  <si>
    <t>EVALUACION DE LOS INFORMES DE LAS INSPECCIONES REALIZADAS. USOS DE SOFWARE DE GEOREFERENCIACION (MIDAS)</t>
  </si>
  <si>
    <t>FALTA DE RECURSOS FINANCIEROS. NO DISPONIBILIDAD DEL PROGRAMA</t>
  </si>
  <si>
    <t xml:space="preserve"> PLANEACION PRESUPUESTAL</t>
  </si>
  <si>
    <t>AUSENCIA DEL PERSONAL CALIFICADO PARA EL MANTENIMIENTO DEL EQUIPO. FALTA DE RECURSOS FINANCIEROS</t>
  </si>
  <si>
    <t>MANTENIMIENTO PREVENTIVO</t>
  </si>
  <si>
    <t>AUSENCIA DE EQUIPOS IDONEOS PARA LAS EMERGENCIAS,PERSONAL CALIFICADO  INSUFICIENTE</t>
  </si>
  <si>
    <t>CONTRATACION DE PERSONAL CERTIFICADO ACORDE A LOS RIESGOS IDENTIFICADOS Y ASI MISMO DISPONER DE LOS RECURSOS Y EQUIPOS</t>
  </si>
  <si>
    <t>NO CUMPLIR CON EL ACUERDO DEL PLAN  DE GESTION ESCOLAR DEL RIESGO</t>
  </si>
  <si>
    <t>VIGILAR Y CONTROLAR LAS ESTITUCIONES PARA QUE SE HAGA EL CUMPLIMIENTO DEL PLAN ESCOLAR DE GESTION DEL RIESGO</t>
  </si>
  <si>
    <t xml:space="preserve">DISPONIBILIDADRECURSOS ECONOMICO, HUMANOS Y EQUIPOS PARA  EL DESARROLLO DE LAS CAPACITACIONES </t>
  </si>
  <si>
    <t>EJECUCION DEL PROGRAMA DE REDUCCION DEL RIESGO ESTABLECIDO POR LA OAGRD</t>
  </si>
  <si>
    <t xml:space="preserve">PRESUPUESTOS LIMITADOS PARA LA EJECUCION DE LOS PROGRAMAS PARA LA REDUCCION DE RIESGO. </t>
  </si>
  <si>
    <t>DESTINACION DE PRESUPUESTO PARA LA EJECUCION DE  ACTIVIDADES  QUE DEN CUMPLIMIENTO A LOS OBJETIVOS DEFINIDOS POR LA OAGRD PARA LA REDUCCION DEL RIESO</t>
  </si>
  <si>
    <t>NO  ENTREGA OPORTUNA DE LA INFORMACION , INFORMACION INCOMPLETA , PLATAFORMA TECNOLOGICA CON FALLAS TECNICAS</t>
  </si>
  <si>
    <t>ESTANDARIZACION DE DOCUMENTACION. PROGRAMA DE MANTENIMIENTOM PREVENTIVO A LAA PLATAFORMAS DIGITALES</t>
  </si>
  <si>
    <t>NO CONTAR CON UN PLAN DE CONTINGENCIA Y RESPUESTA ANTE UN EVENTO  DE ESTE TIPO</t>
  </si>
  <si>
    <t>DISEÑA, IMPELEMTAR Y SOCIALIZAR PLAN DE CONTINGENCIA PARA DAR UNA RESPUESTA APORTUNA ANTE EVENTES DE ESTE TIPO</t>
  </si>
  <si>
    <t>NO TENER LA CANTIDAD DE AYUDAS PARA SUPLIR LA NECESIDADES Y PODER CUBRIR TODA LAS POBLACION AFECTADAS</t>
  </si>
  <si>
    <t xml:space="preserve">CONTA CON LAS CANTIDADE NECESARIAS PARA CUBRIR LA DEMANDA DE AYUDAS HUMANITARIAS ANTE CUALQUIER EVENTO QUE SE PRESENTE EN EL DISTRITO DE CARTAGENA </t>
  </si>
  <si>
    <t xml:space="preserve">DISPONIBILIDAD RECURSOS ECONOMICO, HUMANOS Y EQUIPOS PARA  EL DESARROLLO DE LAS CAPACITACIONES </t>
  </si>
  <si>
    <t>INEXISTENCIA DE LOS  RECURSOS  NESESARIOS PARA  PODER LLEVAR ACABO EL OBJETIVO  PLANTEADO POR LA OAGRD</t>
  </si>
  <si>
    <t>TENER DISPONIBILIDAD DE DOTACIONES PARA LOS COMBAS  Y ASI  LLEVAR ACAVO EL RESULTADO ESPERADO</t>
  </si>
  <si>
    <t>LA NO ESTIMULACION  E INCENTIVACION HACE QUE LOS COMBAS SE DESANIMEN Y NO HAGAN PARTE DE ESTA LABOR IMPORTANTE EN LA SOCIDAD DEL DISTRITO DE CARTAGENA QUE ES OBJETIVO  CLAVE PARA LA OAGRD</t>
  </si>
  <si>
    <t xml:space="preserve"> LA ESTIMULACION  ANIMA A LOS COMBAS HACER PARTE DE ESTA GRAN LABOR ANTE LA SOCIEDAD Y AYUDA A MINIMIZAR Y CONTROLAR LOS RIESGOS DE DISTINTOS EVENTOS QUE SE PYEDA PRESENTAR EN EL DISTRITO DE CARTAGENA DE INDIAS, E INFOMANDO A LA OAGRD POR MEDIO DE  CHAT SOBRE LO QUE ESTA OCURRIENDO EN TIEMPO REAL DONDE ESTEN UBIDACOS</t>
  </si>
  <si>
    <t>LA POBLACION  AFECTADAS NO CUENTA CON LOS RECURSOS ECONOMICOS PARA OBTENER UNA VIVIENDA</t>
  </si>
  <si>
    <t xml:space="preserve">BRINDAR SUBSIDIOS DE ARRIENDO PARA MITIGAR  LA POBLACION AFECTADAS Y BRINDARLES  RESPALDO POR PARTE DE LA OAGRD ANTE LA CITUACION PRESENTADA </t>
  </si>
  <si>
    <t>NO SABER  ACTUAR Y DAR RESPUESTA ANTE UN EVENTO TECNOLOGICO QUE SE PUEDSA PRESENTAR EN EL DISTRITO DE CARTAGENA .</t>
  </si>
  <si>
    <t>DAR  A CONOCER EL MANUAL E IMPLEMENTARLO Y SOCIALIZARLO ANTE LAS ENTIDADES QUE LE COMPETEN PARA PREPARSE Y ACTUAR ANTE UN POSIBLE EVENTO TECNOLOGICO</t>
  </si>
  <si>
    <t>NO DISPONER DE LA CAPACIDAD  HUMANA Y DE LOS  RECUSOS PARA CIBRIR  LA POBLACION QUE SE PRESENTA EN RIESGO</t>
  </si>
  <si>
    <t>CONTAR CON LA CAPACIDAD HUMANA DISPONIBLE , RECURSOS Y AYUDAS HUMANITARIAS PARA CUBRIR A LA POBLACION AFECTADA</t>
  </si>
  <si>
    <t>DEFICIENCIA DE LOS EQUIPOS REQUERIDOSN PARA LA ATENCION DE LAS EMERGENCIAS PRESENTADAS EN EL DISTRITO DE CARATAGENA</t>
  </si>
  <si>
    <t>TENER A DISPOSICIÓN LOS EQUIPOS Y RECURSOS  ANTE LA RESPUESTA DE UNA EMERGENCIA A CVUALQUIER HORA DEL DIA O NOCHE Y ASI PODER  RESALTAR EL OBJETIDO DE LA OAGRD</t>
  </si>
  <si>
    <t>NO DISPONER DE UN EQUIPO CAPACITADOP POR LA OAGRD PARA LA RESPUESTA ANTE UN EVENTO DE RIESGO.</t>
  </si>
  <si>
    <t>CAPACITAR   Y DOTAR A  GRUPOS DE PERSONAS DE CADA SECTOR DEL DISTRITO DE CARTAGENA PARA DAR RESPUESTA INMEDIATA A LOS POSIBLES EVENTOS QUE SE PRESENTEN.</t>
  </si>
  <si>
    <t>INFRAESTRUSTURAS PUBLICAS Y PRIVADAS QUE NO CUENTAN CON POLIZA DE SEGURO</t>
  </si>
  <si>
    <t>VGIGILAR Y CONTYROLAR TODAS AQUELLAS  INSTICUTIONES PUBLICAS PRIVADAS PARA  DAR CUMPLIMIENTO CON LA POLIZA DE SEGURO DECAUARDO A LA LEY 1523 DEL 2012.</t>
  </si>
  <si>
    <t>CONTRATACION DE UN INMBLUE QUE NO CUMPLA CON LOS REQUISITOS PARA EL ALMACENAMIENTO DE LAS AYUDAS OMANITARIAS Y NO HUMANITARIAS</t>
  </si>
  <si>
    <t>CONTRATACION DEL INMUEBLE APTO PARA EL ALMACENAMIENTO DE LAS AYUDAS QUE HACEN PARTE DE LA OAGRD</t>
  </si>
  <si>
    <t>FALTA DE RECURSOS FINANCIEROS PARA LA CONTRATACION DEL PERSONAL REQUQRIDO</t>
  </si>
  <si>
    <t xml:space="preserve">ALCALDIA DISTRITAL DE CARTAGENA DE INDIAS
MACROPROCESO: PLANEACIÓN TERRITORIAL Y DIRECCIONAMIENTO ESTRATEGICO
</t>
  </si>
  <si>
    <t>PROCESO / SUBPROCESO: GESTIÓN DE LA INVERSIÓN PUBLICA / GESTIÓN DEL PLAN DE DESARROLLO Y SUS INSTRUMENTOS DE EJECUCIÓN</t>
  </si>
  <si>
    <t xml:space="preserve">FORMATO PLAN DE ACCIÓN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</si>
</sst>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quot;\ * #,##0_-;\-&quot;$&quot;\ * #,##0_-;_-&quot;$&quot;\ * &quot;-&quot;_-;_-@_-"/>
    <numFmt numFmtId="165" formatCode="0;[Red]0"/>
    <numFmt numFmtId="166" formatCode="_-* #,##0_-;\-* #,##0_-;_-* &quot;-&quot;??_-;_-@_-"/>
  </numFmts>
  <fonts count="22"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sz val="10"/>
      <color theme="1"/>
      <name val="Arial"/>
      <family val="2"/>
    </font>
    <font>
      <b/>
      <sz val="11"/>
      <color theme="1"/>
      <name val="Calibri"/>
      <family val="2"/>
      <scheme val="minor"/>
    </font>
    <font>
      <b/>
      <sz val="11"/>
      <color theme="1" tint="4.9989318521683403E-2"/>
      <name val="Calibri"/>
      <family val="2"/>
      <scheme val="minor"/>
    </font>
    <font>
      <b/>
      <sz val="9"/>
      <color theme="1"/>
      <name val="Calibri"/>
      <family val="2"/>
      <scheme val="minor"/>
    </font>
    <font>
      <sz val="9"/>
      <color theme="1"/>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DBE5F1"/>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4" tint="-0.24997711111789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s>
  <cellStyleXfs count="5">
    <xf numFmtId="0" fontId="0" fillId="0" borderId="0"/>
    <xf numFmtId="0" fontId="14" fillId="3"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43" fontId="16" fillId="0" borderId="0" applyFont="0" applyFill="0" applyBorder="0" applyAlignment="0" applyProtection="0"/>
  </cellStyleXfs>
  <cellXfs count="225">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4" fillId="3" borderId="5" xfId="1" applyBorder="1" applyProtection="1">
      <alignment horizontal="center" vertical="center"/>
    </xf>
    <xf numFmtId="3" fontId="15" fillId="0" borderId="5" xfId="3" applyBorder="1" applyAlignment="1" applyProtection="1">
      <alignment horizontal="center" vertical="center"/>
    </xf>
    <xf numFmtId="49" fontId="15" fillId="0" borderId="5" xfId="2" applyBorder="1" applyProtection="1">
      <alignment horizontal="left" vertical="center"/>
    </xf>
    <xf numFmtId="0" fontId="11" fillId="0" borderId="5" xfId="0" applyFont="1" applyBorder="1" applyAlignment="1">
      <alignment horizontal="center"/>
    </xf>
    <xf numFmtId="0" fontId="0" fillId="0" borderId="5" xfId="0" applyBorder="1" applyAlignment="1">
      <alignment wrapText="1"/>
    </xf>
    <xf numFmtId="0" fontId="3" fillId="2" borderId="4" xfId="0" applyFont="1" applyFill="1" applyBorder="1" applyAlignment="1">
      <alignment horizontal="center" vertical="center" wrapText="1"/>
    </xf>
    <xf numFmtId="0" fontId="0" fillId="0" borderId="5" xfId="0" applyBorder="1"/>
    <xf numFmtId="0" fontId="0" fillId="0" borderId="5" xfId="0" applyBorder="1" applyAlignment="1">
      <alignment horizontal="center" vertical="center"/>
    </xf>
    <xf numFmtId="0" fontId="7" fillId="0" borderId="5" xfId="0" applyFont="1" applyBorder="1" applyAlignment="1">
      <alignment horizontal="center" vertical="center"/>
    </xf>
    <xf numFmtId="0" fontId="9" fillId="0" borderId="5" xfId="0" applyFont="1" applyBorder="1" applyAlignment="1">
      <alignment horizontal="center"/>
    </xf>
    <xf numFmtId="0" fontId="10" fillId="0" borderId="5" xfId="0" applyFont="1" applyBorder="1" applyAlignment="1">
      <alignment horizontal="center" vertical="center" wrapText="1"/>
    </xf>
    <xf numFmtId="165" fontId="6" fillId="0" borderId="5" xfId="0" applyNumberFormat="1" applyFont="1" applyBorder="1" applyAlignment="1">
      <alignment horizontal="center" vertical="center"/>
    </xf>
    <xf numFmtId="0" fontId="11" fillId="0" borderId="5" xfId="0" applyFont="1"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0" fillId="0" borderId="5" xfId="0" applyBorder="1" applyAlignment="1">
      <alignment horizontal="center"/>
    </xf>
    <xf numFmtId="0" fontId="8" fillId="0" borderId="5" xfId="0" applyFont="1" applyBorder="1" applyAlignment="1">
      <alignment horizontal="center"/>
    </xf>
    <xf numFmtId="1" fontId="0" fillId="0" borderId="5" xfId="0" applyNumberFormat="1"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14" fontId="0" fillId="0" borderId="5" xfId="0" applyNumberFormat="1" applyBorder="1" applyAlignment="1">
      <alignment vertical="center"/>
    </xf>
    <xf numFmtId="43" fontId="0" fillId="0" borderId="5" xfId="4" applyFont="1" applyBorder="1" applyAlignment="1">
      <alignment vertical="center"/>
    </xf>
    <xf numFmtId="43" fontId="0" fillId="0" borderId="0" xfId="4" applyFont="1" applyAlignment="1">
      <alignment vertical="center"/>
    </xf>
    <xf numFmtId="0" fontId="17" fillId="0" borderId="5" xfId="0" applyFont="1" applyBorder="1" applyAlignment="1">
      <alignment horizontal="center" vertical="center" wrapText="1"/>
    </xf>
    <xf numFmtId="0" fontId="8" fillId="0" borderId="5" xfId="0" applyFont="1" applyBorder="1" applyAlignment="1">
      <alignment horizontal="center" vertical="center"/>
    </xf>
    <xf numFmtId="2" fontId="0" fillId="0" borderId="5" xfId="0" applyNumberFormat="1" applyBorder="1" applyAlignment="1">
      <alignment horizontal="center" vertical="center"/>
    </xf>
    <xf numFmtId="0" fontId="0" fillId="0" borderId="5" xfId="0" applyBorder="1" applyAlignment="1">
      <alignment horizontal="center" wrapText="1"/>
    </xf>
    <xf numFmtId="9" fontId="11" fillId="0" borderId="5" xfId="0" applyNumberFormat="1" applyFont="1" applyBorder="1" applyAlignment="1">
      <alignment horizontal="center" vertical="center"/>
    </xf>
    <xf numFmtId="2" fontId="11" fillId="0" borderId="5" xfId="0" applyNumberFormat="1" applyFont="1" applyBorder="1" applyAlignment="1">
      <alignment horizontal="center" vertical="center"/>
    </xf>
    <xf numFmtId="166" fontId="0" fillId="0" borderId="5" xfId="4" applyNumberFormat="1" applyFont="1" applyBorder="1" applyAlignment="1">
      <alignment horizontal="right" vertical="center" wrapText="1"/>
    </xf>
    <xf numFmtId="0" fontId="0" fillId="0" borderId="5" xfId="0" applyBorder="1" applyAlignment="1">
      <alignment horizontal="right" vertical="center" wrapText="1"/>
    </xf>
    <xf numFmtId="1" fontId="0" fillId="0" borderId="11" xfId="0" applyNumberFormat="1" applyBorder="1" applyAlignment="1">
      <alignment horizontal="center" vertical="center"/>
    </xf>
    <xf numFmtId="1" fontId="0" fillId="0" borderId="12" xfId="0" applyNumberFormat="1" applyBorder="1" applyAlignment="1">
      <alignment horizontal="center" vertical="center"/>
    </xf>
    <xf numFmtId="14" fontId="0" fillId="0" borderId="5" xfId="0" applyNumberFormat="1" applyBorder="1" applyAlignment="1">
      <alignment horizontal="center" vertical="center"/>
    </xf>
    <xf numFmtId="2" fontId="0" fillId="0" borderId="12" xfId="0" applyNumberFormat="1" applyBorder="1" applyAlignment="1">
      <alignment horizontal="center" vertical="center"/>
    </xf>
    <xf numFmtId="0" fontId="3" fillId="0" borderId="0" xfId="0" applyFont="1" applyAlignment="1">
      <alignment horizontal="center" vertical="center" wrapText="1"/>
    </xf>
    <xf numFmtId="0" fontId="11" fillId="0" borderId="36" xfId="0" applyFont="1" applyBorder="1" applyAlignment="1">
      <alignment horizontal="left" vertical="center" wrapText="1"/>
    </xf>
    <xf numFmtId="0" fontId="0" fillId="0" borderId="36" xfId="0" applyBorder="1" applyAlignment="1">
      <alignment vertical="center" wrapText="1"/>
    </xf>
    <xf numFmtId="0" fontId="0" fillId="0" borderId="36" xfId="0" applyBorder="1" applyAlignment="1">
      <alignment vertical="center"/>
    </xf>
    <xf numFmtId="0" fontId="0" fillId="0" borderId="36" xfId="0" applyBorder="1" applyAlignment="1">
      <alignment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1" fontId="18" fillId="2" borderId="12" xfId="0" applyNumberFormat="1" applyFont="1" applyFill="1" applyBorder="1" applyAlignment="1">
      <alignment horizontal="center" vertical="center" wrapText="1"/>
    </xf>
    <xf numFmtId="1" fontId="0" fillId="2" borderId="12" xfId="0" applyNumberFormat="1" applyFill="1" applyBorder="1" applyAlignment="1">
      <alignment horizontal="center" vertical="center" wrapText="1"/>
    </xf>
    <xf numFmtId="1" fontId="18" fillId="5" borderId="4" xfId="0" applyNumberFormat="1" applyFont="1" applyFill="1" applyBorder="1" applyAlignment="1">
      <alignment horizontal="center" vertical="center" wrapText="1"/>
    </xf>
    <xf numFmtId="1" fontId="18" fillId="5" borderId="12" xfId="0" applyNumberFormat="1" applyFont="1" applyFill="1" applyBorder="1" applyAlignment="1">
      <alignment horizontal="center" vertical="center" wrapText="1"/>
    </xf>
    <xf numFmtId="1" fontId="18" fillId="6" borderId="26" xfId="0" applyNumberFormat="1" applyFont="1" applyFill="1" applyBorder="1" applyAlignment="1">
      <alignment horizontal="center" vertical="center" wrapText="1"/>
    </xf>
    <xf numFmtId="1" fontId="0" fillId="6" borderId="33" xfId="0" applyNumberFormat="1" applyFill="1" applyBorder="1" applyAlignment="1">
      <alignment horizontal="center" vertical="center" wrapText="1"/>
    </xf>
    <xf numFmtId="1" fontId="0" fillId="6" borderId="27" xfId="0" applyNumberFormat="1" applyFill="1" applyBorder="1" applyAlignment="1">
      <alignment horizontal="center" vertical="center" wrapText="1"/>
    </xf>
    <xf numFmtId="0" fontId="19" fillId="4" borderId="30"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19" fillId="5" borderId="30"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22" xfId="0" applyFont="1" applyFill="1" applyBorder="1" applyAlignment="1">
      <alignment horizontal="center" vertical="center" wrapText="1"/>
    </xf>
    <xf numFmtId="1" fontId="20" fillId="6" borderId="28" xfId="0" applyNumberFormat="1" applyFont="1" applyFill="1" applyBorder="1" applyAlignment="1">
      <alignment horizontal="center" vertical="center" wrapText="1"/>
    </xf>
    <xf numFmtId="1" fontId="21" fillId="6" borderId="12" xfId="0" applyNumberFormat="1" applyFont="1" applyFill="1" applyBorder="1" applyAlignment="1">
      <alignment horizontal="center" vertical="center" wrapText="1"/>
    </xf>
    <xf numFmtId="0" fontId="19" fillId="7" borderId="28"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1" xfId="0" applyFont="1" applyFill="1" applyBorder="1" applyAlignment="1">
      <alignment horizontal="center" vertical="center" wrapText="1"/>
    </xf>
    <xf numFmtId="1" fontId="18" fillId="0" borderId="4" xfId="0" applyNumberFormat="1" applyFont="1" applyBorder="1" applyAlignment="1">
      <alignment horizontal="center" vertical="center" wrapText="1"/>
    </xf>
    <xf numFmtId="1" fontId="0" fillId="0" borderId="12" xfId="0" applyNumberFormat="1" applyBorder="1" applyAlignment="1">
      <alignment horizontal="center" vertical="center" wrapText="1"/>
    </xf>
    <xf numFmtId="1" fontId="0" fillId="5" borderId="12" xfId="0" applyNumberFormat="1" applyFill="1" applyBorder="1" applyAlignment="1">
      <alignment horizontal="center" vertical="center" wrapText="1"/>
    </xf>
    <xf numFmtId="1" fontId="18" fillId="0" borderId="12" xfId="0" applyNumberFormat="1" applyFont="1" applyBorder="1" applyAlignment="1">
      <alignment horizontal="center" vertical="center" wrapText="1"/>
    </xf>
    <xf numFmtId="1" fontId="18" fillId="0" borderId="11" xfId="0" applyNumberFormat="1" applyFont="1" applyBorder="1" applyAlignment="1">
      <alignment horizontal="center" vertical="center" wrapText="1"/>
    </xf>
    <xf numFmtId="0" fontId="8" fillId="4" borderId="28"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1" fontId="11" fillId="0" borderId="4" xfId="0" applyNumberFormat="1" applyFont="1" applyBorder="1" applyAlignment="1">
      <alignment horizontal="center" vertical="center"/>
    </xf>
    <xf numFmtId="1" fontId="11" fillId="0" borderId="11"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166" fontId="0" fillId="0" borderId="4" xfId="4" applyNumberFormat="1" applyFont="1" applyBorder="1" applyAlignment="1">
      <alignment horizontal="right" vertical="center" wrapText="1"/>
    </xf>
    <xf numFmtId="166" fontId="0" fillId="0" borderId="11" xfId="4" applyNumberFormat="1" applyFont="1" applyBorder="1" applyAlignment="1">
      <alignment horizontal="right" vertical="center" wrapText="1"/>
    </xf>
    <xf numFmtId="164" fontId="0" fillId="0" borderId="4"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vertical="top" wrapText="1"/>
    </xf>
    <xf numFmtId="0" fontId="0" fillId="0" borderId="12" xfId="0" applyBorder="1" applyAlignment="1">
      <alignment vertical="top" wrapText="1"/>
    </xf>
    <xf numFmtId="0" fontId="0" fillId="0" borderId="11" xfId="0" applyBorder="1" applyAlignment="1">
      <alignment vertical="top" wrapText="1"/>
    </xf>
    <xf numFmtId="1" fontId="0" fillId="0" borderId="4" xfId="0" applyNumberFormat="1" applyBorder="1" applyAlignment="1">
      <alignment horizontal="center" vertical="center"/>
    </xf>
    <xf numFmtId="1" fontId="0" fillId="0" borderId="12" xfId="0" applyNumberFormat="1" applyBorder="1" applyAlignment="1">
      <alignment horizontal="center" vertical="center"/>
    </xf>
    <xf numFmtId="1" fontId="0" fillId="0" borderId="11" xfId="0" applyNumberForma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9" fontId="8" fillId="0" borderId="4"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0" borderId="11" xfId="0" applyNumberFormat="1" applyFont="1" applyBorder="1" applyAlignment="1">
      <alignment horizontal="center" vertical="center"/>
    </xf>
    <xf numFmtId="9" fontId="7" fillId="0" borderId="4" xfId="0" applyNumberFormat="1" applyFont="1" applyBorder="1" applyAlignment="1">
      <alignment horizontal="center" vertical="center"/>
    </xf>
    <xf numFmtId="9" fontId="7" fillId="0" borderId="12" xfId="0" applyNumberFormat="1" applyFont="1" applyBorder="1" applyAlignment="1">
      <alignment horizontal="center" vertical="center"/>
    </xf>
    <xf numFmtId="9" fontId="7" fillId="0" borderId="11" xfId="0" applyNumberFormat="1" applyFont="1" applyBorder="1" applyAlignment="1">
      <alignment horizontal="center" vertical="center"/>
    </xf>
    <xf numFmtId="165" fontId="6" fillId="0" borderId="4" xfId="0" applyNumberFormat="1" applyFont="1" applyBorder="1" applyAlignment="1">
      <alignment horizontal="center" vertical="top" wrapText="1"/>
    </xf>
    <xf numFmtId="165" fontId="6" fillId="0" borderId="12" xfId="0" applyNumberFormat="1" applyFont="1" applyBorder="1" applyAlignment="1">
      <alignment horizontal="center" vertical="top" wrapText="1"/>
    </xf>
    <xf numFmtId="165" fontId="6" fillId="0" borderId="11" xfId="0" applyNumberFormat="1" applyFont="1" applyBorder="1" applyAlignment="1">
      <alignment horizontal="center" vertical="top" wrapText="1"/>
    </xf>
    <xf numFmtId="1" fontId="10" fillId="0" borderId="4" xfId="0" applyNumberFormat="1" applyFont="1" applyBorder="1" applyAlignment="1">
      <alignment horizontal="center" vertical="top" wrapText="1"/>
    </xf>
    <xf numFmtId="1" fontId="10" fillId="0" borderId="12" xfId="0" applyNumberFormat="1" applyFont="1" applyBorder="1" applyAlignment="1">
      <alignment horizontal="center" vertical="top" wrapText="1"/>
    </xf>
    <xf numFmtId="1" fontId="10" fillId="0" borderId="11" xfId="0" applyNumberFormat="1" applyFont="1" applyBorder="1" applyAlignment="1">
      <alignment horizontal="center" vertical="top" wrapText="1"/>
    </xf>
    <xf numFmtId="0" fontId="9" fillId="0" borderId="4" xfId="0" applyFont="1" applyBorder="1" applyAlignment="1">
      <alignment horizontal="center" vertical="top" wrapText="1"/>
    </xf>
    <xf numFmtId="0" fontId="9" fillId="0" borderId="12" xfId="0" applyFont="1" applyBorder="1" applyAlignment="1">
      <alignment horizontal="center" vertical="top" wrapText="1"/>
    </xf>
    <xf numFmtId="0" fontId="9" fillId="0" borderId="11" xfId="0" applyFont="1" applyBorder="1" applyAlignment="1">
      <alignment horizontal="center" vertical="top" wrapText="1"/>
    </xf>
    <xf numFmtId="2" fontId="0" fillId="0" borderId="4" xfId="0" applyNumberFormat="1" applyBorder="1" applyAlignment="1">
      <alignment horizontal="center" vertical="center"/>
    </xf>
    <xf numFmtId="2" fontId="0" fillId="0" borderId="11" xfId="0" applyNumberFormat="1" applyBorder="1" applyAlignment="1">
      <alignment horizontal="center" vertical="center"/>
    </xf>
    <xf numFmtId="0" fontId="0" fillId="0" borderId="4" xfId="0" applyBorder="1" applyAlignment="1">
      <alignment horizontal="center" wrapText="1"/>
    </xf>
    <xf numFmtId="0" fontId="0" fillId="0" borderId="12" xfId="0" applyBorder="1" applyAlignment="1">
      <alignment horizontal="center" wrapText="1"/>
    </xf>
    <xf numFmtId="0" fontId="0" fillId="0" borderId="11" xfId="0" applyBorder="1" applyAlignment="1">
      <alignment horizontal="center" wrapText="1"/>
    </xf>
    <xf numFmtId="166" fontId="0" fillId="0" borderId="4" xfId="4" applyNumberFormat="1" applyFont="1" applyBorder="1" applyAlignment="1">
      <alignment horizontal="center" vertical="top"/>
    </xf>
    <xf numFmtId="166" fontId="0" fillId="0" borderId="12" xfId="4" applyNumberFormat="1" applyFont="1" applyBorder="1" applyAlignment="1">
      <alignment horizontal="center" vertical="top"/>
    </xf>
    <xf numFmtId="166" fontId="0" fillId="0" borderId="11" xfId="4" applyNumberFormat="1" applyFont="1" applyBorder="1" applyAlignment="1">
      <alignment horizontal="center" vertical="top"/>
    </xf>
    <xf numFmtId="0" fontId="0" fillId="0" borderId="4"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horizontal="center" vertical="top"/>
    </xf>
    <xf numFmtId="0" fontId="0" fillId="0" borderId="4" xfId="0" applyBorder="1" applyAlignment="1">
      <alignment vertical="top"/>
    </xf>
    <xf numFmtId="0" fontId="0" fillId="0" borderId="12" xfId="0" applyBorder="1" applyAlignment="1">
      <alignment vertical="top"/>
    </xf>
    <xf numFmtId="0" fontId="0" fillId="0" borderId="11" xfId="0" applyBorder="1" applyAlignment="1">
      <alignment vertical="top"/>
    </xf>
    <xf numFmtId="166" fontId="0" fillId="0" borderId="4" xfId="4" applyNumberFormat="1" applyFont="1" applyBorder="1" applyAlignment="1">
      <alignment vertical="top"/>
    </xf>
    <xf numFmtId="166" fontId="0" fillId="0" borderId="12" xfId="4" applyNumberFormat="1" applyFont="1" applyBorder="1" applyAlignment="1">
      <alignment vertical="top"/>
    </xf>
    <xf numFmtId="166" fontId="0" fillId="0" borderId="11" xfId="4" applyNumberFormat="1" applyFont="1" applyBorder="1" applyAlignment="1">
      <alignment vertical="top"/>
    </xf>
    <xf numFmtId="0" fontId="8" fillId="0" borderId="4" xfId="0" applyFont="1" applyBorder="1" applyAlignment="1">
      <alignment horizontal="center" vertical="center"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lignment horizontal="center" vertical="top" wrapText="1"/>
    </xf>
    <xf numFmtId="0" fontId="19" fillId="4" borderId="29"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0" xfId="0" applyFont="1" applyFill="1" applyBorder="1" applyAlignment="1">
      <alignment horizontal="center" vertical="center" wrapText="1"/>
    </xf>
    <xf numFmtId="1" fontId="18" fillId="6" borderId="28" xfId="0" applyNumberFormat="1" applyFont="1" applyFill="1" applyBorder="1" applyAlignment="1">
      <alignment horizontal="center" vertical="center" wrapText="1"/>
    </xf>
    <xf numFmtId="1" fontId="0" fillId="6" borderId="12" xfId="0" applyNumberForma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12" xfId="0" applyFont="1" applyBorder="1" applyAlignment="1">
      <alignment horizontal="center" vertical="center" wrapText="1"/>
    </xf>
    <xf numFmtId="2" fontId="11" fillId="0" borderId="4" xfId="0" applyNumberFormat="1" applyFont="1" applyBorder="1" applyAlignment="1">
      <alignment horizontal="center" vertical="center"/>
    </xf>
    <xf numFmtId="2" fontId="11" fillId="0" borderId="11" xfId="0" applyNumberFormat="1" applyFont="1" applyBorder="1" applyAlignment="1">
      <alignment horizontal="center" vertical="center"/>
    </xf>
    <xf numFmtId="0" fontId="11" fillId="0" borderId="4" xfId="0" applyFont="1" applyBorder="1" applyAlignment="1">
      <alignment horizontal="left" wrapText="1"/>
    </xf>
    <xf numFmtId="0" fontId="11" fillId="0" borderId="11" xfId="0" applyFont="1" applyBorder="1" applyAlignment="1">
      <alignment horizontal="left"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3" fontId="5" fillId="0" borderId="12" xfId="4" applyFont="1" applyBorder="1" applyAlignment="1">
      <alignment horizontal="center" vertical="center" wrapText="1"/>
    </xf>
    <xf numFmtId="0" fontId="4" fillId="2" borderId="1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0" borderId="13"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4" xfId="0" applyBorder="1" applyAlignment="1">
      <alignment vertical="center" wrapText="1"/>
    </xf>
    <xf numFmtId="0" fontId="0" fillId="0" borderId="11" xfId="0" applyBorder="1" applyAlignment="1">
      <alignment vertical="center" wrapText="1"/>
    </xf>
    <xf numFmtId="14" fontId="0" fillId="0" borderId="4" xfId="0" applyNumberFormat="1" applyBorder="1" applyAlignment="1">
      <alignment horizontal="center" vertical="center"/>
    </xf>
    <xf numFmtId="14" fontId="0" fillId="0" borderId="11" xfId="0" applyNumberFormat="1" applyBorder="1" applyAlignment="1">
      <alignment horizontal="center" vertical="center"/>
    </xf>
    <xf numFmtId="0" fontId="0" fillId="0" borderId="4" xfId="0" applyBorder="1" applyAlignment="1">
      <alignment horizontal="left" wrapText="1"/>
    </xf>
    <xf numFmtId="0" fontId="0" fillId="0" borderId="11" xfId="0" applyBorder="1" applyAlignment="1">
      <alignment horizontal="left" wrapTex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3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4" xfId="0" applyBorder="1" applyAlignment="1">
      <alignment horizontal="center"/>
    </xf>
    <xf numFmtId="0" fontId="0" fillId="0" borderId="11" xfId="0" applyBorder="1" applyAlignment="1">
      <alignment horizontal="center"/>
    </xf>
    <xf numFmtId="49" fontId="15" fillId="0" borderId="5" xfId="2" applyBorder="1" applyAlignment="1" applyProtection="1">
      <alignment horizontal="left" vertical="center" wrapText="1"/>
    </xf>
    <xf numFmtId="0" fontId="14" fillId="3" borderId="5" xfId="1" applyBorder="1" applyProtection="1">
      <alignment horizontal="center" vertical="center"/>
    </xf>
  </cellXfs>
  <cellStyles count="5">
    <cellStyle name="BodyStyle" xfId="2"/>
    <cellStyle name="HeaderStyle" xfId="1"/>
    <cellStyle name="Millares" xfId="4" builtinId="3"/>
    <cellStyle name="Normal" xfId="0" builtinId="0"/>
    <cellStyle name="Numeric"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8"/>
  <sheetViews>
    <sheetView tabSelected="1" topLeftCell="X1" zoomScale="30" zoomScaleNormal="30" workbookViewId="0">
      <selection activeCell="AZ4" sqref="AZ4"/>
    </sheetView>
  </sheetViews>
  <sheetFormatPr baseColWidth="10" defaultColWidth="11.42578125" defaultRowHeight="18.75" x14ac:dyDescent="0.25"/>
  <cols>
    <col min="1" max="1" width="20.28515625" customWidth="1"/>
    <col min="2" max="2" width="16.5703125" customWidth="1"/>
    <col min="3" max="3" width="18" customWidth="1"/>
    <col min="4" max="4" width="20.28515625" customWidth="1"/>
    <col min="5" max="5" width="23.28515625" customWidth="1"/>
    <col min="6" max="6" width="21" customWidth="1"/>
    <col min="7" max="7" width="17.5703125" customWidth="1"/>
    <col min="8" max="8" width="21.7109375" customWidth="1"/>
    <col min="9" max="9" width="21.42578125" customWidth="1"/>
    <col min="10" max="10" width="19.7109375" customWidth="1"/>
    <col min="11" max="11" width="21.85546875" customWidth="1"/>
    <col min="12" max="12" width="17.28515625" customWidth="1"/>
    <col min="13" max="13" width="17.85546875" style="2"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2.5703125" style="4" customWidth="1"/>
    <col min="20" max="20" width="20.28515625" style="5" customWidth="1"/>
    <col min="21" max="21" width="21.28515625" style="5" customWidth="1"/>
    <col min="22" max="24" width="20.28515625" style="5" customWidth="1"/>
    <col min="25" max="25" width="23.28515625" style="6" customWidth="1"/>
    <col min="26" max="26" width="24.7109375" style="7" customWidth="1"/>
    <col min="27" max="27" width="21.7109375" style="8" customWidth="1"/>
    <col min="28" max="28" width="31.7109375" style="9" customWidth="1"/>
    <col min="29" max="29" width="21.42578125" style="9" customWidth="1"/>
    <col min="30" max="30" width="25.140625" style="10" customWidth="1"/>
    <col min="31" max="31" width="22.7109375" style="10" customWidth="1"/>
    <col min="32" max="32" width="22.28515625" customWidth="1"/>
    <col min="33" max="33" width="21.85546875" customWidth="1"/>
    <col min="34" max="34" width="18.140625" customWidth="1"/>
    <col min="35" max="35" width="20.42578125" style="11" customWidth="1"/>
    <col min="36" max="36" width="20.28515625" style="12" customWidth="1"/>
    <col min="37" max="37" width="25.7109375" style="13" customWidth="1"/>
    <col min="38" max="38" width="22.5703125" customWidth="1"/>
    <col min="39" max="39" width="21.5703125" customWidth="1"/>
    <col min="40" max="40" width="22" style="38" customWidth="1"/>
    <col min="41" max="41" width="23" customWidth="1"/>
    <col min="42" max="43" width="23.42578125" customWidth="1"/>
    <col min="44" max="44" width="26.7109375" customWidth="1"/>
    <col min="45" max="45" width="41" customWidth="1"/>
    <col min="46" max="47" width="21.7109375" customWidth="1"/>
    <col min="48" max="48" width="23.7109375" customWidth="1"/>
    <col min="49" max="49" width="42.42578125" customWidth="1"/>
    <col min="50" max="50" width="40.5703125" customWidth="1"/>
    <col min="51" max="51" width="51.140625" customWidth="1"/>
  </cols>
  <sheetData>
    <row r="1" spans="1:51" ht="48.75" customHeight="1" thickBot="1" x14ac:dyDescent="0.3">
      <c r="A1" s="204" t="s">
        <v>288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6"/>
    </row>
    <row r="2" spans="1:51" ht="39.75" customHeight="1" thickBot="1" x14ac:dyDescent="0.3">
      <c r="A2" s="204" t="s">
        <v>289</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6"/>
    </row>
    <row r="3" spans="1:51" ht="39.75" customHeight="1" thickBot="1" x14ac:dyDescent="0.3">
      <c r="A3" s="204" t="s">
        <v>77</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6"/>
    </row>
    <row r="4" spans="1:51" ht="39.75" customHeight="1" thickBot="1" x14ac:dyDescent="0.3">
      <c r="A4" s="204" t="s">
        <v>290</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6"/>
    </row>
    <row r="5" spans="1:51" ht="30.75" customHeight="1" thickBot="1" x14ac:dyDescent="0.3">
      <c r="A5" s="201" t="s">
        <v>73</v>
      </c>
      <c r="B5" s="202"/>
      <c r="C5" s="202"/>
      <c r="D5" s="202"/>
      <c r="E5" s="202"/>
      <c r="F5" s="202"/>
      <c r="G5" s="202"/>
      <c r="H5" s="202"/>
      <c r="I5" s="202"/>
      <c r="J5" s="202"/>
      <c r="K5" s="202"/>
      <c r="L5" s="202"/>
      <c r="M5" s="202"/>
      <c r="N5" s="202"/>
      <c r="O5" s="202"/>
      <c r="P5" s="202"/>
      <c r="Q5" s="202"/>
      <c r="R5" s="202"/>
      <c r="S5" s="202"/>
      <c r="T5" s="203"/>
      <c r="U5" s="207" t="s">
        <v>214</v>
      </c>
      <c r="V5" s="208"/>
      <c r="W5" s="208"/>
      <c r="X5" s="209"/>
      <c r="Y5" s="176" t="s">
        <v>74</v>
      </c>
      <c r="Z5" s="177"/>
      <c r="AA5" s="177"/>
      <c r="AB5" s="177"/>
      <c r="AC5" s="177"/>
      <c r="AD5" s="177"/>
      <c r="AE5" s="177"/>
      <c r="AF5" s="177"/>
      <c r="AG5" s="177"/>
      <c r="AH5" s="177"/>
      <c r="AI5" s="177"/>
      <c r="AJ5" s="177"/>
      <c r="AK5" s="177"/>
      <c r="AL5" s="178"/>
      <c r="AM5" s="179" t="s">
        <v>75</v>
      </c>
      <c r="AN5" s="180"/>
      <c r="AO5" s="180"/>
      <c r="AP5" s="180"/>
      <c r="AQ5" s="181"/>
      <c r="AR5" s="184" t="s">
        <v>0</v>
      </c>
      <c r="AS5" s="185"/>
      <c r="AT5" s="185"/>
      <c r="AU5" s="185"/>
      <c r="AV5" s="186"/>
      <c r="AW5" s="51"/>
      <c r="AX5" s="219" t="s">
        <v>219</v>
      </c>
      <c r="AY5" s="220"/>
    </row>
    <row r="6" spans="1:51" s="1" customFormat="1" ht="96" customHeight="1" x14ac:dyDescent="0.2">
      <c r="A6" s="199" t="s">
        <v>212</v>
      </c>
      <c r="B6" s="168" t="s">
        <v>1</v>
      </c>
      <c r="C6" s="169" t="s">
        <v>2</v>
      </c>
      <c r="D6" s="169" t="s">
        <v>3</v>
      </c>
      <c r="E6" s="169" t="s">
        <v>4</v>
      </c>
      <c r="F6" s="169" t="s">
        <v>70</v>
      </c>
      <c r="G6" s="170" t="s">
        <v>72</v>
      </c>
      <c r="H6" s="170" t="s">
        <v>71</v>
      </c>
      <c r="I6" s="170" t="s">
        <v>5</v>
      </c>
      <c r="J6" s="169" t="s">
        <v>6</v>
      </c>
      <c r="K6" s="169" t="s">
        <v>7</v>
      </c>
      <c r="L6" s="169" t="s">
        <v>8</v>
      </c>
      <c r="M6" s="169" t="s">
        <v>9</v>
      </c>
      <c r="N6" s="169" t="s">
        <v>10</v>
      </c>
      <c r="O6" s="171" t="s">
        <v>11</v>
      </c>
      <c r="P6" s="171"/>
      <c r="Q6" s="170" t="s">
        <v>12</v>
      </c>
      <c r="R6" s="169" t="s">
        <v>13</v>
      </c>
      <c r="S6" s="169" t="s">
        <v>14</v>
      </c>
      <c r="T6" s="172" t="s">
        <v>15</v>
      </c>
      <c r="U6" s="210" t="s">
        <v>215</v>
      </c>
      <c r="V6" s="212" t="s">
        <v>216</v>
      </c>
      <c r="W6" s="212" t="s">
        <v>217</v>
      </c>
      <c r="X6" s="214" t="s">
        <v>218</v>
      </c>
      <c r="Y6" s="168" t="s">
        <v>16</v>
      </c>
      <c r="Z6" s="169" t="s">
        <v>17</v>
      </c>
      <c r="AA6" s="169" t="s">
        <v>18</v>
      </c>
      <c r="AB6" s="183" t="s">
        <v>19</v>
      </c>
      <c r="AC6" s="183" t="s">
        <v>20</v>
      </c>
      <c r="AD6" s="183" t="s">
        <v>21</v>
      </c>
      <c r="AE6" s="183" t="s">
        <v>76</v>
      </c>
      <c r="AF6" s="183" t="s">
        <v>22</v>
      </c>
      <c r="AG6" s="183" t="s">
        <v>23</v>
      </c>
      <c r="AH6" s="163" t="s">
        <v>24</v>
      </c>
      <c r="AI6" s="163" t="s">
        <v>25</v>
      </c>
      <c r="AJ6" s="163" t="s">
        <v>26</v>
      </c>
      <c r="AK6" s="163" t="s">
        <v>27</v>
      </c>
      <c r="AL6" s="163" t="s">
        <v>28</v>
      </c>
      <c r="AM6" s="163" t="s">
        <v>29</v>
      </c>
      <c r="AN6" s="182" t="s">
        <v>30</v>
      </c>
      <c r="AO6" s="163" t="s">
        <v>31</v>
      </c>
      <c r="AP6" s="163" t="s">
        <v>32</v>
      </c>
      <c r="AQ6" s="187" t="s">
        <v>33</v>
      </c>
      <c r="AR6" s="188" t="s">
        <v>34</v>
      </c>
      <c r="AS6" s="161" t="s">
        <v>35</v>
      </c>
      <c r="AT6" s="159" t="s">
        <v>36</v>
      </c>
      <c r="AU6" s="161" t="s">
        <v>37</v>
      </c>
      <c r="AV6" s="173" t="s">
        <v>38</v>
      </c>
      <c r="AW6" s="216" t="s">
        <v>39</v>
      </c>
      <c r="AX6" s="188" t="s">
        <v>220</v>
      </c>
      <c r="AY6" s="161" t="s">
        <v>221</v>
      </c>
    </row>
    <row r="7" spans="1:51" s="1" customFormat="1" ht="78.75" customHeight="1" thickBot="1" x14ac:dyDescent="0.25">
      <c r="A7" s="200"/>
      <c r="B7" s="168"/>
      <c r="C7" s="169"/>
      <c r="D7" s="169"/>
      <c r="E7" s="169"/>
      <c r="F7" s="169"/>
      <c r="G7" s="170"/>
      <c r="H7" s="170"/>
      <c r="I7" s="170"/>
      <c r="J7" s="169"/>
      <c r="K7" s="169"/>
      <c r="L7" s="169"/>
      <c r="M7" s="169"/>
      <c r="N7" s="169"/>
      <c r="O7" s="19" t="s">
        <v>40</v>
      </c>
      <c r="P7" s="19" t="s">
        <v>41</v>
      </c>
      <c r="Q7" s="170"/>
      <c r="R7" s="169"/>
      <c r="S7" s="169"/>
      <c r="T7" s="172"/>
      <c r="U7" s="211"/>
      <c r="V7" s="213"/>
      <c r="W7" s="213"/>
      <c r="X7" s="215"/>
      <c r="Y7" s="168"/>
      <c r="Z7" s="169"/>
      <c r="AA7" s="169"/>
      <c r="AB7" s="183"/>
      <c r="AC7" s="183"/>
      <c r="AD7" s="183"/>
      <c r="AE7" s="183"/>
      <c r="AF7" s="183"/>
      <c r="AG7" s="183"/>
      <c r="AH7" s="163"/>
      <c r="AI7" s="163"/>
      <c r="AJ7" s="163"/>
      <c r="AK7" s="163"/>
      <c r="AL7" s="163"/>
      <c r="AM7" s="163"/>
      <c r="AN7" s="182"/>
      <c r="AO7" s="163"/>
      <c r="AP7" s="163"/>
      <c r="AQ7" s="187"/>
      <c r="AR7" s="189"/>
      <c r="AS7" s="162"/>
      <c r="AT7" s="160"/>
      <c r="AU7" s="162"/>
      <c r="AV7" s="174"/>
      <c r="AW7" s="217"/>
      <c r="AX7" s="218"/>
      <c r="AY7" s="175"/>
    </row>
    <row r="8" spans="1:51" ht="160.5" customHeight="1" x14ac:dyDescent="0.25">
      <c r="A8" s="198" t="s">
        <v>213</v>
      </c>
      <c r="B8" s="141" t="s">
        <v>78</v>
      </c>
      <c r="C8" s="103" t="s">
        <v>79</v>
      </c>
      <c r="D8" s="103" t="s">
        <v>80</v>
      </c>
      <c r="E8" s="138" t="s">
        <v>81</v>
      </c>
      <c r="F8" s="135">
        <v>28289</v>
      </c>
      <c r="G8" s="103" t="s">
        <v>82</v>
      </c>
      <c r="H8" s="138" t="s">
        <v>83</v>
      </c>
      <c r="I8" s="144">
        <v>10732</v>
      </c>
      <c r="J8" s="103" t="s">
        <v>84</v>
      </c>
      <c r="K8" s="56" t="s">
        <v>85</v>
      </c>
      <c r="L8" s="100" t="s">
        <v>86</v>
      </c>
      <c r="M8" s="100">
        <v>1</v>
      </c>
      <c r="N8" s="56" t="s">
        <v>87</v>
      </c>
      <c r="O8" s="100" t="s">
        <v>88</v>
      </c>
      <c r="P8" s="100"/>
      <c r="Q8" s="56" t="s">
        <v>89</v>
      </c>
      <c r="R8" s="112">
        <v>1</v>
      </c>
      <c r="S8" s="147">
        <v>0.25</v>
      </c>
      <c r="T8" s="147">
        <v>0.75</v>
      </c>
      <c r="U8" s="151" t="s">
        <v>222</v>
      </c>
      <c r="V8" s="65" t="s">
        <v>228</v>
      </c>
      <c r="W8" s="68" t="s">
        <v>229</v>
      </c>
      <c r="X8" s="72" t="s">
        <v>230</v>
      </c>
      <c r="Y8" s="127" t="s">
        <v>90</v>
      </c>
      <c r="Z8" s="124">
        <v>2021130010147</v>
      </c>
      <c r="AA8" s="121" t="s">
        <v>91</v>
      </c>
      <c r="AB8" s="34" t="s">
        <v>97</v>
      </c>
      <c r="AC8" s="26" t="s">
        <v>98</v>
      </c>
      <c r="AD8" s="26">
        <v>0.25</v>
      </c>
      <c r="AE8" s="26"/>
      <c r="AF8" s="36">
        <v>44942</v>
      </c>
      <c r="AG8" s="36">
        <v>45291</v>
      </c>
      <c r="AH8" s="33">
        <v>349</v>
      </c>
      <c r="AI8" s="45">
        <v>1028736</v>
      </c>
      <c r="AJ8" s="28"/>
      <c r="AK8" s="148" t="s">
        <v>101</v>
      </c>
      <c r="AL8" s="103" t="s">
        <v>102</v>
      </c>
      <c r="AM8" s="27"/>
      <c r="AN8" s="37"/>
      <c r="AO8" s="20"/>
      <c r="AP8" s="20"/>
      <c r="AQ8" s="20"/>
      <c r="AR8" s="20"/>
      <c r="AS8" s="20"/>
      <c r="AT8" s="20"/>
      <c r="AU8" s="20"/>
      <c r="AV8" s="20"/>
      <c r="AW8" s="20"/>
      <c r="AX8" s="34" t="s">
        <v>242</v>
      </c>
      <c r="AY8" s="52" t="s">
        <v>243</v>
      </c>
    </row>
    <row r="9" spans="1:51" ht="161.25" customHeight="1" x14ac:dyDescent="0.25">
      <c r="A9" s="198"/>
      <c r="B9" s="142"/>
      <c r="C9" s="104"/>
      <c r="D9" s="104"/>
      <c r="E9" s="139"/>
      <c r="F9" s="136"/>
      <c r="G9" s="104"/>
      <c r="H9" s="139"/>
      <c r="I9" s="145"/>
      <c r="J9" s="104"/>
      <c r="K9" s="99"/>
      <c r="L9" s="101"/>
      <c r="M9" s="101"/>
      <c r="N9" s="99"/>
      <c r="O9" s="101"/>
      <c r="P9" s="101"/>
      <c r="Q9" s="99"/>
      <c r="R9" s="113"/>
      <c r="S9" s="73"/>
      <c r="T9" s="73"/>
      <c r="U9" s="152"/>
      <c r="V9" s="66"/>
      <c r="W9" s="69" t="s">
        <v>231</v>
      </c>
      <c r="X9" s="73"/>
      <c r="Y9" s="128"/>
      <c r="Z9" s="125"/>
      <c r="AA9" s="122"/>
      <c r="AB9" s="34" t="s">
        <v>92</v>
      </c>
      <c r="AC9" s="26" t="s">
        <v>96</v>
      </c>
      <c r="AD9" s="26">
        <v>23</v>
      </c>
      <c r="AE9" s="44">
        <v>0.38</v>
      </c>
      <c r="AF9" s="36">
        <v>44942</v>
      </c>
      <c r="AG9" s="36">
        <v>45291</v>
      </c>
      <c r="AH9" s="33">
        <v>349</v>
      </c>
      <c r="AI9" s="46">
        <v>23</v>
      </c>
      <c r="AJ9" s="28"/>
      <c r="AK9" s="149"/>
      <c r="AL9" s="104"/>
      <c r="AM9" s="27" t="s">
        <v>95</v>
      </c>
      <c r="AN9" s="37">
        <v>979800000</v>
      </c>
      <c r="AO9" s="27" t="s">
        <v>107</v>
      </c>
      <c r="AP9" s="32" t="s">
        <v>104</v>
      </c>
      <c r="AQ9" s="32" t="s">
        <v>103</v>
      </c>
      <c r="AR9" s="21" t="s">
        <v>105</v>
      </c>
      <c r="AS9" s="34" t="s">
        <v>92</v>
      </c>
      <c r="AT9" s="39" t="s">
        <v>106</v>
      </c>
      <c r="AU9" s="21">
        <v>0</v>
      </c>
      <c r="AV9" s="49">
        <v>44956</v>
      </c>
      <c r="AW9" s="20"/>
      <c r="AX9" s="34" t="s">
        <v>244</v>
      </c>
      <c r="AY9" s="52" t="s">
        <v>245</v>
      </c>
    </row>
    <row r="10" spans="1:51" ht="120.75" customHeight="1" thickBot="1" x14ac:dyDescent="0.3">
      <c r="A10" s="198"/>
      <c r="B10" s="142"/>
      <c r="C10" s="104"/>
      <c r="D10" s="104"/>
      <c r="E10" s="139"/>
      <c r="F10" s="136"/>
      <c r="G10" s="104"/>
      <c r="H10" s="139"/>
      <c r="I10" s="145"/>
      <c r="J10" s="104"/>
      <c r="K10" s="99"/>
      <c r="L10" s="101"/>
      <c r="M10" s="101"/>
      <c r="N10" s="99"/>
      <c r="O10" s="101"/>
      <c r="P10" s="101"/>
      <c r="Q10" s="99"/>
      <c r="R10" s="113"/>
      <c r="S10" s="73"/>
      <c r="T10" s="73"/>
      <c r="U10" s="153"/>
      <c r="V10" s="67"/>
      <c r="W10" s="69" t="s">
        <v>232</v>
      </c>
      <c r="X10" s="73"/>
      <c r="Y10" s="128"/>
      <c r="Z10" s="125"/>
      <c r="AA10" s="122"/>
      <c r="AB10" s="34" t="s">
        <v>93</v>
      </c>
      <c r="AC10" s="35" t="s">
        <v>99</v>
      </c>
      <c r="AD10" s="26"/>
      <c r="AE10" s="26">
        <v>0.02</v>
      </c>
      <c r="AF10" s="36">
        <v>44942</v>
      </c>
      <c r="AG10" s="36">
        <v>45291</v>
      </c>
      <c r="AH10" s="33">
        <v>349</v>
      </c>
      <c r="AI10" s="46">
        <v>72</v>
      </c>
      <c r="AJ10" s="28"/>
      <c r="AK10" s="149"/>
      <c r="AL10" s="104"/>
      <c r="AM10" s="27" t="s">
        <v>95</v>
      </c>
      <c r="AN10" s="37">
        <v>50000000</v>
      </c>
      <c r="AO10" s="27" t="s">
        <v>107</v>
      </c>
      <c r="AP10" s="32" t="s">
        <v>104</v>
      </c>
      <c r="AQ10" s="32" t="s">
        <v>103</v>
      </c>
      <c r="AR10" s="21" t="s">
        <v>105</v>
      </c>
      <c r="AS10" s="32" t="s">
        <v>202</v>
      </c>
      <c r="AT10" s="32" t="s">
        <v>69</v>
      </c>
      <c r="AU10" s="21">
        <v>0</v>
      </c>
      <c r="AV10" s="49">
        <v>44956</v>
      </c>
      <c r="AW10" s="20"/>
      <c r="AX10" s="32" t="s">
        <v>246</v>
      </c>
      <c r="AY10" s="53" t="s">
        <v>247</v>
      </c>
    </row>
    <row r="11" spans="1:51" ht="172.5" customHeight="1" x14ac:dyDescent="0.25">
      <c r="A11" s="198"/>
      <c r="B11" s="142"/>
      <c r="C11" s="104"/>
      <c r="D11" s="104"/>
      <c r="E11" s="139"/>
      <c r="F11" s="136"/>
      <c r="G11" s="104"/>
      <c r="H11" s="139"/>
      <c r="I11" s="145"/>
      <c r="J11" s="104"/>
      <c r="K11" s="57"/>
      <c r="L11" s="102"/>
      <c r="M11" s="102"/>
      <c r="N11" s="57"/>
      <c r="O11" s="102"/>
      <c r="P11" s="102"/>
      <c r="Q11" s="57"/>
      <c r="R11" s="114"/>
      <c r="S11" s="74"/>
      <c r="T11" s="74"/>
      <c r="U11" s="154" t="s">
        <v>223</v>
      </c>
      <c r="V11" s="75" t="s">
        <v>233</v>
      </c>
      <c r="W11" s="69"/>
      <c r="X11" s="73"/>
      <c r="Y11" s="128"/>
      <c r="Z11" s="125"/>
      <c r="AA11" s="122"/>
      <c r="AB11" s="34" t="s">
        <v>94</v>
      </c>
      <c r="AC11" s="35" t="s">
        <v>100</v>
      </c>
      <c r="AD11" s="26"/>
      <c r="AE11" s="26">
        <v>0.01</v>
      </c>
      <c r="AF11" s="36">
        <v>44942</v>
      </c>
      <c r="AG11" s="36">
        <v>45291</v>
      </c>
      <c r="AH11" s="33">
        <v>349</v>
      </c>
      <c r="AI11" s="46">
        <v>72</v>
      </c>
      <c r="AJ11" s="28"/>
      <c r="AK11" s="149"/>
      <c r="AL11" s="104"/>
      <c r="AM11" s="27" t="s">
        <v>95</v>
      </c>
      <c r="AN11" s="37">
        <v>30000000</v>
      </c>
      <c r="AO11" s="27" t="s">
        <v>107</v>
      </c>
      <c r="AP11" s="32" t="s">
        <v>104</v>
      </c>
      <c r="AQ11" s="32" t="s">
        <v>118</v>
      </c>
      <c r="AR11" s="21" t="s">
        <v>105</v>
      </c>
      <c r="AS11" s="32" t="s">
        <v>203</v>
      </c>
      <c r="AT11" s="32" t="s">
        <v>69</v>
      </c>
      <c r="AU11" s="21">
        <v>0</v>
      </c>
      <c r="AV11" s="49">
        <v>44956</v>
      </c>
      <c r="AW11" s="20"/>
      <c r="AX11" s="32" t="s">
        <v>246</v>
      </c>
      <c r="AY11" s="53" t="s">
        <v>247</v>
      </c>
    </row>
    <row r="12" spans="1:51" ht="105" x14ac:dyDescent="0.25">
      <c r="A12" s="198"/>
      <c r="B12" s="142"/>
      <c r="C12" s="104"/>
      <c r="D12" s="104"/>
      <c r="E12" s="139"/>
      <c r="F12" s="136"/>
      <c r="G12" s="104"/>
      <c r="H12" s="139"/>
      <c r="I12" s="145"/>
      <c r="J12" s="104"/>
      <c r="K12" s="132" t="s">
        <v>109</v>
      </c>
      <c r="L12" s="56" t="s">
        <v>110</v>
      </c>
      <c r="M12" s="100">
        <v>21</v>
      </c>
      <c r="N12" s="56" t="s">
        <v>111</v>
      </c>
      <c r="O12" s="100" t="s">
        <v>88</v>
      </c>
      <c r="P12" s="100"/>
      <c r="Q12" s="56" t="s">
        <v>112</v>
      </c>
      <c r="R12" s="112">
        <v>20</v>
      </c>
      <c r="S12" s="109">
        <v>5</v>
      </c>
      <c r="T12" s="106">
        <v>50</v>
      </c>
      <c r="U12" s="155"/>
      <c r="V12" s="76"/>
      <c r="W12" s="69"/>
      <c r="X12" s="73"/>
      <c r="Y12" s="128"/>
      <c r="Z12" s="125"/>
      <c r="AA12" s="122"/>
      <c r="AB12" s="34" t="s">
        <v>108</v>
      </c>
      <c r="AC12" s="35" t="s">
        <v>113</v>
      </c>
      <c r="AD12" s="26">
        <v>5</v>
      </c>
      <c r="AE12" s="26">
        <v>0.04</v>
      </c>
      <c r="AF12" s="36">
        <v>44942</v>
      </c>
      <c r="AG12" s="36">
        <v>45291</v>
      </c>
      <c r="AH12" s="33">
        <v>349</v>
      </c>
      <c r="AI12" s="46">
        <v>5000</v>
      </c>
      <c r="AJ12" s="28"/>
      <c r="AK12" s="149"/>
      <c r="AL12" s="104"/>
      <c r="AM12" s="27" t="s">
        <v>95</v>
      </c>
      <c r="AN12" s="37">
        <v>100000000</v>
      </c>
      <c r="AO12" s="27" t="s">
        <v>107</v>
      </c>
      <c r="AP12" s="32" t="s">
        <v>104</v>
      </c>
      <c r="AQ12" s="32" t="s">
        <v>118</v>
      </c>
      <c r="AR12" s="21" t="s">
        <v>105</v>
      </c>
      <c r="AS12" s="32" t="s">
        <v>204</v>
      </c>
      <c r="AT12" s="32" t="s">
        <v>106</v>
      </c>
      <c r="AU12" s="21">
        <v>0</v>
      </c>
      <c r="AV12" s="49">
        <v>44956</v>
      </c>
      <c r="AW12" s="20"/>
      <c r="AX12" s="32" t="s">
        <v>248</v>
      </c>
      <c r="AY12" s="53" t="s">
        <v>249</v>
      </c>
    </row>
    <row r="13" spans="1:51" ht="75" customHeight="1" thickBot="1" x14ac:dyDescent="0.3">
      <c r="A13" s="198"/>
      <c r="B13" s="142"/>
      <c r="C13" s="104"/>
      <c r="D13" s="104"/>
      <c r="E13" s="139"/>
      <c r="F13" s="136"/>
      <c r="G13" s="104"/>
      <c r="H13" s="139"/>
      <c r="I13" s="145"/>
      <c r="J13" s="104"/>
      <c r="K13" s="133"/>
      <c r="L13" s="99"/>
      <c r="M13" s="101"/>
      <c r="N13" s="99"/>
      <c r="O13" s="101"/>
      <c r="P13" s="101"/>
      <c r="Q13" s="99"/>
      <c r="R13" s="113"/>
      <c r="S13" s="110"/>
      <c r="T13" s="107"/>
      <c r="U13" s="156"/>
      <c r="V13" s="77"/>
      <c r="W13" s="69"/>
      <c r="X13" s="73"/>
      <c r="Y13" s="128"/>
      <c r="Z13" s="125"/>
      <c r="AA13" s="122"/>
      <c r="AB13" s="34" t="s">
        <v>114</v>
      </c>
      <c r="AC13" s="35" t="s">
        <v>116</v>
      </c>
      <c r="AD13" s="26">
        <v>1</v>
      </c>
      <c r="AE13" s="26">
        <v>0.01</v>
      </c>
      <c r="AF13" s="36">
        <v>44942</v>
      </c>
      <c r="AG13" s="36">
        <v>45291</v>
      </c>
      <c r="AH13" s="33">
        <v>349</v>
      </c>
      <c r="AI13" s="45">
        <v>1028736</v>
      </c>
      <c r="AJ13" s="28"/>
      <c r="AK13" s="149"/>
      <c r="AL13" s="104"/>
      <c r="AM13" s="27" t="s">
        <v>95</v>
      </c>
      <c r="AN13" s="37">
        <v>10000000</v>
      </c>
      <c r="AO13" s="27" t="s">
        <v>107</v>
      </c>
      <c r="AP13" s="32" t="s">
        <v>104</v>
      </c>
      <c r="AQ13" s="32" t="s">
        <v>118</v>
      </c>
      <c r="AR13" s="21" t="s">
        <v>105</v>
      </c>
      <c r="AS13" s="18" t="s">
        <v>205</v>
      </c>
      <c r="AT13" s="33" t="s">
        <v>60</v>
      </c>
      <c r="AU13" s="21">
        <v>0</v>
      </c>
      <c r="AV13" s="49">
        <v>44956</v>
      </c>
      <c r="AW13" s="20"/>
      <c r="AX13" s="32" t="s">
        <v>250</v>
      </c>
      <c r="AY13" s="54" t="s">
        <v>251</v>
      </c>
    </row>
    <row r="14" spans="1:51" ht="136.5" customHeight="1" x14ac:dyDescent="0.25">
      <c r="A14" s="198"/>
      <c r="B14" s="142"/>
      <c r="C14" s="104"/>
      <c r="D14" s="104"/>
      <c r="E14" s="139"/>
      <c r="F14" s="136"/>
      <c r="G14" s="104"/>
      <c r="H14" s="139"/>
      <c r="I14" s="145"/>
      <c r="J14" s="104"/>
      <c r="K14" s="134"/>
      <c r="L14" s="57"/>
      <c r="M14" s="102"/>
      <c r="N14" s="57"/>
      <c r="O14" s="102"/>
      <c r="P14" s="102"/>
      <c r="Q14" s="57"/>
      <c r="R14" s="114"/>
      <c r="S14" s="111"/>
      <c r="T14" s="108"/>
      <c r="U14" s="157" t="s">
        <v>224</v>
      </c>
      <c r="V14" s="78" t="s">
        <v>234</v>
      </c>
      <c r="W14" s="70"/>
      <c r="X14" s="73"/>
      <c r="Y14" s="128"/>
      <c r="Z14" s="125"/>
      <c r="AA14" s="122"/>
      <c r="AB14" s="34" t="s">
        <v>115</v>
      </c>
      <c r="AC14" s="35" t="s">
        <v>117</v>
      </c>
      <c r="AD14" s="26">
        <v>1</v>
      </c>
      <c r="AE14" s="44">
        <v>0.01</v>
      </c>
      <c r="AF14" s="36">
        <v>44942</v>
      </c>
      <c r="AG14" s="36">
        <v>45291</v>
      </c>
      <c r="AH14" s="33">
        <v>349</v>
      </c>
      <c r="AI14" s="45">
        <v>1028736</v>
      </c>
      <c r="AJ14" s="28"/>
      <c r="AK14" s="149"/>
      <c r="AL14" s="104"/>
      <c r="AM14" s="27" t="s">
        <v>95</v>
      </c>
      <c r="AN14" s="37">
        <v>20000000</v>
      </c>
      <c r="AO14" s="27" t="s">
        <v>107</v>
      </c>
      <c r="AP14" s="32" t="s">
        <v>104</v>
      </c>
      <c r="AQ14" s="32" t="s">
        <v>118</v>
      </c>
      <c r="AR14" s="21" t="s">
        <v>105</v>
      </c>
      <c r="AS14" s="18" t="s">
        <v>201</v>
      </c>
      <c r="AT14" s="33" t="s">
        <v>60</v>
      </c>
      <c r="AU14" s="21">
        <v>0</v>
      </c>
      <c r="AV14" s="49">
        <v>44956</v>
      </c>
      <c r="AW14" s="20"/>
      <c r="AX14" s="32" t="s">
        <v>252</v>
      </c>
      <c r="AY14" s="33" t="s">
        <v>253</v>
      </c>
    </row>
    <row r="15" spans="1:51" ht="67.5" customHeight="1" x14ac:dyDescent="0.25">
      <c r="A15" s="198"/>
      <c r="B15" s="142"/>
      <c r="C15" s="104"/>
      <c r="D15" s="104"/>
      <c r="E15" s="139"/>
      <c r="F15" s="136"/>
      <c r="G15" s="104"/>
      <c r="H15" s="139"/>
      <c r="I15" s="145"/>
      <c r="J15" s="104"/>
      <c r="K15" s="196" t="s">
        <v>119</v>
      </c>
      <c r="L15" s="56" t="s">
        <v>120</v>
      </c>
      <c r="M15" s="100">
        <v>0</v>
      </c>
      <c r="N15" s="56" t="s">
        <v>121</v>
      </c>
      <c r="O15" s="100"/>
      <c r="P15" s="100" t="s">
        <v>88</v>
      </c>
      <c r="Q15" s="56" t="s">
        <v>122</v>
      </c>
      <c r="R15" s="112">
        <v>1</v>
      </c>
      <c r="S15" s="109">
        <v>1</v>
      </c>
      <c r="T15" s="106">
        <v>0</v>
      </c>
      <c r="U15" s="158"/>
      <c r="V15" s="79"/>
      <c r="W15" s="70"/>
      <c r="X15" s="73"/>
      <c r="Y15" s="128"/>
      <c r="Z15" s="125"/>
      <c r="AA15" s="122"/>
      <c r="AB15" s="166" t="s">
        <v>123</v>
      </c>
      <c r="AC15" s="89" t="s">
        <v>124</v>
      </c>
      <c r="AD15" s="93">
        <v>1</v>
      </c>
      <c r="AE15" s="164">
        <v>0.53</v>
      </c>
      <c r="AF15" s="36">
        <v>44942</v>
      </c>
      <c r="AG15" s="36">
        <v>45291</v>
      </c>
      <c r="AH15" s="33">
        <v>349</v>
      </c>
      <c r="AI15" s="95">
        <v>1028736</v>
      </c>
      <c r="AJ15" s="97"/>
      <c r="AK15" s="149"/>
      <c r="AL15" s="104"/>
      <c r="AM15" s="100" t="s">
        <v>95</v>
      </c>
      <c r="AN15" s="37">
        <v>797719133</v>
      </c>
      <c r="AO15" s="27" t="s">
        <v>107</v>
      </c>
      <c r="AP15" s="56" t="s">
        <v>104</v>
      </c>
      <c r="AQ15" s="32" t="s">
        <v>118</v>
      </c>
      <c r="AR15" s="100" t="s">
        <v>105</v>
      </c>
      <c r="AS15" s="194" t="s">
        <v>200</v>
      </c>
      <c r="AT15" s="100" t="s">
        <v>199</v>
      </c>
      <c r="AU15" s="21">
        <v>0</v>
      </c>
      <c r="AV15" s="192">
        <v>44956</v>
      </c>
      <c r="AW15" s="221"/>
      <c r="AX15" s="56" t="s">
        <v>254</v>
      </c>
      <c r="AY15" s="56" t="s">
        <v>255</v>
      </c>
    </row>
    <row r="16" spans="1:51" ht="51.75" customHeight="1" thickBot="1" x14ac:dyDescent="0.3">
      <c r="A16" s="198"/>
      <c r="B16" s="142"/>
      <c r="C16" s="104"/>
      <c r="D16" s="104"/>
      <c r="E16" s="139"/>
      <c r="F16" s="136"/>
      <c r="G16" s="104"/>
      <c r="H16" s="139"/>
      <c r="I16" s="145"/>
      <c r="J16" s="105"/>
      <c r="K16" s="197"/>
      <c r="L16" s="57"/>
      <c r="M16" s="102"/>
      <c r="N16" s="57"/>
      <c r="O16" s="102"/>
      <c r="P16" s="102"/>
      <c r="Q16" s="57"/>
      <c r="R16" s="114"/>
      <c r="S16" s="111"/>
      <c r="T16" s="108"/>
      <c r="U16" s="158"/>
      <c r="V16" s="79"/>
      <c r="W16" s="71"/>
      <c r="X16" s="74"/>
      <c r="Y16" s="129"/>
      <c r="Z16" s="126"/>
      <c r="AA16" s="123"/>
      <c r="AB16" s="167"/>
      <c r="AC16" s="90"/>
      <c r="AD16" s="94"/>
      <c r="AE16" s="165"/>
      <c r="AF16" s="36">
        <v>44942</v>
      </c>
      <c r="AG16" s="36">
        <v>45291</v>
      </c>
      <c r="AH16" s="33">
        <v>349</v>
      </c>
      <c r="AI16" s="96"/>
      <c r="AJ16" s="98"/>
      <c r="AK16" s="149"/>
      <c r="AL16" s="104"/>
      <c r="AM16" s="102"/>
      <c r="AN16" s="37">
        <v>557861682</v>
      </c>
      <c r="AO16" s="21" t="s">
        <v>54</v>
      </c>
      <c r="AP16" s="57"/>
      <c r="AQ16" s="32" t="s">
        <v>125</v>
      </c>
      <c r="AR16" s="102"/>
      <c r="AS16" s="195"/>
      <c r="AT16" s="102"/>
      <c r="AU16" s="21">
        <v>4</v>
      </c>
      <c r="AV16" s="193"/>
      <c r="AW16" s="222"/>
      <c r="AX16" s="57"/>
      <c r="AY16" s="57"/>
    </row>
    <row r="17" spans="1:51" ht="120" customHeight="1" x14ac:dyDescent="0.25">
      <c r="A17" s="198"/>
      <c r="B17" s="142"/>
      <c r="C17" s="104"/>
      <c r="D17" s="104"/>
      <c r="E17" s="139"/>
      <c r="F17" s="136"/>
      <c r="G17" s="104"/>
      <c r="H17" s="139"/>
      <c r="I17" s="145"/>
      <c r="J17" s="103" t="s">
        <v>126</v>
      </c>
      <c r="K17" s="32" t="s">
        <v>127</v>
      </c>
      <c r="L17" s="32" t="s">
        <v>128</v>
      </c>
      <c r="M17" s="21">
        <v>327</v>
      </c>
      <c r="N17" s="27" t="s">
        <v>129</v>
      </c>
      <c r="O17" s="21"/>
      <c r="P17" s="21" t="s">
        <v>88</v>
      </c>
      <c r="Q17" s="27" t="s">
        <v>130</v>
      </c>
      <c r="R17" s="22">
        <v>327</v>
      </c>
      <c r="S17" s="40">
        <v>77</v>
      </c>
      <c r="T17" s="31">
        <v>250</v>
      </c>
      <c r="U17" s="158"/>
      <c r="V17" s="79"/>
      <c r="W17" s="80" t="s">
        <v>235</v>
      </c>
      <c r="X17" s="83" t="s">
        <v>236</v>
      </c>
      <c r="Y17" s="127" t="s">
        <v>131</v>
      </c>
      <c r="Z17" s="124">
        <v>2020130010034</v>
      </c>
      <c r="AA17" s="121" t="s">
        <v>132</v>
      </c>
      <c r="AB17" s="35" t="s">
        <v>135</v>
      </c>
      <c r="AC17" s="35" t="s">
        <v>134</v>
      </c>
      <c r="AD17" s="26">
        <v>77</v>
      </c>
      <c r="AE17" s="26"/>
      <c r="AF17" s="36">
        <v>44942</v>
      </c>
      <c r="AG17" s="36">
        <v>45291</v>
      </c>
      <c r="AH17" s="33">
        <v>349</v>
      </c>
      <c r="AI17" s="46">
        <v>327</v>
      </c>
      <c r="AJ17" s="28"/>
      <c r="AK17" s="149"/>
      <c r="AL17" s="104"/>
      <c r="AM17" s="27"/>
      <c r="AN17" s="37"/>
      <c r="AO17" s="27"/>
      <c r="AP17" s="18"/>
      <c r="AQ17" s="33"/>
      <c r="AR17" s="21" t="s">
        <v>158</v>
      </c>
      <c r="AS17" s="20"/>
      <c r="AT17" s="20"/>
      <c r="AU17" s="21"/>
      <c r="AV17" s="20"/>
      <c r="AW17" s="20"/>
      <c r="AX17" s="32" t="s">
        <v>256</v>
      </c>
      <c r="AY17" s="32" t="s">
        <v>257</v>
      </c>
    </row>
    <row r="18" spans="1:51" ht="111.75" customHeight="1" x14ac:dyDescent="0.25">
      <c r="A18" s="198"/>
      <c r="B18" s="142"/>
      <c r="C18" s="104"/>
      <c r="D18" s="104"/>
      <c r="E18" s="139"/>
      <c r="F18" s="136"/>
      <c r="G18" s="104"/>
      <c r="H18" s="139"/>
      <c r="I18" s="145"/>
      <c r="J18" s="104"/>
      <c r="K18" s="56" t="s">
        <v>139</v>
      </c>
      <c r="L18" s="56" t="s">
        <v>140</v>
      </c>
      <c r="M18" s="100">
        <v>3000</v>
      </c>
      <c r="N18" s="56" t="s">
        <v>141</v>
      </c>
      <c r="O18" s="100"/>
      <c r="P18" s="100" t="s">
        <v>88</v>
      </c>
      <c r="Q18" s="56" t="s">
        <v>130</v>
      </c>
      <c r="R18" s="112">
        <v>4000</v>
      </c>
      <c r="S18" s="109">
        <v>200</v>
      </c>
      <c r="T18" s="106">
        <v>13815</v>
      </c>
      <c r="U18" s="58" t="s">
        <v>225</v>
      </c>
      <c r="V18" s="58" t="s">
        <v>237</v>
      </c>
      <c r="W18" s="81" t="s">
        <v>235</v>
      </c>
      <c r="X18" s="84"/>
      <c r="Y18" s="128"/>
      <c r="Z18" s="125"/>
      <c r="AA18" s="122"/>
      <c r="AB18" s="35" t="s">
        <v>143</v>
      </c>
      <c r="AC18" s="35" t="s">
        <v>142</v>
      </c>
      <c r="AD18" s="26">
        <v>200</v>
      </c>
      <c r="AE18" s="26"/>
      <c r="AF18" s="36">
        <v>44942</v>
      </c>
      <c r="AG18" s="36">
        <v>45291</v>
      </c>
      <c r="AH18" s="33">
        <v>349</v>
      </c>
      <c r="AI18" s="45">
        <v>1028736</v>
      </c>
      <c r="AJ18" s="28"/>
      <c r="AK18" s="149"/>
      <c r="AL18" s="104"/>
      <c r="AM18" s="27"/>
      <c r="AN18" s="37"/>
      <c r="AO18" s="27"/>
      <c r="AP18" s="18"/>
      <c r="AQ18" s="33"/>
      <c r="AR18" s="21" t="s">
        <v>158</v>
      </c>
      <c r="AS18" s="20"/>
      <c r="AT18" s="20"/>
      <c r="AU18" s="21"/>
      <c r="AV18" s="20"/>
      <c r="AW18" s="20"/>
      <c r="AX18" s="32" t="s">
        <v>258</v>
      </c>
      <c r="AY18" s="32" t="s">
        <v>259</v>
      </c>
    </row>
    <row r="19" spans="1:51" ht="160.5" customHeight="1" x14ac:dyDescent="0.25">
      <c r="A19" s="198"/>
      <c r="B19" s="142"/>
      <c r="C19" s="104"/>
      <c r="D19" s="104"/>
      <c r="E19" s="139"/>
      <c r="F19" s="136"/>
      <c r="G19" s="104"/>
      <c r="H19" s="139"/>
      <c r="I19" s="145"/>
      <c r="J19" s="104"/>
      <c r="K19" s="99"/>
      <c r="L19" s="99"/>
      <c r="M19" s="101"/>
      <c r="N19" s="99"/>
      <c r="O19" s="101"/>
      <c r="P19" s="101"/>
      <c r="Q19" s="99"/>
      <c r="R19" s="113"/>
      <c r="S19" s="110"/>
      <c r="T19" s="107"/>
      <c r="U19" s="59"/>
      <c r="V19" s="59"/>
      <c r="W19" s="81"/>
      <c r="X19" s="84"/>
      <c r="Y19" s="128"/>
      <c r="Z19" s="125"/>
      <c r="AA19" s="122"/>
      <c r="AB19" s="35" t="s">
        <v>133</v>
      </c>
      <c r="AC19" s="26" t="s">
        <v>136</v>
      </c>
      <c r="AD19" s="26">
        <v>77</v>
      </c>
      <c r="AE19" s="26">
        <v>0.02</v>
      </c>
      <c r="AF19" s="36">
        <v>44942</v>
      </c>
      <c r="AG19" s="36">
        <v>45291</v>
      </c>
      <c r="AH19" s="33">
        <v>349</v>
      </c>
      <c r="AI19" s="46">
        <v>200</v>
      </c>
      <c r="AJ19" s="28"/>
      <c r="AK19" s="149"/>
      <c r="AL19" s="104"/>
      <c r="AM19" s="27" t="s">
        <v>95</v>
      </c>
      <c r="AN19" s="37">
        <v>30000000</v>
      </c>
      <c r="AO19" s="27" t="s">
        <v>107</v>
      </c>
      <c r="AP19" s="32" t="s">
        <v>131</v>
      </c>
      <c r="AQ19" s="33" t="s">
        <v>118</v>
      </c>
      <c r="AR19" s="21" t="s">
        <v>105</v>
      </c>
      <c r="AS19" s="32" t="s">
        <v>206</v>
      </c>
      <c r="AT19" s="32" t="s">
        <v>69</v>
      </c>
      <c r="AU19" s="21">
        <v>0</v>
      </c>
      <c r="AV19" s="49">
        <v>44956</v>
      </c>
      <c r="AW19" s="20"/>
      <c r="AX19" s="32" t="s">
        <v>258</v>
      </c>
      <c r="AY19" s="32" t="s">
        <v>259</v>
      </c>
    </row>
    <row r="20" spans="1:51" ht="105" customHeight="1" x14ac:dyDescent="0.25">
      <c r="A20" s="198"/>
      <c r="B20" s="142"/>
      <c r="C20" s="104"/>
      <c r="D20" s="104"/>
      <c r="E20" s="139"/>
      <c r="F20" s="136"/>
      <c r="G20" s="104"/>
      <c r="H20" s="139"/>
      <c r="I20" s="145"/>
      <c r="J20" s="104"/>
      <c r="K20" s="57"/>
      <c r="L20" s="57"/>
      <c r="M20" s="102"/>
      <c r="N20" s="57"/>
      <c r="O20" s="102"/>
      <c r="P20" s="102"/>
      <c r="Q20" s="57"/>
      <c r="R20" s="114"/>
      <c r="S20" s="111"/>
      <c r="T20" s="108"/>
      <c r="U20" s="59"/>
      <c r="V20" s="59"/>
      <c r="W20" s="81"/>
      <c r="X20" s="84"/>
      <c r="Y20" s="128"/>
      <c r="Z20" s="125"/>
      <c r="AA20" s="122"/>
      <c r="AB20" s="35" t="s">
        <v>137</v>
      </c>
      <c r="AC20" s="35" t="s">
        <v>138</v>
      </c>
      <c r="AD20" s="26">
        <v>25</v>
      </c>
      <c r="AE20" s="26">
        <v>0.52</v>
      </c>
      <c r="AF20" s="36">
        <v>44942</v>
      </c>
      <c r="AG20" s="36">
        <v>45291</v>
      </c>
      <c r="AH20" s="33">
        <v>349</v>
      </c>
      <c r="AI20" s="46">
        <v>25</v>
      </c>
      <c r="AJ20" s="28"/>
      <c r="AK20" s="149"/>
      <c r="AL20" s="104"/>
      <c r="AM20" s="27" t="s">
        <v>95</v>
      </c>
      <c r="AN20" s="37">
        <v>907350000</v>
      </c>
      <c r="AO20" s="27" t="s">
        <v>107</v>
      </c>
      <c r="AP20" s="32" t="s">
        <v>131</v>
      </c>
      <c r="AQ20" s="33" t="s">
        <v>118</v>
      </c>
      <c r="AR20" s="21" t="s">
        <v>105</v>
      </c>
      <c r="AS20" s="35" t="s">
        <v>137</v>
      </c>
      <c r="AT20" s="39" t="s">
        <v>106</v>
      </c>
      <c r="AU20" s="21">
        <v>0</v>
      </c>
      <c r="AV20" s="49">
        <v>44956</v>
      </c>
      <c r="AW20" s="20"/>
      <c r="AX20" s="32" t="s">
        <v>260</v>
      </c>
      <c r="AY20" s="32" t="s">
        <v>261</v>
      </c>
    </row>
    <row r="21" spans="1:51" ht="78" customHeight="1" x14ac:dyDescent="0.25">
      <c r="A21" s="198"/>
      <c r="B21" s="142"/>
      <c r="C21" s="104"/>
      <c r="D21" s="104"/>
      <c r="E21" s="139"/>
      <c r="F21" s="136"/>
      <c r="G21" s="104"/>
      <c r="H21" s="139"/>
      <c r="I21" s="145"/>
      <c r="J21" s="104"/>
      <c r="K21" s="56" t="s">
        <v>144</v>
      </c>
      <c r="L21" s="56" t="s">
        <v>145</v>
      </c>
      <c r="M21" s="100">
        <v>14</v>
      </c>
      <c r="N21" s="56" t="s">
        <v>146</v>
      </c>
      <c r="O21" s="100" t="s">
        <v>88</v>
      </c>
      <c r="P21" s="100"/>
      <c r="Q21" s="56" t="s">
        <v>147</v>
      </c>
      <c r="R21" s="112">
        <v>10</v>
      </c>
      <c r="S21" s="109">
        <v>2</v>
      </c>
      <c r="T21" s="106">
        <v>14</v>
      </c>
      <c r="U21" s="60" t="s">
        <v>226</v>
      </c>
      <c r="V21" s="60" t="s">
        <v>238</v>
      </c>
      <c r="W21" s="81"/>
      <c r="X21" s="84"/>
      <c r="Y21" s="128"/>
      <c r="Z21" s="125"/>
      <c r="AA21" s="122"/>
      <c r="AB21" s="89" t="s">
        <v>150</v>
      </c>
      <c r="AC21" s="89" t="s">
        <v>148</v>
      </c>
      <c r="AD21" s="93">
        <v>2</v>
      </c>
      <c r="AE21" s="93">
        <v>0.46</v>
      </c>
      <c r="AF21" s="36">
        <v>44942</v>
      </c>
      <c r="AG21" s="36">
        <v>45291</v>
      </c>
      <c r="AH21" s="33">
        <v>349</v>
      </c>
      <c r="AI21" s="95">
        <v>1028736</v>
      </c>
      <c r="AJ21" s="97"/>
      <c r="AK21" s="149"/>
      <c r="AL21" s="104"/>
      <c r="AM21" s="100" t="s">
        <v>95</v>
      </c>
      <c r="AN21" s="37">
        <v>302987907</v>
      </c>
      <c r="AO21" s="27" t="s">
        <v>107</v>
      </c>
      <c r="AP21" s="132" t="s">
        <v>131</v>
      </c>
      <c r="AQ21" s="33" t="s">
        <v>118</v>
      </c>
      <c r="AR21" s="100" t="s">
        <v>105</v>
      </c>
      <c r="AS21" s="89" t="s">
        <v>150</v>
      </c>
      <c r="AT21" s="56" t="s">
        <v>57</v>
      </c>
      <c r="AU21" s="21">
        <v>0</v>
      </c>
      <c r="AV21" s="192">
        <v>44956</v>
      </c>
      <c r="AW21" s="20"/>
      <c r="AX21" s="56" t="s">
        <v>262</v>
      </c>
      <c r="AY21" s="190" t="s">
        <v>263</v>
      </c>
    </row>
    <row r="22" spans="1:51" ht="59.25" customHeight="1" x14ac:dyDescent="0.25">
      <c r="A22" s="198"/>
      <c r="B22" s="142"/>
      <c r="C22" s="104"/>
      <c r="D22" s="104"/>
      <c r="E22" s="139"/>
      <c r="F22" s="136"/>
      <c r="G22" s="104"/>
      <c r="H22" s="139"/>
      <c r="I22" s="145"/>
      <c r="J22" s="105"/>
      <c r="K22" s="57"/>
      <c r="L22" s="57"/>
      <c r="M22" s="102"/>
      <c r="N22" s="57"/>
      <c r="O22" s="102"/>
      <c r="P22" s="102"/>
      <c r="Q22" s="57"/>
      <c r="R22" s="114"/>
      <c r="S22" s="111"/>
      <c r="T22" s="108"/>
      <c r="U22" s="61"/>
      <c r="V22" s="85"/>
      <c r="W22" s="81"/>
      <c r="X22" s="84"/>
      <c r="Y22" s="129"/>
      <c r="Z22" s="126"/>
      <c r="AA22" s="123"/>
      <c r="AB22" s="90"/>
      <c r="AC22" s="90"/>
      <c r="AD22" s="94"/>
      <c r="AE22" s="94"/>
      <c r="AF22" s="36">
        <v>44942</v>
      </c>
      <c r="AG22" s="36">
        <v>45291</v>
      </c>
      <c r="AH22" s="33">
        <v>349</v>
      </c>
      <c r="AI22" s="96"/>
      <c r="AJ22" s="98"/>
      <c r="AK22" s="149"/>
      <c r="AL22" s="104"/>
      <c r="AM22" s="102"/>
      <c r="AN22" s="37">
        <v>507146982</v>
      </c>
      <c r="AO22" s="21" t="s">
        <v>54</v>
      </c>
      <c r="AP22" s="134"/>
      <c r="AQ22" s="32" t="s">
        <v>125</v>
      </c>
      <c r="AR22" s="102"/>
      <c r="AS22" s="90"/>
      <c r="AT22" s="57"/>
      <c r="AU22" s="21">
        <v>4</v>
      </c>
      <c r="AV22" s="193"/>
      <c r="AW22" s="20"/>
      <c r="AX22" s="57"/>
      <c r="AY22" s="191"/>
    </row>
    <row r="23" spans="1:51" ht="120" customHeight="1" x14ac:dyDescent="0.25">
      <c r="A23" s="198"/>
      <c r="B23" s="142"/>
      <c r="C23" s="104"/>
      <c r="D23" s="104"/>
      <c r="E23" s="139"/>
      <c r="F23" s="136"/>
      <c r="G23" s="104"/>
      <c r="H23" s="139"/>
      <c r="I23" s="145"/>
      <c r="J23" s="103" t="s">
        <v>149</v>
      </c>
      <c r="K23" s="56" t="s">
        <v>152</v>
      </c>
      <c r="L23" s="56" t="s">
        <v>153</v>
      </c>
      <c r="M23" s="100">
        <v>1</v>
      </c>
      <c r="N23" s="56" t="s">
        <v>151</v>
      </c>
      <c r="O23" s="100" t="s">
        <v>88</v>
      </c>
      <c r="P23" s="100"/>
      <c r="Q23" s="56" t="s">
        <v>154</v>
      </c>
      <c r="R23" s="112">
        <v>1</v>
      </c>
      <c r="S23" s="109">
        <v>0.05</v>
      </c>
      <c r="T23" s="130">
        <v>0.95</v>
      </c>
      <c r="U23" s="61"/>
      <c r="V23" s="85"/>
      <c r="W23" s="81"/>
      <c r="X23" s="84"/>
      <c r="Y23" s="127" t="s">
        <v>155</v>
      </c>
      <c r="Z23" s="124">
        <v>2020130010033</v>
      </c>
      <c r="AA23" s="121" t="s">
        <v>156</v>
      </c>
      <c r="AB23" s="35" t="s">
        <v>151</v>
      </c>
      <c r="AC23" s="35" t="s">
        <v>157</v>
      </c>
      <c r="AD23" s="26">
        <v>0.05</v>
      </c>
      <c r="AE23" s="26"/>
      <c r="AF23" s="36">
        <v>44942</v>
      </c>
      <c r="AG23" s="36">
        <v>45291</v>
      </c>
      <c r="AH23" s="33">
        <v>349</v>
      </c>
      <c r="AI23" s="45">
        <v>1028736</v>
      </c>
      <c r="AJ23" s="28"/>
      <c r="AK23" s="149"/>
      <c r="AL23" s="104"/>
      <c r="AM23" s="20"/>
      <c r="AN23" s="37"/>
      <c r="AO23" s="20"/>
      <c r="AP23" s="20"/>
      <c r="AQ23" s="20"/>
      <c r="AR23" s="21" t="s">
        <v>158</v>
      </c>
      <c r="AS23" s="20"/>
      <c r="AT23" s="20"/>
      <c r="AU23" s="21"/>
      <c r="AV23" s="20"/>
      <c r="AW23" s="20"/>
      <c r="AX23" s="32" t="s">
        <v>264</v>
      </c>
      <c r="AY23" s="32" t="s">
        <v>265</v>
      </c>
    </row>
    <row r="24" spans="1:51" ht="60" x14ac:dyDescent="0.25">
      <c r="A24" s="198"/>
      <c r="B24" s="142"/>
      <c r="C24" s="104"/>
      <c r="D24" s="104"/>
      <c r="E24" s="139"/>
      <c r="F24" s="136"/>
      <c r="G24" s="104"/>
      <c r="H24" s="139"/>
      <c r="I24" s="145"/>
      <c r="J24" s="104"/>
      <c r="K24" s="57"/>
      <c r="L24" s="57"/>
      <c r="M24" s="102"/>
      <c r="N24" s="57"/>
      <c r="O24" s="102"/>
      <c r="P24" s="102"/>
      <c r="Q24" s="57"/>
      <c r="R24" s="114"/>
      <c r="S24" s="111"/>
      <c r="T24" s="131"/>
      <c r="U24" s="61"/>
      <c r="V24" s="85"/>
      <c r="W24" s="81"/>
      <c r="X24" s="84"/>
      <c r="Y24" s="128"/>
      <c r="Z24" s="125"/>
      <c r="AA24" s="122"/>
      <c r="AB24" s="35" t="s">
        <v>159</v>
      </c>
      <c r="AC24" s="35" t="s">
        <v>161</v>
      </c>
      <c r="AD24" s="26">
        <v>3</v>
      </c>
      <c r="AE24" s="26">
        <v>7.0000000000000007E-2</v>
      </c>
      <c r="AF24" s="36">
        <v>44942</v>
      </c>
      <c r="AG24" s="36">
        <v>45291</v>
      </c>
      <c r="AH24" s="33">
        <v>349</v>
      </c>
      <c r="AI24" s="45">
        <v>1028736</v>
      </c>
      <c r="AJ24" s="28"/>
      <c r="AK24" s="149"/>
      <c r="AL24" s="104"/>
      <c r="AM24" s="21" t="s">
        <v>95</v>
      </c>
      <c r="AN24" s="37">
        <v>500000000</v>
      </c>
      <c r="AO24" s="21" t="s">
        <v>107</v>
      </c>
      <c r="AP24" s="42" t="s">
        <v>160</v>
      </c>
      <c r="AQ24" s="21" t="s">
        <v>118</v>
      </c>
      <c r="AR24" s="21" t="s">
        <v>105</v>
      </c>
      <c r="AS24" s="35" t="s">
        <v>159</v>
      </c>
      <c r="AT24" s="27" t="s">
        <v>69</v>
      </c>
      <c r="AU24" s="21">
        <v>0</v>
      </c>
      <c r="AV24" s="49">
        <v>44956</v>
      </c>
      <c r="AW24" s="20"/>
      <c r="AX24" s="32" t="s">
        <v>266</v>
      </c>
      <c r="AY24" s="18" t="s">
        <v>267</v>
      </c>
    </row>
    <row r="25" spans="1:51" ht="45" customHeight="1" thickBot="1" x14ac:dyDescent="0.3">
      <c r="A25" s="198"/>
      <c r="B25" s="142"/>
      <c r="C25" s="104"/>
      <c r="D25" s="104"/>
      <c r="E25" s="139"/>
      <c r="F25" s="136"/>
      <c r="G25" s="104"/>
      <c r="H25" s="139"/>
      <c r="I25" s="145"/>
      <c r="J25" s="104"/>
      <c r="K25" s="56" t="s">
        <v>164</v>
      </c>
      <c r="L25" s="56" t="s">
        <v>165</v>
      </c>
      <c r="M25" s="100">
        <v>48</v>
      </c>
      <c r="N25" s="56" t="s">
        <v>166</v>
      </c>
      <c r="O25" s="100"/>
      <c r="P25" s="100" t="s">
        <v>88</v>
      </c>
      <c r="Q25" s="56" t="s">
        <v>167</v>
      </c>
      <c r="R25" s="112">
        <v>120</v>
      </c>
      <c r="S25" s="109">
        <v>16</v>
      </c>
      <c r="T25" s="106">
        <v>104</v>
      </c>
      <c r="U25" s="61"/>
      <c r="V25" s="85"/>
      <c r="W25" s="82"/>
      <c r="X25" s="84"/>
      <c r="Y25" s="128"/>
      <c r="Z25" s="125"/>
      <c r="AA25" s="122"/>
      <c r="AB25" s="35" t="s">
        <v>162</v>
      </c>
      <c r="AC25" s="35" t="s">
        <v>163</v>
      </c>
      <c r="AD25" s="26">
        <v>16</v>
      </c>
      <c r="AE25" s="26"/>
      <c r="AF25" s="36">
        <v>44942</v>
      </c>
      <c r="AG25" s="36">
        <v>45291</v>
      </c>
      <c r="AH25" s="33">
        <v>349</v>
      </c>
      <c r="AI25" s="46">
        <v>400</v>
      </c>
      <c r="AJ25" s="28"/>
      <c r="AK25" s="149"/>
      <c r="AL25" s="104"/>
      <c r="AM25" s="20"/>
      <c r="AN25" s="37"/>
      <c r="AO25" s="20"/>
      <c r="AP25" s="20"/>
      <c r="AQ25" s="20"/>
      <c r="AR25" s="21" t="s">
        <v>158</v>
      </c>
      <c r="AS25" s="20"/>
      <c r="AT25" s="20"/>
      <c r="AU25" s="21"/>
      <c r="AV25" s="20"/>
      <c r="AW25" s="20"/>
      <c r="AX25" s="32" t="s">
        <v>268</v>
      </c>
      <c r="AY25" s="32" t="s">
        <v>259</v>
      </c>
    </row>
    <row r="26" spans="1:51" ht="204.75" customHeight="1" x14ac:dyDescent="0.25">
      <c r="A26" s="198"/>
      <c r="B26" s="142"/>
      <c r="C26" s="104"/>
      <c r="D26" s="104"/>
      <c r="E26" s="139"/>
      <c r="F26" s="136"/>
      <c r="G26" s="104"/>
      <c r="H26" s="139"/>
      <c r="I26" s="145"/>
      <c r="J26" s="104"/>
      <c r="K26" s="99"/>
      <c r="L26" s="99"/>
      <c r="M26" s="101"/>
      <c r="N26" s="99"/>
      <c r="O26" s="101"/>
      <c r="P26" s="101"/>
      <c r="Q26" s="99"/>
      <c r="R26" s="113"/>
      <c r="S26" s="110"/>
      <c r="T26" s="107"/>
      <c r="U26" s="62" t="s">
        <v>227</v>
      </c>
      <c r="V26" s="62" t="s">
        <v>239</v>
      </c>
      <c r="W26" s="68" t="s">
        <v>240</v>
      </c>
      <c r="X26" s="86" t="s">
        <v>241</v>
      </c>
      <c r="Y26" s="128"/>
      <c r="Z26" s="125"/>
      <c r="AA26" s="122"/>
      <c r="AB26" s="35" t="s">
        <v>168</v>
      </c>
      <c r="AC26" s="35" t="s">
        <v>170</v>
      </c>
      <c r="AD26" s="26">
        <v>16</v>
      </c>
      <c r="AE26" s="26">
        <v>7.0000000000000007E-2</v>
      </c>
      <c r="AF26" s="36">
        <v>44942</v>
      </c>
      <c r="AG26" s="36">
        <v>45291</v>
      </c>
      <c r="AH26" s="33">
        <v>349</v>
      </c>
      <c r="AI26" s="46">
        <v>400</v>
      </c>
      <c r="AJ26" s="28"/>
      <c r="AK26" s="149"/>
      <c r="AL26" s="104"/>
      <c r="AM26" s="21" t="s">
        <v>95</v>
      </c>
      <c r="AN26" s="37">
        <v>500000000</v>
      </c>
      <c r="AO26" s="21" t="s">
        <v>54</v>
      </c>
      <c r="AP26" s="42" t="s">
        <v>160</v>
      </c>
      <c r="AQ26" s="32" t="s">
        <v>169</v>
      </c>
      <c r="AR26" s="21" t="s">
        <v>105</v>
      </c>
      <c r="AS26" s="18" t="s">
        <v>207</v>
      </c>
      <c r="AT26" s="21" t="s">
        <v>60</v>
      </c>
      <c r="AU26" s="21">
        <v>4</v>
      </c>
      <c r="AV26" s="49">
        <v>44956</v>
      </c>
      <c r="AW26" s="20"/>
      <c r="AX26" s="32" t="s">
        <v>269</v>
      </c>
      <c r="AY26" s="53" t="s">
        <v>270</v>
      </c>
    </row>
    <row r="27" spans="1:51" ht="45.75" customHeight="1" x14ac:dyDescent="0.25">
      <c r="A27" s="198"/>
      <c r="B27" s="142"/>
      <c r="C27" s="104"/>
      <c r="D27" s="104"/>
      <c r="E27" s="139"/>
      <c r="F27" s="136"/>
      <c r="G27" s="104"/>
      <c r="H27" s="139"/>
      <c r="I27" s="145"/>
      <c r="J27" s="104"/>
      <c r="K27" s="57"/>
      <c r="L27" s="57"/>
      <c r="M27" s="102"/>
      <c r="N27" s="57"/>
      <c r="O27" s="102"/>
      <c r="P27" s="102"/>
      <c r="Q27" s="57"/>
      <c r="R27" s="114"/>
      <c r="S27" s="111"/>
      <c r="T27" s="108"/>
      <c r="U27" s="63"/>
      <c r="V27" s="63"/>
      <c r="W27" s="69"/>
      <c r="X27" s="86"/>
      <c r="Y27" s="128"/>
      <c r="Z27" s="125"/>
      <c r="AA27" s="122"/>
      <c r="AB27" s="35" t="s">
        <v>171</v>
      </c>
      <c r="AC27" s="35" t="s">
        <v>172</v>
      </c>
      <c r="AD27" s="26">
        <v>16</v>
      </c>
      <c r="AE27" s="26">
        <v>0.01</v>
      </c>
      <c r="AF27" s="36">
        <v>44942</v>
      </c>
      <c r="AG27" s="36">
        <v>45291</v>
      </c>
      <c r="AH27" s="33">
        <v>349</v>
      </c>
      <c r="AI27" s="45">
        <v>10200</v>
      </c>
      <c r="AJ27" s="28"/>
      <c r="AK27" s="149"/>
      <c r="AL27" s="104"/>
      <c r="AM27" s="21" t="s">
        <v>95</v>
      </c>
      <c r="AN27" s="37">
        <v>80000000</v>
      </c>
      <c r="AO27" s="21" t="s">
        <v>107</v>
      </c>
      <c r="AP27" s="42" t="s">
        <v>160</v>
      </c>
      <c r="AQ27" s="21" t="s">
        <v>118</v>
      </c>
      <c r="AR27" s="21" t="s">
        <v>105</v>
      </c>
      <c r="AS27" s="18" t="s">
        <v>208</v>
      </c>
      <c r="AT27" s="21" t="s">
        <v>60</v>
      </c>
      <c r="AU27" s="21">
        <v>0</v>
      </c>
      <c r="AV27" s="49">
        <v>44956</v>
      </c>
      <c r="AW27" s="20"/>
      <c r="AX27" s="18" t="s">
        <v>271</v>
      </c>
      <c r="AY27" s="55" t="s">
        <v>272</v>
      </c>
    </row>
    <row r="28" spans="1:51" ht="148.5" customHeight="1" thickBot="1" x14ac:dyDescent="0.3">
      <c r="A28" s="198"/>
      <c r="B28" s="142"/>
      <c r="C28" s="104"/>
      <c r="D28" s="104"/>
      <c r="E28" s="139"/>
      <c r="F28" s="136"/>
      <c r="G28" s="104"/>
      <c r="H28" s="139"/>
      <c r="I28" s="145"/>
      <c r="J28" s="104"/>
      <c r="K28" s="32" t="s">
        <v>174</v>
      </c>
      <c r="L28" s="32" t="s">
        <v>175</v>
      </c>
      <c r="M28" s="21">
        <v>1800</v>
      </c>
      <c r="N28" s="27" t="s">
        <v>176</v>
      </c>
      <c r="O28" s="21"/>
      <c r="P28" s="21" t="s">
        <v>88</v>
      </c>
      <c r="Q28" s="27" t="s">
        <v>177</v>
      </c>
      <c r="R28" s="22">
        <v>1620</v>
      </c>
      <c r="S28" s="40">
        <v>1620</v>
      </c>
      <c r="T28" s="31">
        <v>1021</v>
      </c>
      <c r="U28" s="64"/>
      <c r="V28" s="64"/>
      <c r="W28" s="69"/>
      <c r="X28" s="86"/>
      <c r="Y28" s="128"/>
      <c r="Z28" s="125"/>
      <c r="AA28" s="122"/>
      <c r="AB28" s="34" t="s">
        <v>173</v>
      </c>
      <c r="AC28" s="35" t="s">
        <v>178</v>
      </c>
      <c r="AD28" s="26">
        <v>1620</v>
      </c>
      <c r="AE28" s="26">
        <v>0.42</v>
      </c>
      <c r="AF28" s="36">
        <v>44942</v>
      </c>
      <c r="AG28" s="36">
        <v>45291</v>
      </c>
      <c r="AH28" s="33">
        <v>349</v>
      </c>
      <c r="AI28" s="46">
        <v>1620</v>
      </c>
      <c r="AJ28" s="28"/>
      <c r="AK28" s="149"/>
      <c r="AL28" s="104"/>
      <c r="AM28" s="21" t="s">
        <v>95</v>
      </c>
      <c r="AN28" s="37">
        <v>2846200000</v>
      </c>
      <c r="AO28" s="21" t="s">
        <v>107</v>
      </c>
      <c r="AP28" s="27" t="s">
        <v>160</v>
      </c>
      <c r="AQ28" s="21" t="s">
        <v>118</v>
      </c>
      <c r="AR28" s="21" t="s">
        <v>158</v>
      </c>
      <c r="AS28" s="20"/>
      <c r="AT28" s="20"/>
      <c r="AU28" s="21">
        <v>0</v>
      </c>
      <c r="AV28" s="49"/>
      <c r="AW28" s="20"/>
      <c r="AX28" s="32" t="s">
        <v>273</v>
      </c>
      <c r="AY28" s="53" t="s">
        <v>274</v>
      </c>
    </row>
    <row r="29" spans="1:51" ht="105.75" customHeight="1" x14ac:dyDescent="0.25">
      <c r="A29" s="198"/>
      <c r="B29" s="142"/>
      <c r="C29" s="104"/>
      <c r="D29" s="104"/>
      <c r="E29" s="139"/>
      <c r="F29" s="136"/>
      <c r="G29" s="104"/>
      <c r="H29" s="139"/>
      <c r="I29" s="145"/>
      <c r="J29" s="104"/>
      <c r="K29" s="32" t="s">
        <v>179</v>
      </c>
      <c r="L29" s="32" t="s">
        <v>180</v>
      </c>
      <c r="M29" s="21">
        <v>0</v>
      </c>
      <c r="N29" s="27" t="s">
        <v>181</v>
      </c>
      <c r="O29" s="21" t="s">
        <v>88</v>
      </c>
      <c r="P29" s="21"/>
      <c r="Q29" s="27" t="s">
        <v>182</v>
      </c>
      <c r="R29" s="22">
        <v>1</v>
      </c>
      <c r="S29" s="40">
        <v>0.08</v>
      </c>
      <c r="T29" s="41">
        <v>0.92</v>
      </c>
      <c r="U29" s="50"/>
      <c r="V29" s="50"/>
      <c r="W29" s="70"/>
      <c r="X29" s="86"/>
      <c r="Y29" s="128"/>
      <c r="Z29" s="125"/>
      <c r="AA29" s="122"/>
      <c r="AB29" s="35" t="s">
        <v>183</v>
      </c>
      <c r="AC29" s="35" t="s">
        <v>157</v>
      </c>
      <c r="AD29" s="26">
        <v>0.08</v>
      </c>
      <c r="AE29" s="26">
        <v>0.01</v>
      </c>
      <c r="AF29" s="36">
        <v>44942</v>
      </c>
      <c r="AG29" s="36">
        <v>45291</v>
      </c>
      <c r="AH29" s="33">
        <v>349</v>
      </c>
      <c r="AI29" s="45">
        <v>500000</v>
      </c>
      <c r="AJ29" s="28"/>
      <c r="AK29" s="149"/>
      <c r="AL29" s="104"/>
      <c r="AM29" s="21" t="s">
        <v>95</v>
      </c>
      <c r="AN29" s="37">
        <v>50000000</v>
      </c>
      <c r="AO29" s="21" t="s">
        <v>54</v>
      </c>
      <c r="AP29" s="27" t="s">
        <v>160</v>
      </c>
      <c r="AQ29" s="32" t="s">
        <v>169</v>
      </c>
      <c r="AR29" s="21" t="s">
        <v>105</v>
      </c>
      <c r="AS29" s="32" t="s">
        <v>209</v>
      </c>
      <c r="AT29" s="32" t="s">
        <v>69</v>
      </c>
      <c r="AU29" s="21">
        <v>4</v>
      </c>
      <c r="AV29" s="49">
        <v>44956</v>
      </c>
      <c r="AW29" s="20"/>
      <c r="AX29" s="32" t="s">
        <v>275</v>
      </c>
      <c r="AY29" s="32" t="s">
        <v>276</v>
      </c>
    </row>
    <row r="30" spans="1:51" ht="79.5" customHeight="1" x14ac:dyDescent="0.25">
      <c r="A30" s="198"/>
      <c r="B30" s="142"/>
      <c r="C30" s="104"/>
      <c r="D30" s="104"/>
      <c r="E30" s="139"/>
      <c r="F30" s="136"/>
      <c r="G30" s="104"/>
      <c r="H30" s="139"/>
      <c r="I30" s="145"/>
      <c r="J30" s="104"/>
      <c r="K30" s="56" t="s">
        <v>184</v>
      </c>
      <c r="L30" s="56" t="s">
        <v>185</v>
      </c>
      <c r="M30" s="100" t="s">
        <v>81</v>
      </c>
      <c r="N30" s="56" t="s">
        <v>186</v>
      </c>
      <c r="O30" s="100"/>
      <c r="P30" s="100" t="s">
        <v>88</v>
      </c>
      <c r="Q30" s="56" t="s">
        <v>187</v>
      </c>
      <c r="R30" s="118">
        <v>1</v>
      </c>
      <c r="S30" s="115">
        <v>1</v>
      </c>
      <c r="T30" s="106">
        <v>1</v>
      </c>
      <c r="U30" s="48"/>
      <c r="V30" s="48"/>
      <c r="W30" s="70"/>
      <c r="X30" s="86"/>
      <c r="Y30" s="128"/>
      <c r="Z30" s="125"/>
      <c r="AA30" s="122"/>
      <c r="AB30" s="35" t="s">
        <v>188</v>
      </c>
      <c r="AC30" s="35" t="s">
        <v>189</v>
      </c>
      <c r="AD30" s="43">
        <v>1</v>
      </c>
      <c r="AE30" s="26"/>
      <c r="AF30" s="36">
        <v>44942</v>
      </c>
      <c r="AG30" s="36">
        <v>45291</v>
      </c>
      <c r="AH30" s="33">
        <v>349</v>
      </c>
      <c r="AI30" s="45">
        <v>1028736</v>
      </c>
      <c r="AJ30" s="28"/>
      <c r="AK30" s="149"/>
      <c r="AL30" s="104"/>
      <c r="AM30" s="20"/>
      <c r="AN30" s="37"/>
      <c r="AO30" s="20"/>
      <c r="AP30" s="20"/>
      <c r="AQ30" s="20"/>
      <c r="AR30" s="21" t="s">
        <v>158</v>
      </c>
      <c r="AS30" s="20"/>
      <c r="AT30" s="20"/>
      <c r="AU30" s="21"/>
      <c r="AV30" s="20"/>
      <c r="AW30" s="20"/>
      <c r="AX30" s="32" t="s">
        <v>277</v>
      </c>
      <c r="AY30" s="32" t="s">
        <v>278</v>
      </c>
    </row>
    <row r="31" spans="1:51" ht="66" customHeight="1" x14ac:dyDescent="0.25">
      <c r="A31" s="198"/>
      <c r="B31" s="142"/>
      <c r="C31" s="104"/>
      <c r="D31" s="104"/>
      <c r="E31" s="139"/>
      <c r="F31" s="136"/>
      <c r="G31" s="104"/>
      <c r="H31" s="139"/>
      <c r="I31" s="145"/>
      <c r="J31" s="104"/>
      <c r="K31" s="99"/>
      <c r="L31" s="99"/>
      <c r="M31" s="101"/>
      <c r="N31" s="99"/>
      <c r="O31" s="101"/>
      <c r="P31" s="101"/>
      <c r="Q31" s="99"/>
      <c r="R31" s="119"/>
      <c r="S31" s="116"/>
      <c r="T31" s="107"/>
      <c r="U31" s="48"/>
      <c r="V31" s="48"/>
      <c r="W31" s="70"/>
      <c r="X31" s="86"/>
      <c r="Y31" s="128"/>
      <c r="Z31" s="125"/>
      <c r="AA31" s="122"/>
      <c r="AB31" s="89" t="s">
        <v>190</v>
      </c>
      <c r="AC31" s="89" t="s">
        <v>191</v>
      </c>
      <c r="AD31" s="91">
        <v>2</v>
      </c>
      <c r="AE31" s="93">
        <v>0.03</v>
      </c>
      <c r="AF31" s="36">
        <v>44942</v>
      </c>
      <c r="AG31" s="36">
        <v>45291</v>
      </c>
      <c r="AH31" s="33">
        <v>349</v>
      </c>
      <c r="AI31" s="95">
        <v>1028736</v>
      </c>
      <c r="AJ31" s="97"/>
      <c r="AK31" s="149"/>
      <c r="AL31" s="104"/>
      <c r="AM31" s="100" t="s">
        <v>95</v>
      </c>
      <c r="AN31" s="37">
        <v>155798983</v>
      </c>
      <c r="AO31" s="21" t="s">
        <v>107</v>
      </c>
      <c r="AP31" s="56" t="s">
        <v>160</v>
      </c>
      <c r="AQ31" s="33" t="s">
        <v>118</v>
      </c>
      <c r="AR31" s="100" t="s">
        <v>105</v>
      </c>
      <c r="AS31" s="56" t="s">
        <v>211</v>
      </c>
      <c r="AT31" s="100" t="s">
        <v>60</v>
      </c>
      <c r="AU31" s="21">
        <v>0</v>
      </c>
      <c r="AV31" s="192">
        <v>44956</v>
      </c>
      <c r="AW31" s="20"/>
      <c r="AX31" s="18" t="s">
        <v>279</v>
      </c>
      <c r="AY31" s="32" t="s">
        <v>280</v>
      </c>
    </row>
    <row r="32" spans="1:51" ht="64.5" customHeight="1" x14ac:dyDescent="0.25">
      <c r="A32" s="198"/>
      <c r="B32" s="142"/>
      <c r="C32" s="104"/>
      <c r="D32" s="104"/>
      <c r="E32" s="139"/>
      <c r="F32" s="136"/>
      <c r="G32" s="104"/>
      <c r="H32" s="139"/>
      <c r="I32" s="145"/>
      <c r="J32" s="104"/>
      <c r="K32" s="99"/>
      <c r="L32" s="99"/>
      <c r="M32" s="101"/>
      <c r="N32" s="99"/>
      <c r="O32" s="101"/>
      <c r="P32" s="101"/>
      <c r="Q32" s="99"/>
      <c r="R32" s="119"/>
      <c r="S32" s="116"/>
      <c r="T32" s="107"/>
      <c r="U32" s="48"/>
      <c r="V32" s="48"/>
      <c r="W32" s="70"/>
      <c r="X32" s="86"/>
      <c r="Y32" s="128"/>
      <c r="Z32" s="125"/>
      <c r="AA32" s="122"/>
      <c r="AB32" s="90"/>
      <c r="AC32" s="90"/>
      <c r="AD32" s="92"/>
      <c r="AE32" s="94"/>
      <c r="AF32" s="36">
        <v>44942</v>
      </c>
      <c r="AG32" s="36">
        <v>45291</v>
      </c>
      <c r="AH32" s="33">
        <v>349</v>
      </c>
      <c r="AI32" s="96"/>
      <c r="AJ32" s="98"/>
      <c r="AK32" s="149"/>
      <c r="AL32" s="104"/>
      <c r="AM32" s="102"/>
      <c r="AN32" s="37">
        <v>14201017</v>
      </c>
      <c r="AO32" s="21" t="s">
        <v>54</v>
      </c>
      <c r="AP32" s="57"/>
      <c r="AQ32" s="32" t="s">
        <v>169</v>
      </c>
      <c r="AR32" s="102"/>
      <c r="AS32" s="57"/>
      <c r="AT32" s="102"/>
      <c r="AU32" s="21">
        <v>4</v>
      </c>
      <c r="AV32" s="193"/>
      <c r="AW32" s="20"/>
      <c r="AX32" s="32" t="s">
        <v>281</v>
      </c>
      <c r="AY32" s="32" t="s">
        <v>282</v>
      </c>
    </row>
    <row r="33" spans="1:51" ht="101.25" customHeight="1" x14ac:dyDescent="0.25">
      <c r="A33" s="198"/>
      <c r="B33" s="142"/>
      <c r="C33" s="104"/>
      <c r="D33" s="104"/>
      <c r="E33" s="139"/>
      <c r="F33" s="136"/>
      <c r="G33" s="104"/>
      <c r="H33" s="139"/>
      <c r="I33" s="145"/>
      <c r="J33" s="104"/>
      <c r="K33" s="99"/>
      <c r="L33" s="99"/>
      <c r="M33" s="101"/>
      <c r="N33" s="99"/>
      <c r="O33" s="101"/>
      <c r="P33" s="101"/>
      <c r="Q33" s="99"/>
      <c r="R33" s="119"/>
      <c r="S33" s="116"/>
      <c r="T33" s="107"/>
      <c r="U33" s="48"/>
      <c r="V33" s="48"/>
      <c r="W33" s="70"/>
      <c r="X33" s="86"/>
      <c r="Y33" s="128"/>
      <c r="Z33" s="125"/>
      <c r="AA33" s="122"/>
      <c r="AB33" s="35" t="s">
        <v>192</v>
      </c>
      <c r="AC33" s="35" t="s">
        <v>193</v>
      </c>
      <c r="AD33" s="26">
        <v>1</v>
      </c>
      <c r="AE33" s="26">
        <v>0.12</v>
      </c>
      <c r="AF33" s="36">
        <v>44942</v>
      </c>
      <c r="AG33" s="36">
        <v>45291</v>
      </c>
      <c r="AH33" s="33">
        <v>349</v>
      </c>
      <c r="AI33" s="45">
        <v>1028736</v>
      </c>
      <c r="AJ33" s="28"/>
      <c r="AK33" s="149"/>
      <c r="AL33" s="104"/>
      <c r="AM33" s="21" t="s">
        <v>95</v>
      </c>
      <c r="AN33" s="37">
        <v>800000000</v>
      </c>
      <c r="AO33" s="21" t="s">
        <v>107</v>
      </c>
      <c r="AP33" s="27" t="s">
        <v>160</v>
      </c>
      <c r="AQ33" s="33" t="s">
        <v>118</v>
      </c>
      <c r="AR33" s="21" t="s">
        <v>105</v>
      </c>
      <c r="AS33" s="32" t="s">
        <v>210</v>
      </c>
      <c r="AT33" s="27" t="s">
        <v>57</v>
      </c>
      <c r="AU33" s="21">
        <v>0</v>
      </c>
      <c r="AV33" s="49">
        <v>44956</v>
      </c>
      <c r="AW33" s="20"/>
      <c r="AX33" s="32" t="s">
        <v>283</v>
      </c>
      <c r="AY33" s="32" t="s">
        <v>284</v>
      </c>
    </row>
    <row r="34" spans="1:51" ht="75.75" thickBot="1" x14ac:dyDescent="0.3">
      <c r="A34" s="198"/>
      <c r="B34" s="142"/>
      <c r="C34" s="104"/>
      <c r="D34" s="104"/>
      <c r="E34" s="139"/>
      <c r="F34" s="136"/>
      <c r="G34" s="104"/>
      <c r="H34" s="139"/>
      <c r="I34" s="145"/>
      <c r="J34" s="104"/>
      <c r="K34" s="99"/>
      <c r="L34" s="99"/>
      <c r="M34" s="101"/>
      <c r="N34" s="99"/>
      <c r="O34" s="101"/>
      <c r="P34" s="101"/>
      <c r="Q34" s="99"/>
      <c r="R34" s="119"/>
      <c r="S34" s="116"/>
      <c r="T34" s="107"/>
      <c r="U34" s="48"/>
      <c r="V34" s="48"/>
      <c r="W34" s="71"/>
      <c r="X34" s="86"/>
      <c r="Y34" s="128"/>
      <c r="Z34" s="125"/>
      <c r="AA34" s="122"/>
      <c r="AB34" s="35" t="s">
        <v>194</v>
      </c>
      <c r="AC34" s="35" t="s">
        <v>195</v>
      </c>
      <c r="AD34" s="26">
        <v>1</v>
      </c>
      <c r="AE34" s="26">
        <v>0.02</v>
      </c>
      <c r="AF34" s="36">
        <v>44942</v>
      </c>
      <c r="AG34" s="36">
        <v>45291</v>
      </c>
      <c r="AH34" s="33">
        <v>349</v>
      </c>
      <c r="AI34" s="45">
        <v>1028736</v>
      </c>
      <c r="AJ34" s="28"/>
      <c r="AK34" s="149"/>
      <c r="AL34" s="104"/>
      <c r="AM34" s="21" t="s">
        <v>95</v>
      </c>
      <c r="AN34" s="37">
        <v>100000000</v>
      </c>
      <c r="AO34" s="21" t="s">
        <v>107</v>
      </c>
      <c r="AP34" s="27" t="s">
        <v>160</v>
      </c>
      <c r="AQ34" s="33" t="s">
        <v>118</v>
      </c>
      <c r="AR34" s="21" t="s">
        <v>105</v>
      </c>
      <c r="AS34" s="35" t="s">
        <v>194</v>
      </c>
      <c r="AT34" s="21" t="s">
        <v>60</v>
      </c>
      <c r="AU34" s="21">
        <v>0</v>
      </c>
      <c r="AV34" s="49">
        <v>44956</v>
      </c>
      <c r="AW34" s="20"/>
      <c r="AX34" s="32" t="s">
        <v>285</v>
      </c>
      <c r="AY34" s="32" t="s">
        <v>286</v>
      </c>
    </row>
    <row r="35" spans="1:51" ht="60" x14ac:dyDescent="0.25">
      <c r="A35" s="198"/>
      <c r="B35" s="142"/>
      <c r="C35" s="104"/>
      <c r="D35" s="104"/>
      <c r="E35" s="139"/>
      <c r="F35" s="136"/>
      <c r="G35" s="104"/>
      <c r="H35" s="139"/>
      <c r="I35" s="145"/>
      <c r="J35" s="104"/>
      <c r="K35" s="99"/>
      <c r="L35" s="99"/>
      <c r="M35" s="101"/>
      <c r="N35" s="99"/>
      <c r="O35" s="101"/>
      <c r="P35" s="101"/>
      <c r="Q35" s="99"/>
      <c r="R35" s="119"/>
      <c r="S35" s="116"/>
      <c r="T35" s="107"/>
      <c r="U35" s="48"/>
      <c r="V35" s="48"/>
      <c r="W35" s="88"/>
      <c r="X35" s="86"/>
      <c r="Y35" s="128"/>
      <c r="Z35" s="125"/>
      <c r="AA35" s="122"/>
      <c r="AB35" s="35" t="s">
        <v>196</v>
      </c>
      <c r="AC35" s="35" t="s">
        <v>197</v>
      </c>
      <c r="AD35" s="26">
        <v>1</v>
      </c>
      <c r="AE35" s="26">
        <v>0.09</v>
      </c>
      <c r="AF35" s="36">
        <v>44942</v>
      </c>
      <c r="AG35" s="36">
        <v>45291</v>
      </c>
      <c r="AH35" s="33">
        <v>349</v>
      </c>
      <c r="AI35" s="46">
        <v>72</v>
      </c>
      <c r="AJ35" s="28"/>
      <c r="AK35" s="149"/>
      <c r="AL35" s="104"/>
      <c r="AM35" s="21" t="s">
        <v>95</v>
      </c>
      <c r="AN35" s="37">
        <v>623462588</v>
      </c>
      <c r="AO35" s="21" t="s">
        <v>107</v>
      </c>
      <c r="AP35" s="27" t="s">
        <v>160</v>
      </c>
      <c r="AQ35" s="33" t="s">
        <v>118</v>
      </c>
      <c r="AR35" s="21" t="s">
        <v>105</v>
      </c>
      <c r="AS35" s="35" t="s">
        <v>196</v>
      </c>
      <c r="AT35" s="27" t="s">
        <v>57</v>
      </c>
      <c r="AU35" s="21">
        <v>0</v>
      </c>
      <c r="AV35" s="49">
        <v>44956</v>
      </c>
      <c r="AW35" s="20"/>
      <c r="AX35" s="32" t="s">
        <v>250</v>
      </c>
      <c r="AY35" s="33" t="s">
        <v>251</v>
      </c>
    </row>
    <row r="36" spans="1:51" ht="90" x14ac:dyDescent="0.25">
      <c r="A36" s="198"/>
      <c r="B36" s="143"/>
      <c r="C36" s="105"/>
      <c r="D36" s="105"/>
      <c r="E36" s="140"/>
      <c r="F36" s="137"/>
      <c r="G36" s="105"/>
      <c r="H36" s="140"/>
      <c r="I36" s="146"/>
      <c r="J36" s="105"/>
      <c r="K36" s="57"/>
      <c r="L36" s="57"/>
      <c r="M36" s="102"/>
      <c r="N36" s="57"/>
      <c r="O36" s="102"/>
      <c r="P36" s="102"/>
      <c r="Q36" s="57"/>
      <c r="R36" s="120"/>
      <c r="S36" s="117"/>
      <c r="T36" s="108"/>
      <c r="U36" s="47"/>
      <c r="V36" s="47"/>
      <c r="W36" s="70"/>
      <c r="X36" s="87"/>
      <c r="Y36" s="129"/>
      <c r="Z36" s="126"/>
      <c r="AA36" s="123"/>
      <c r="AB36" s="35" t="s">
        <v>198</v>
      </c>
      <c r="AC36" s="35" t="s">
        <v>96</v>
      </c>
      <c r="AD36" s="26">
        <v>24</v>
      </c>
      <c r="AE36" s="26">
        <v>0.16</v>
      </c>
      <c r="AF36" s="36">
        <v>44942</v>
      </c>
      <c r="AG36" s="36">
        <v>45291</v>
      </c>
      <c r="AH36" s="33">
        <v>349</v>
      </c>
      <c r="AI36" s="46">
        <v>24</v>
      </c>
      <c r="AJ36" s="28"/>
      <c r="AK36" s="150"/>
      <c r="AL36" s="105"/>
      <c r="AM36" s="21" t="s">
        <v>95</v>
      </c>
      <c r="AN36" s="37">
        <v>1077550000</v>
      </c>
      <c r="AO36" s="21" t="s">
        <v>107</v>
      </c>
      <c r="AP36" s="27" t="s">
        <v>160</v>
      </c>
      <c r="AQ36" s="33" t="s">
        <v>118</v>
      </c>
      <c r="AR36" s="21" t="s">
        <v>105</v>
      </c>
      <c r="AS36" s="35" t="s">
        <v>198</v>
      </c>
      <c r="AT36" s="39" t="s">
        <v>106</v>
      </c>
      <c r="AU36" s="21">
        <v>0</v>
      </c>
      <c r="AV36" s="49">
        <v>44956</v>
      </c>
      <c r="AW36" s="20"/>
      <c r="AX36" s="32" t="s">
        <v>287</v>
      </c>
      <c r="AY36" s="33" t="s">
        <v>251</v>
      </c>
    </row>
    <row r="37" spans="1:51" x14ac:dyDescent="0.25">
      <c r="B37" s="20"/>
      <c r="C37" s="20"/>
      <c r="D37" s="20"/>
      <c r="E37" s="20"/>
      <c r="F37" s="20"/>
      <c r="G37" s="20"/>
      <c r="H37" s="20"/>
      <c r="I37" s="20"/>
      <c r="J37" s="20"/>
      <c r="K37" s="20"/>
      <c r="L37" s="20"/>
      <c r="M37" s="21"/>
      <c r="N37" s="21"/>
      <c r="O37" s="21"/>
      <c r="P37" s="21"/>
      <c r="Q37" s="21"/>
      <c r="R37" s="22"/>
      <c r="S37" s="30"/>
      <c r="T37" s="31"/>
      <c r="U37" s="31"/>
      <c r="V37" s="31"/>
      <c r="W37" s="31"/>
      <c r="X37" s="31"/>
      <c r="Y37" s="23"/>
      <c r="Z37" s="24"/>
      <c r="AA37" s="25"/>
      <c r="AB37" s="17"/>
      <c r="AC37" s="17"/>
      <c r="AD37" s="26"/>
      <c r="AE37" s="26"/>
      <c r="AF37" s="20"/>
      <c r="AG37" s="20"/>
      <c r="AH37" s="20"/>
      <c r="AI37" s="27"/>
      <c r="AJ37" s="28"/>
      <c r="AK37" s="29"/>
      <c r="AL37" s="20"/>
      <c r="AM37" s="20"/>
      <c r="AN37" s="37"/>
      <c r="AO37" s="20"/>
      <c r="AP37" s="20"/>
      <c r="AQ37" s="20"/>
      <c r="AR37" s="20"/>
      <c r="AS37" s="20"/>
      <c r="AT37" s="20"/>
      <c r="AU37" s="20"/>
      <c r="AV37" s="20"/>
      <c r="AW37" s="20"/>
      <c r="AX37" s="20"/>
      <c r="AY37" s="20"/>
    </row>
    <row r="38" spans="1:51" x14ac:dyDescent="0.25">
      <c r="AN38" s="38">
        <f>SUM(AN9:AN37)</f>
        <v>11040078292</v>
      </c>
    </row>
  </sheetData>
  <mergeCells count="223">
    <mergeCell ref="A8:A36"/>
    <mergeCell ref="A6:A7"/>
    <mergeCell ref="A5:T5"/>
    <mergeCell ref="A4:AY4"/>
    <mergeCell ref="A3:AY3"/>
    <mergeCell ref="A2:AY2"/>
    <mergeCell ref="A1:AY1"/>
    <mergeCell ref="U5:X5"/>
    <mergeCell ref="U6:U7"/>
    <mergeCell ref="V6:V7"/>
    <mergeCell ref="W6:W7"/>
    <mergeCell ref="X6:X7"/>
    <mergeCell ref="AW6:AW7"/>
    <mergeCell ref="AX6:AX7"/>
    <mergeCell ref="AX5:AY5"/>
    <mergeCell ref="AT15:AT16"/>
    <mergeCell ref="AV15:AV16"/>
    <mergeCell ref="AW15:AW16"/>
    <mergeCell ref="AY15:AY16"/>
    <mergeCell ref="AS21:AS22"/>
    <mergeCell ref="AT21:AT22"/>
    <mergeCell ref="AS31:AS32"/>
    <mergeCell ref="AT31:AT32"/>
    <mergeCell ref="AP21:AP22"/>
    <mergeCell ref="AY21:AY22"/>
    <mergeCell ref="AV21:AV22"/>
    <mergeCell ref="AV31:AV32"/>
    <mergeCell ref="AS15:AS16"/>
    <mergeCell ref="T21:T22"/>
    <mergeCell ref="K15:K16"/>
    <mergeCell ref="L15:L16"/>
    <mergeCell ref="M15:M16"/>
    <mergeCell ref="N15:N16"/>
    <mergeCell ref="AB21:AB22"/>
    <mergeCell ref="AC21:AC22"/>
    <mergeCell ref="AD21:AD22"/>
    <mergeCell ref="AE21:AE22"/>
    <mergeCell ref="K21:K22"/>
    <mergeCell ref="L21:L22"/>
    <mergeCell ref="M21:M22"/>
    <mergeCell ref="N21:N22"/>
    <mergeCell ref="O21:O22"/>
    <mergeCell ref="P21:P22"/>
    <mergeCell ref="Q21:Q22"/>
    <mergeCell ref="R21:R22"/>
    <mergeCell ref="S21:S22"/>
    <mergeCell ref="T18:T20"/>
    <mergeCell ref="AI21:AI22"/>
    <mergeCell ref="AV6:AV7"/>
    <mergeCell ref="AY6:AY7"/>
    <mergeCell ref="Y5:AL5"/>
    <mergeCell ref="AM5:AQ5"/>
    <mergeCell ref="AL6:AL7"/>
    <mergeCell ref="H6:H7"/>
    <mergeCell ref="AM6:AM7"/>
    <mergeCell ref="AN6:AN7"/>
    <mergeCell ref="AO6:AO7"/>
    <mergeCell ref="AP6:AP7"/>
    <mergeCell ref="AA6:AA7"/>
    <mergeCell ref="AB6:AB7"/>
    <mergeCell ref="AC6:AC7"/>
    <mergeCell ref="AD6:AD7"/>
    <mergeCell ref="AE6:AE7"/>
    <mergeCell ref="AF6:AF7"/>
    <mergeCell ref="Q6:Q7"/>
    <mergeCell ref="R6:R7"/>
    <mergeCell ref="AR5:AV5"/>
    <mergeCell ref="AQ6:AQ7"/>
    <mergeCell ref="AR6:AR7"/>
    <mergeCell ref="AG6:AG7"/>
    <mergeCell ref="AH6:AH7"/>
    <mergeCell ref="AS6:AS7"/>
    <mergeCell ref="B6:B7"/>
    <mergeCell ref="C6:C7"/>
    <mergeCell ref="D6:D7"/>
    <mergeCell ref="E6:E7"/>
    <mergeCell ref="F6:F7"/>
    <mergeCell ref="G6:G7"/>
    <mergeCell ref="I6:I7"/>
    <mergeCell ref="Z6:Z7"/>
    <mergeCell ref="J6:J7"/>
    <mergeCell ref="K6:K7"/>
    <mergeCell ref="L6:L7"/>
    <mergeCell ref="M6:M7"/>
    <mergeCell ref="N6:N7"/>
    <mergeCell ref="O6:P6"/>
    <mergeCell ref="S6:S7"/>
    <mergeCell ref="T6:T7"/>
    <mergeCell ref="Y6:Y7"/>
    <mergeCell ref="S18:S20"/>
    <mergeCell ref="AT6:AT7"/>
    <mergeCell ref="AU6:AU7"/>
    <mergeCell ref="AI6:AI7"/>
    <mergeCell ref="AJ6:AJ7"/>
    <mergeCell ref="AK6:AK7"/>
    <mergeCell ref="AC15:AC16"/>
    <mergeCell ref="AD15:AD16"/>
    <mergeCell ref="AE15:AE16"/>
    <mergeCell ref="AB15:AB16"/>
    <mergeCell ref="AA8:AA16"/>
    <mergeCell ref="O15:O16"/>
    <mergeCell ref="P15:P16"/>
    <mergeCell ref="Q15:Q16"/>
    <mergeCell ref="R15:R16"/>
    <mergeCell ref="S15:S16"/>
    <mergeCell ref="Z8:Z16"/>
    <mergeCell ref="Y8:Y16"/>
    <mergeCell ref="O8:O11"/>
    <mergeCell ref="O12:O14"/>
    <mergeCell ref="T15:T16"/>
    <mergeCell ref="U8:U10"/>
    <mergeCell ref="U11:U13"/>
    <mergeCell ref="U14:U17"/>
    <mergeCell ref="AM31:AM32"/>
    <mergeCell ref="AP31:AP32"/>
    <mergeCell ref="AR31:AR32"/>
    <mergeCell ref="AL8:AL36"/>
    <mergeCell ref="AK8:AK36"/>
    <mergeCell ref="AM15:AM16"/>
    <mergeCell ref="AP15:AP16"/>
    <mergeCell ref="AR15:AR16"/>
    <mergeCell ref="AI15:AI16"/>
    <mergeCell ref="AJ15:AJ16"/>
    <mergeCell ref="AR21:AR22"/>
    <mergeCell ref="AJ21:AJ22"/>
    <mergeCell ref="AM21:AM22"/>
    <mergeCell ref="N8:N11"/>
    <mergeCell ref="M8:M11"/>
    <mergeCell ref="L8:L11"/>
    <mergeCell ref="K8:K11"/>
    <mergeCell ref="T8:T11"/>
    <mergeCell ref="S8:S11"/>
    <mergeCell ref="R8:R11"/>
    <mergeCell ref="Q8:Q11"/>
    <mergeCell ref="P8:P11"/>
    <mergeCell ref="F8:F36"/>
    <mergeCell ref="E8:E36"/>
    <mergeCell ref="D8:D36"/>
    <mergeCell ref="C8:C36"/>
    <mergeCell ref="B8:B36"/>
    <mergeCell ref="J8:J16"/>
    <mergeCell ref="I8:I36"/>
    <mergeCell ref="H8:H36"/>
    <mergeCell ref="G8:G36"/>
    <mergeCell ref="N12:N14"/>
    <mergeCell ref="M12:M14"/>
    <mergeCell ref="L12:L14"/>
    <mergeCell ref="K12:K14"/>
    <mergeCell ref="T12:T14"/>
    <mergeCell ref="S12:S14"/>
    <mergeCell ref="R12:R14"/>
    <mergeCell ref="Q12:Q14"/>
    <mergeCell ref="P12:P14"/>
    <mergeCell ref="M18:M20"/>
    <mergeCell ref="L18:L20"/>
    <mergeCell ref="K18:K20"/>
    <mergeCell ref="J17:J22"/>
    <mergeCell ref="AA23:AA36"/>
    <mergeCell ref="Z23:Z36"/>
    <mergeCell ref="Y23:Y36"/>
    <mergeCell ref="T23:T24"/>
    <mergeCell ref="S23:S24"/>
    <mergeCell ref="R23:R24"/>
    <mergeCell ref="Q23:Q24"/>
    <mergeCell ref="P23:P24"/>
    <mergeCell ref="O23:O24"/>
    <mergeCell ref="N23:N24"/>
    <mergeCell ref="M23:M24"/>
    <mergeCell ref="L23:L24"/>
    <mergeCell ref="R18:R20"/>
    <mergeCell ref="Q18:Q20"/>
    <mergeCell ref="P18:P20"/>
    <mergeCell ref="O18:O20"/>
    <mergeCell ref="N18:N20"/>
    <mergeCell ref="AA17:AA22"/>
    <mergeCell ref="Z17:Z22"/>
    <mergeCell ref="Y17:Y22"/>
    <mergeCell ref="K30:K36"/>
    <mergeCell ref="P30:P36"/>
    <mergeCell ref="O30:O36"/>
    <mergeCell ref="N30:N36"/>
    <mergeCell ref="M30:M36"/>
    <mergeCell ref="L30:L36"/>
    <mergeCell ref="K23:K24"/>
    <mergeCell ref="J23:J36"/>
    <mergeCell ref="T25:T27"/>
    <mergeCell ref="S25:S27"/>
    <mergeCell ref="R25:R27"/>
    <mergeCell ref="Q25:Q27"/>
    <mergeCell ref="P25:P27"/>
    <mergeCell ref="O25:O27"/>
    <mergeCell ref="N25:N27"/>
    <mergeCell ref="M25:M27"/>
    <mergeCell ref="L25:L27"/>
    <mergeCell ref="K25:K27"/>
    <mergeCell ref="T30:T36"/>
    <mergeCell ref="S30:S36"/>
    <mergeCell ref="R30:R36"/>
    <mergeCell ref="Q30:Q36"/>
    <mergeCell ref="AX15:AX16"/>
    <mergeCell ref="AX21:AX22"/>
    <mergeCell ref="U18:U20"/>
    <mergeCell ref="U21:U25"/>
    <mergeCell ref="U26:U28"/>
    <mergeCell ref="V8:V10"/>
    <mergeCell ref="W8:W16"/>
    <mergeCell ref="X8:X16"/>
    <mergeCell ref="V11:V13"/>
    <mergeCell ref="V14:V17"/>
    <mergeCell ref="W17:W25"/>
    <mergeCell ref="X17:X25"/>
    <mergeCell ref="V18:V20"/>
    <mergeCell ref="V21:V25"/>
    <mergeCell ref="V26:V28"/>
    <mergeCell ref="W26:W34"/>
    <mergeCell ref="X26:X36"/>
    <mergeCell ref="W35:W36"/>
    <mergeCell ref="AB31:AB32"/>
    <mergeCell ref="AC31:AC32"/>
    <mergeCell ref="AD31:AD32"/>
    <mergeCell ref="AE31:AE32"/>
    <mergeCell ref="AI31:AI32"/>
    <mergeCell ref="AJ31:AJ3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6" zoomScale="70" zoomScaleNormal="70" workbookViewId="0">
      <selection activeCell="A8" sqref="A8:B8"/>
    </sheetView>
  </sheetViews>
  <sheetFormatPr baseColWidth="10" defaultRowHeight="15" x14ac:dyDescent="0.25"/>
  <cols>
    <col min="1" max="1" width="30" customWidth="1"/>
    <col min="2" max="2" width="43.42578125" customWidth="1"/>
    <col min="4" max="5" width="0" hidden="1" customWidth="1"/>
    <col min="6" max="6" width="20.140625" customWidth="1"/>
    <col min="7" max="7" width="34.7109375" customWidth="1"/>
  </cols>
  <sheetData>
    <row r="1" spans="1:7" ht="52.5" customHeight="1" x14ac:dyDescent="0.25">
      <c r="A1" s="224" t="s">
        <v>42</v>
      </c>
      <c r="B1" s="224"/>
      <c r="F1" s="14" t="s">
        <v>43</v>
      </c>
      <c r="G1" s="14" t="s">
        <v>44</v>
      </c>
    </row>
    <row r="2" spans="1:7" ht="25.5" customHeight="1" x14ac:dyDescent="0.25">
      <c r="A2" s="223" t="s">
        <v>45</v>
      </c>
      <c r="B2" s="223"/>
      <c r="F2" s="15">
        <v>0</v>
      </c>
      <c r="G2" s="16" t="s">
        <v>46</v>
      </c>
    </row>
    <row r="3" spans="1:7" ht="45" customHeight="1" x14ac:dyDescent="0.25">
      <c r="A3" s="223" t="s">
        <v>47</v>
      </c>
      <c r="B3" s="223"/>
      <c r="F3" s="15">
        <v>1</v>
      </c>
      <c r="G3" s="16" t="s">
        <v>48</v>
      </c>
    </row>
    <row r="4" spans="1:7" ht="45" customHeight="1" x14ac:dyDescent="0.25">
      <c r="A4" s="223" t="s">
        <v>49</v>
      </c>
      <c r="B4" s="223"/>
      <c r="F4" s="15">
        <v>2</v>
      </c>
      <c r="G4" s="16" t="s">
        <v>50</v>
      </c>
    </row>
    <row r="5" spans="1:7" ht="45" customHeight="1" x14ac:dyDescent="0.25">
      <c r="A5" s="223" t="s">
        <v>51</v>
      </c>
      <c r="B5" s="223"/>
      <c r="F5" s="15">
        <v>3</v>
      </c>
      <c r="G5" s="16" t="s">
        <v>52</v>
      </c>
    </row>
    <row r="6" spans="1:7" ht="45" customHeight="1" x14ac:dyDescent="0.25">
      <c r="A6" s="223" t="s">
        <v>53</v>
      </c>
      <c r="B6" s="223"/>
      <c r="F6" s="15">
        <v>4</v>
      </c>
      <c r="G6" s="16" t="s">
        <v>54</v>
      </c>
    </row>
    <row r="7" spans="1:7" ht="45" customHeight="1" x14ac:dyDescent="0.25">
      <c r="A7" s="223" t="s">
        <v>55</v>
      </c>
      <c r="B7" s="223"/>
      <c r="F7" s="15">
        <v>5</v>
      </c>
      <c r="G7" s="16" t="s">
        <v>56</v>
      </c>
    </row>
    <row r="8" spans="1:7" ht="45" customHeight="1" x14ac:dyDescent="0.25">
      <c r="A8" s="223" t="s">
        <v>57</v>
      </c>
      <c r="B8" s="223"/>
    </row>
    <row r="9" spans="1:7" ht="45" customHeight="1" x14ac:dyDescent="0.25">
      <c r="A9" s="223" t="s">
        <v>58</v>
      </c>
      <c r="B9" s="223"/>
    </row>
    <row r="10" spans="1:7" ht="45" customHeight="1" x14ac:dyDescent="0.25">
      <c r="A10" s="223" t="s">
        <v>59</v>
      </c>
      <c r="B10" s="223"/>
    </row>
    <row r="11" spans="1:7" ht="45" customHeight="1" x14ac:dyDescent="0.25">
      <c r="A11" s="223" t="s">
        <v>60</v>
      </c>
      <c r="B11" s="223"/>
    </row>
    <row r="12" spans="1:7" ht="45" customHeight="1" x14ac:dyDescent="0.25">
      <c r="A12" s="223" t="s">
        <v>61</v>
      </c>
      <c r="B12" s="223"/>
    </row>
    <row r="13" spans="1:7" ht="45" customHeight="1" x14ac:dyDescent="0.25">
      <c r="A13" s="223" t="s">
        <v>62</v>
      </c>
      <c r="B13" s="223"/>
    </row>
    <row r="14" spans="1:7" ht="45" customHeight="1" x14ac:dyDescent="0.25">
      <c r="A14" s="223" t="s">
        <v>63</v>
      </c>
      <c r="B14" s="223"/>
    </row>
    <row r="15" spans="1:7" ht="45" customHeight="1" x14ac:dyDescent="0.25">
      <c r="A15" s="223" t="s">
        <v>64</v>
      </c>
      <c r="B15" s="223"/>
    </row>
    <row r="16" spans="1:7" ht="45" customHeight="1" x14ac:dyDescent="0.25">
      <c r="A16" s="223" t="s">
        <v>65</v>
      </c>
      <c r="B16" s="223"/>
    </row>
    <row r="17" spans="1:2" ht="45" customHeight="1" x14ac:dyDescent="0.25">
      <c r="A17" s="223" t="s">
        <v>66</v>
      </c>
      <c r="B17" s="223"/>
    </row>
    <row r="18" spans="1:2" ht="45" customHeight="1" x14ac:dyDescent="0.25">
      <c r="A18" s="223" t="s">
        <v>67</v>
      </c>
      <c r="B18" s="223"/>
    </row>
    <row r="19" spans="1:2" ht="45" customHeight="1" x14ac:dyDescent="0.25">
      <c r="A19" s="223" t="s">
        <v>68</v>
      </c>
      <c r="B19" s="223"/>
    </row>
    <row r="20" spans="1:2" ht="45" customHeight="1" x14ac:dyDescent="0.25">
      <c r="A20" s="223" t="s">
        <v>106</v>
      </c>
      <c r="B20" s="223"/>
    </row>
    <row r="21" spans="1:2" ht="45" customHeight="1" x14ac:dyDescent="0.25">
      <c r="A21" s="223" t="s">
        <v>69</v>
      </c>
      <c r="B21" s="223"/>
    </row>
    <row r="22" spans="1:2" ht="45" customHeight="1" x14ac:dyDescent="0.25"/>
    <row r="23" spans="1:2" ht="45" customHeight="1" x14ac:dyDescent="0.25"/>
    <row r="24" spans="1:2" ht="45" customHeight="1" x14ac:dyDescent="0.25"/>
    <row r="25" spans="1:2" ht="45" customHeight="1" x14ac:dyDescent="0.2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ANEXO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2023-01-31T15:40:43Z</dcterms:modified>
</cp:coreProperties>
</file>