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7155" activeTab="1"/>
  </bookViews>
  <sheets>
    <sheet name="INSTRUCTIVO" sheetId="1" r:id="rId1"/>
    <sheet name="PLAN DE ACCIÓN V. ENE 23" sheetId="3" r:id="rId2"/>
    <sheet name="CONTROL DE CAMBIOS " sheetId="2" r:id="rId3"/>
  </sheets>
  <definedNames>
    <definedName name="_xlnm._FilterDatabase" localSheetId="1" hidden="1">'PLAN DE ACCIÓN V. ENE 23'!$A$8:$AX$40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9" roundtripDataSignature="AMtx7mjCj35UrATMkA7LbJoK4wjxpjU66w=="/>
    </ext>
  </extLst>
</workbook>
</file>

<file path=xl/calcChain.xml><?xml version="1.0" encoding="utf-8"?>
<calcChain xmlns="http://schemas.openxmlformats.org/spreadsheetml/2006/main">
  <c r="AD29" i="3" l="1"/>
  <c r="AD27" i="3"/>
  <c r="AG40" i="3"/>
  <c r="S40" i="3"/>
  <c r="AH39" i="3"/>
  <c r="AG39" i="3"/>
  <c r="AG38" i="3"/>
  <c r="AD38" i="3"/>
  <c r="S38" i="3"/>
  <c r="AG37" i="3"/>
  <c r="AD37" i="3"/>
  <c r="S37" i="3"/>
  <c r="AH36" i="3"/>
  <c r="AG36" i="3"/>
  <c r="AG35" i="3"/>
  <c r="S35" i="3"/>
  <c r="AH34" i="3"/>
  <c r="AG34" i="3"/>
  <c r="AH33" i="3"/>
  <c r="AG33" i="3"/>
  <c r="AG32" i="3"/>
  <c r="AD32" i="3"/>
  <c r="S32" i="3"/>
  <c r="AG31" i="3"/>
  <c r="AD31" i="3"/>
  <c r="S31" i="3"/>
  <c r="AG30" i="3"/>
  <c r="AD30" i="3"/>
  <c r="S30" i="3"/>
  <c r="AG29" i="3"/>
  <c r="S29" i="3"/>
  <c r="AH28" i="3"/>
  <c r="AG27" i="3"/>
  <c r="S27" i="3"/>
  <c r="AG26" i="3"/>
  <c r="AD26" i="3"/>
  <c r="S26" i="3"/>
  <c r="AG25" i="3"/>
  <c r="AD25" i="3"/>
  <c r="S25" i="3"/>
  <c r="AG24" i="3"/>
  <c r="AD24" i="3"/>
  <c r="S24" i="3"/>
  <c r="AH23" i="3"/>
  <c r="AG23" i="3"/>
  <c r="AD23" i="3"/>
  <c r="AG22" i="3"/>
  <c r="AD22" i="3"/>
  <c r="S22" i="3"/>
  <c r="AG21" i="3"/>
  <c r="AD21" i="3"/>
  <c r="S21" i="3"/>
  <c r="Q21" i="3"/>
  <c r="AG20" i="3"/>
  <c r="AD20" i="3"/>
  <c r="S20" i="3"/>
  <c r="AG19" i="3"/>
  <c r="AD19" i="3"/>
  <c r="S19" i="3"/>
  <c r="AG18" i="3"/>
  <c r="AD18" i="3"/>
  <c r="S18" i="3"/>
  <c r="AH17" i="3"/>
  <c r="AG17" i="3"/>
  <c r="AG16" i="3"/>
  <c r="AD16" i="3"/>
  <c r="S16" i="3"/>
  <c r="AG15" i="3"/>
  <c r="AD15" i="3"/>
  <c r="S15" i="3"/>
  <c r="AG14" i="3"/>
  <c r="AD14" i="3"/>
  <c r="S14" i="3"/>
  <c r="AG13" i="3"/>
  <c r="AD13" i="3"/>
  <c r="S13" i="3"/>
  <c r="AG12" i="3"/>
  <c r="AD12" i="3"/>
  <c r="S12" i="3"/>
  <c r="AH11" i="3"/>
  <c r="AG10" i="3"/>
  <c r="AD10" i="3"/>
  <c r="S10" i="3"/>
  <c r="AG9" i="3"/>
  <c r="AD9" i="3"/>
  <c r="R9" i="3"/>
  <c r="S9" i="3" l="1"/>
  <c r="AH9" i="3" s="1"/>
  <c r="AH10" i="3"/>
  <c r="AH12" i="3"/>
  <c r="AH13" i="3"/>
  <c r="AH14" i="3"/>
  <c r="AH15" i="3"/>
  <c r="AH16" i="3"/>
  <c r="AH18" i="3"/>
  <c r="AH19" i="3"/>
  <c r="AH20" i="3"/>
  <c r="AH21" i="3"/>
  <c r="AH22" i="3"/>
  <c r="AH24" i="3"/>
  <c r="AH25" i="3"/>
  <c r="AH26" i="3"/>
  <c r="AH27" i="3"/>
  <c r="AH29" i="3"/>
  <c r="AH30" i="3"/>
  <c r="AH31" i="3"/>
  <c r="AH32" i="3"/>
  <c r="AH35" i="3"/>
  <c r="AH37" i="3"/>
  <c r="AH38" i="3"/>
  <c r="AH40" i="3"/>
  <c r="I9" i="3" l="1"/>
</calcChain>
</file>

<file path=xl/sharedStrings.xml><?xml version="1.0" encoding="utf-8"?>
<sst xmlns="http://schemas.openxmlformats.org/spreadsheetml/2006/main" count="752" uniqueCount="377">
  <si>
    <t>SI</t>
  </si>
  <si>
    <t>Cielo Blanco</t>
  </si>
  <si>
    <t>X</t>
  </si>
  <si>
    <t>INSTRUCTIVO PARA EL DILIGENCIAMIENTO DEL PLAN DE ACCION VIGENCIA 2023</t>
  </si>
  <si>
    <t>PLANTEAMIENTO ESTRATÉGICO PLAN DE DESARROLLO</t>
  </si>
  <si>
    <t>Objetivo de Desarrollo Sostenible</t>
  </si>
  <si>
    <t>Colocar en esta casilla el ODS con que se articula el programa de su competencia, lo encuentra en el acuerdo 027 PDD Salvemos Juntos a Cartagena</t>
  </si>
  <si>
    <t>PILAR</t>
  </si>
  <si>
    <t xml:space="preserve">Colocar en esta casilla el Pilar con el que se articula el programa de su competencia en el PDD Salvemos juntos a Cartagena. </t>
  </si>
  <si>
    <t>LINEA ESTRATEGICA</t>
  </si>
  <si>
    <t>Colocar en esta casilla la linea estrategica  con el que se articula el programa de su competencia en el PDD Salvemos juntos a Cartagena.  Cada producto formulado en el plan de accion debera asociasrse a un objetivo institucional.</t>
  </si>
  <si>
    <t>INDICADOR DE BIENESTAR</t>
  </si>
  <si>
    <t>Colocar en esta casilla es el indicador definido para cumplir la meta de bienestar en el plan de desarrollo, acuerdo 027 Salvemos Juntos a Cartagena</t>
  </si>
  <si>
    <t>LINEA BASE INDICADOR DE BIENESTAR A 2019</t>
  </si>
  <si>
    <t>Colocar en esta casilla el valor que se encuentra en el acuerdo 027 como punto de partida para definir el alcance de la meta de bienestar .</t>
  </si>
  <si>
    <t>DESCRIPCION META DE BIENESTAR 2020-2023</t>
  </si>
  <si>
    <t xml:space="preserve">Colocar en esta casilla  lo que persigue el indicador en el cuatrenio, se encuentra plasmado en el acuerdo 027 salvemos junstos a Cartagena. </t>
  </si>
  <si>
    <t xml:space="preserve"> META DE BIENESTAR 2020-2023</t>
  </si>
  <si>
    <t>Colocar en esta casilla la  cuantificación numérica o porcentual de la meta de bienestar.</t>
  </si>
  <si>
    <t>UNIDAD DE MEDIDA META DE BIENESTAR</t>
  </si>
  <si>
    <t>Colocar en esta casilla la  cifra numérica o porcentual nominativo de la meta.</t>
  </si>
  <si>
    <t>PROGRAMACION META BIENESTAR 2023</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</si>
  <si>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</si>
  <si>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</si>
  <si>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</si>
  <si>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INDICADOR DE PRODUCTO SEGÚN PDD</t>
  </si>
  <si>
    <t>Colocar en este casilla  el indicador definido para cumplir la meta en el plan de desarrollo según el acuerdo 027 PDD Salvemos juntos a Cartagena.</t>
  </si>
  <si>
    <t>UNIDAD DE MEDIDA DEL INDICADOR DE PRODUCTO</t>
  </si>
  <si>
    <t>Colocar en esta casilla la expresion fisica con que se mostrara el resultado de la meta propuesta ejemplo, numero, porcentaje, kilometro.</t>
  </si>
  <si>
    <t>LINEA BASE 2019 
SEGUN PDD</t>
  </si>
  <si>
    <t xml:space="preserve">Colocar en esta casilla el valor que se encuentra en el acuerdo 027 como punto de partida para definir el alcance de la meta producto.  </t>
  </si>
  <si>
    <t>DESCRIPCION DE LA META PRODUCTO 2020-2023</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</si>
  <si>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</si>
  <si>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</si>
  <si>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</si>
  <si>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ENTREGABLE
INDICADOR DE PRODUCTO SEGÚN CATALOGO DE PRODUCTO</t>
  </si>
  <si>
    <t>Colocar en esta casilla el producto que se pretende alcanzar identificado en el PDD, homologado al catalogo de productos del DNP.</t>
  </si>
  <si>
    <t>VALOR DE LA META PRODUCTO 2020-2023</t>
  </si>
  <si>
    <t>Colocar en esta casilla el numero de la meta a alcanzar al finalizar el cuatrienio, este se encuentra inmerso en la descripcion de la meta producto  identificado en el PDD.</t>
  </si>
  <si>
    <t>PROGRAMACIÓN META PRODUCTO A 2023</t>
  </si>
  <si>
    <t>Colocar en esta casilla , la cantidad de la meta propuesta para la actual vigencia, relacionada con el plan indicativo.</t>
  </si>
  <si>
    <t>ACUMULADO DE META PRODUCTO 2020- 2022</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</si>
  <si>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</si>
  <si>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</si>
  <si>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</si>
  <si>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</si>
  <si>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</si>
  <si>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</si>
  <si>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</si>
  <si>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</si>
  <si>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</si>
  <si>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</si>
  <si>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</si>
  <si>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</si>
  <si>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PROYECTO DE INVERSIÓN</t>
  </si>
  <si>
    <t>Colocar en esta casilla el nombre del proyecto a partir del cual se desarrollara el programa con el que se articula.</t>
  </si>
  <si>
    <t>CÓDIGO DE PROYECTO BPIN</t>
  </si>
  <si>
    <t>Colocar en esta casilla el numero BPIN del proyecto a partir del cual se desarrollara el programa con el que se articula.</t>
  </si>
  <si>
    <t>OBJETIVO DEL PROYECTO</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</si>
  <si>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</si>
  <si>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</si>
  <si>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</si>
  <si>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ENTREGABLE</t>
  </si>
  <si>
    <t>Colocar en esta casilla el producto resultante de cada actividad de proyecto a relizar</t>
  </si>
  <si>
    <t xml:space="preserve">PROGRAMACION NUMERICA DE LA ACTIVIDAD PROYECTO 2023
</t>
  </si>
  <si>
    <t>Colocar en esta casilla el numero o pocentaje que se pretende alcanzar con cada actividad del proyecto durante la vigencia.</t>
  </si>
  <si>
    <t>PONDERACION DE LAS ACTIVIDADES (HITOS) DE PROYECTO</t>
  </si>
  <si>
    <t>Colocar en esta casilla el valor porcentual de cada actividad que llevara a conseguir el 100% de la meta propuesta.</t>
  </si>
  <si>
    <t>FECHA DE INICIO DE LA ACTIVIDAD O ENTREGABLE</t>
  </si>
  <si>
    <t>Colocar en esta casilla la fecha de inicio de la actividad en la vigencia 2023</t>
  </si>
  <si>
    <t>FECHA DE TERMINACIÓN DEL ENTREGABLE</t>
  </si>
  <si>
    <t>Colocar en esta casilla la fecha de terminacion  de la actividad en la vigencia 2023</t>
  </si>
  <si>
    <t>TIEMPO DE EJECUCIÓN
(número de días)</t>
  </si>
  <si>
    <t>Colocar en esta casilla el numero de dias que requiere el desarrollo de la actividad en la vigencia 2023</t>
  </si>
  <si>
    <t>PROGRAMACIÓN PRESUPUESTAL</t>
  </si>
  <si>
    <t>BENEFICIARIOS PROGRAMADOS</t>
  </si>
  <si>
    <t>Colocar en esta casilla el numero de personas en la ciudad programadas para recibir beneficio de la actividad programada en el proyecto</t>
  </si>
  <si>
    <t>BENEFICIARIOS CUBIERTOS</t>
  </si>
  <si>
    <t>Colocar en esta casilla el numero de personas en la ciudad que realmente recibieron el beneficio de la actividad programada en el proyecto.  Esta casilla se diligencia con el reporte del trimestre</t>
  </si>
  <si>
    <t>DEPENDENCIA RESPONSABLE</t>
  </si>
  <si>
    <t xml:space="preserve">Nombre de la dependencian responsable </t>
  </si>
  <si>
    <t>NOMBRE DEL RESPONSABLE</t>
  </si>
  <si>
    <t>Nombre de la personaa encargada de supervisar las actividades del proyecto encaminadas a conseguir la meta propuesta.</t>
  </si>
  <si>
    <t>FUENTE DE FINANCIACIÓN</t>
  </si>
  <si>
    <t>Nombre de la fuente de recursos con lo que financiara la actividad</t>
  </si>
  <si>
    <t>PLAN GENERAL DE COMPRAS</t>
  </si>
  <si>
    <t>APROPIACIÓN INICIAL
(en pesos)</t>
  </si>
  <si>
    <t>Valor numerico en pesos  del Plan Operativo anual de inversion asignado al rubro presupuestal.</t>
  </si>
  <si>
    <t>FUENTE PRESUPUESTAL</t>
  </si>
  <si>
    <t xml:space="preserve">Nombre de la fuente origen de los recursos
1. Recursos Propios - ICLD
2. SGP
3. Donaciones
</t>
  </si>
  <si>
    <t>RUBRO PRESUPUESTAL</t>
  </si>
  <si>
    <t>Mencionar el rubro del presupuesto que abarca el sector de su competencia.</t>
  </si>
  <si>
    <t>CODIGO RUBRO PRESUPUESTAL</t>
  </si>
  <si>
    <t>Mencionar el Código numérico que identifica el concepto del Gasto (Funcionamiento, Deuda Inversión) y el cual es definido en el Decreto de Liquidación.</t>
  </si>
  <si>
    <t>¿REQUIERE CONTRATACIÓN?</t>
  </si>
  <si>
    <t>En esta casilla colocar si es necesaria la contratacion</t>
  </si>
  <si>
    <t>DESCRIPCION DE PROCESO DE CONTRATACIÓN</t>
  </si>
  <si>
    <t>Si es necesario la contrtacion descripcion el medio por el cual se hará</t>
  </si>
  <si>
    <t>MODALIDAD DE SELECCIÓN</t>
  </si>
  <si>
    <t>Mencionar la modalidad de contratacion selecionada. Licitacion Publica, concurso de meritos, selección abreviada, minima cuatia, contrtacion directa.</t>
  </si>
  <si>
    <t>FUENTE DE RECURSOS</t>
  </si>
  <si>
    <t>CADA FUENTE ASIGNADA POR EL ACUERDO DE PRESUPUESTO</t>
  </si>
  <si>
    <t>FECHA DE INICIO DE CONTRATACIÓN</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</si>
  <si>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</si>
  <si>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</si>
  <si>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</si>
  <si>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</si>
  <si>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</si>
  <si>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</si>
  <si>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</si>
  <si>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</si>
  <si>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</si>
  <si>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</si>
  <si>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</si>
  <si>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</si>
  <si>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</si>
  <si>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</si>
  <si>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</si>
  <si>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</si>
  <si>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</si>
  <si>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 </t>
  </si>
  <si>
    <t xml:space="preserve">ARTICULACION </t>
  </si>
  <si>
    <t>POLITICA DE ADMINISTRACION DE RIESGOS</t>
  </si>
  <si>
    <t xml:space="preserve">DENOMINACION DEL PRODUCTO
</t>
  </si>
  <si>
    <t xml:space="preserve">PROGRAMA </t>
  </si>
  <si>
    <t>1. BIEN</t>
  </si>
  <si>
    <t>2. SERVICIO</t>
  </si>
  <si>
    <t>Objetivo 1: Poner fin a la pobreza en todas sus formas en todo el mundo</t>
  </si>
  <si>
    <t>Cartagena Incluyente</t>
  </si>
  <si>
    <t>Superacion de la Pobreza y Desigualdad</t>
  </si>
  <si>
    <t>Acompañamiento a personas para la superación de la pobreza extrema en el Distrito de Cartagena</t>
  </si>
  <si>
    <t>206189 personas en pobreza por IPM Cartagena – 2019.
 Fuente: Censo Nacional de Población y Vivienda 2018 (CNPV 2018). Boletín Técnico Gran encuesta integrada de Hogares GEIH- 2018.</t>
  </si>
  <si>
    <t>Acompañar a 61860 personas en pobreza extrema</t>
  </si>
  <si>
    <t>Personas</t>
  </si>
  <si>
    <t xml:space="preserve">Identificación para la superación de la pobreza extrema y desigualdad </t>
  </si>
  <si>
    <t xml:space="preserve">Número de personas en extrema pobreza identificadas, en articulación con la Registraduría Nacional del Estado Civil </t>
  </si>
  <si>
    <t>24.366 personas identificadas
Fuente: Seguimiento Plan de desarrollo PES-PR 2016- 2019</t>
  </si>
  <si>
    <t xml:space="preserve">Aumentar a 48.732 personas identificadas en pobreza extrema en articulación con la Registraduría Nacional del Estado Civil  </t>
  </si>
  <si>
    <t>Beneficiarios potenciales para quienes se gestiona la oferta social (410305200)</t>
  </si>
  <si>
    <t>Gestion con valores para el resultado</t>
  </si>
  <si>
    <t>Politica de Atención al Ciudadano</t>
  </si>
  <si>
    <t>Gestión en Desarrollo Social - AA ASISTENCIA Y ACOMPAÑAMIENTO SOCIAL A LA POBLACIÓN HABITANTE DEL DISTRITO DE CARTAGENA</t>
  </si>
  <si>
    <t>Facilitar el acceso permanente a servicios sociales de la poblaciòn vulnerable, mediante acciones integrales, fortalecimiento de la corresponsabilidad ciudadana, la autonomia y la capacidad de gestion de su propio desarrollo, en el marco de la promoción, protección, restitución y garantía de sus derechos.</t>
  </si>
  <si>
    <t xml:space="preserve">APOYO IDENTIFICACION PARA LA SUPERACION DE LA POBREZA EXTREMA Y LA DESIGUALDAD CARTAGENA DE INDIAS
</t>
  </si>
  <si>
    <t>Desarrollar acciones que permitan que la población en pobreza extrema acceda a la oferta institucional</t>
  </si>
  <si>
    <t>Jornadas de Identificación a población en extrema pobreza</t>
  </si>
  <si>
    <t>Servicio de información para la atención de población vulnerable</t>
  </si>
  <si>
    <t>NA</t>
  </si>
  <si>
    <t>PES</t>
  </si>
  <si>
    <t>INVERSIÓN</t>
  </si>
  <si>
    <t>1. Recursos Propios - ICLD</t>
  </si>
  <si>
    <t>1.2.1.0.00-001 - ICLD</t>
  </si>
  <si>
    <t>2.3.4103.1500.2021130010158</t>
  </si>
  <si>
    <t>PRESTACIÓN DE SERVICIOS PROFESIONALES Y DE APOYO A LA GESTIÓN</t>
  </si>
  <si>
    <t>CONTRATACION DIRECTA</t>
  </si>
  <si>
    <t>PRIMER TRIMESTRE DEL AÑO</t>
  </si>
  <si>
    <t>En construcción</t>
  </si>
  <si>
    <t>Objetivo 2: Poner fin al hambre</t>
  </si>
  <si>
    <t>Hombres con situación militar definidas por el distrito militar</t>
  </si>
  <si>
    <t>Hombres</t>
  </si>
  <si>
    <t>18.052 hombres en extrema pobreza en Cartagena   
Fuente: Cálculos Propios PES-PR con base I.P.M DANE 2019.</t>
  </si>
  <si>
    <t>5.000 hombres en extrema pobreza con situación militar definida por el distrito militar</t>
  </si>
  <si>
    <t>Jornadas de asesoría y pre registro a hombres en pobreza extrema sin situación militar definida en articulación con el distrito Militar.</t>
  </si>
  <si>
    <t>Servicio de gestión de oferta social para la población vulnerable (Producto principal del proyecto)</t>
  </si>
  <si>
    <t>Número de migrantes asesorados y orientados en la regularización de su situación legal</t>
  </si>
  <si>
    <t>Migrantes</t>
  </si>
  <si>
    <t>52.486 migrantes informados 
Fuente: Migración Colombia, diciembre 2019</t>
  </si>
  <si>
    <t>10.000 migrantes asesorados y orientados en la regulación de su situación legal</t>
  </si>
  <si>
    <t>NP</t>
  </si>
  <si>
    <t>Jornadas de asesoría a población en pobreza extrema en estado migratorio.</t>
  </si>
  <si>
    <t>Servicio de acompañamiento familiar y comunitario para la superación de la pobreza</t>
  </si>
  <si>
    <t xml:space="preserve">Salud para la superación de la pobreza extrema y desigualdad </t>
  </si>
  <si>
    <t>Número de personas, en condición de pobreza extrema, accediendo al Sistema General de Seguridad Social en salud en articulación con el Dadis</t>
  </si>
  <si>
    <t>13.136 personas sin aseguramiento en salud en Cartagena
Fuente: DADIS 2019</t>
  </si>
  <si>
    <t xml:space="preserve">100% personas en pobreza extrema vinculadas al Sistema General de Seguridad Social en Salud en articulación con el Dadis </t>
  </si>
  <si>
    <t>Personas afiliadas en servicio de salud (190600401)</t>
  </si>
  <si>
    <t>APOYO SALUD PARA LA SUPERACION DE LA POBREZA Y DESIGUALDAD DEL DISTRITO T. Y C CARTAGENA DE INDIAS - DESARROLLAR ACCIONES QUE PERMITAN EL ACCESO A LA SALUD MEDIANTE LA SALUD COMUNITARIA INTEGRAL. CARTAGENA DE INDIAS</t>
  </si>
  <si>
    <t>desarrollar acciones que permitan el acceso a la salud mediante la salud comunitaria integral</t>
  </si>
  <si>
    <t>Jornadas de afiliación a
población en pobreza
extrema en articulación con
el DADIS.</t>
  </si>
  <si>
    <t>PES - DADIS</t>
  </si>
  <si>
    <t>Cielo Blanco - José Saavedra</t>
  </si>
  <si>
    <t>2.3.4103.1500.2021130010165</t>
  </si>
  <si>
    <t>Número de personas en extrema pobreza capacitadas de forma virtual y presencial en  Salud Integral a la Comunidad.</t>
  </si>
  <si>
    <t>10.000 personas en extrema pobreza capacitadas virtual y presencialmente en  “Salud Integral a la Comunidad”</t>
  </si>
  <si>
    <t>Personas capacitadas (190501900)</t>
  </si>
  <si>
    <t>Realizar capacitaciones en
salud integral a la
comunidad, presencial y
virtual a población en
pobreza extrema.</t>
  </si>
  <si>
    <t>CONVENIO</t>
  </si>
  <si>
    <t>REGIMEN ESPECIAL</t>
  </si>
  <si>
    <t>Número de personas atendidas por medicina tradicional Ancestral en los territorios afrodescendientes e indígenas articuladas con los cabildos indígenas y consejos comunitarios</t>
  </si>
  <si>
    <t>7.000 personas afrodescendientes e indígenas en pobreza extrema, atendidas por medicina tradicional y ancestral articuladas con los cabildos indígenas y consejos comunitarios</t>
  </si>
  <si>
    <t>Grupos étnicos asistidos técnicamente (450202201)</t>
  </si>
  <si>
    <t>Realizar el encuentro Nacional de medicina tradicional ancestral.</t>
  </si>
  <si>
    <t>Educación para la superación de la pobreza extrema y la desigualdad</t>
  </si>
  <si>
    <t>Número de niños, niñas y adolescentes en pobreza extrema incluidos al sistema educativo, articulado con la Secretaría de Educación</t>
  </si>
  <si>
    <t xml:space="preserve">13.196 niños, niñas y adolescentes en I.P.M en Inasistencia escolar
Fuente: Cálculos Propios PES-PR con base I.P.M DANE 2019.  </t>
  </si>
  <si>
    <t xml:space="preserve">3.959 niños, niñas y adolescentes en pobreza extrema incluidos al sistema educativo en articulación con la Secretaría de Educación para el periodo 2020 - 2023. </t>
  </si>
  <si>
    <t>Personas beneficiadas con estrategias de fomento para el acceso a la educación inicial, preescolar, básica y media.  (220101700)</t>
  </si>
  <si>
    <t>APOYO EDUCACION PARA LA SUPERACIÓN DE LA POBREZA Y LA  DESIGUALDAD. INCREMENTAR EL ACCESO A LOS DIFERENTES NIVELES EDUCATIVOS DE NIÑOS NIÑAS ADOLESCENTES JÓVENES Y ADULTOS EN CONDICIÓN DE POBREZA EXTREMA DE CARTAGENA DE INDIAS</t>
  </si>
  <si>
    <t>Incrementar el acceso a los diferentes niveles educativos de niños niñas adolescentes jóvenes y adultos en condición de pobreza extrema del distrito de cartagena</t>
  </si>
  <si>
    <t>Niños, niñas y adolescentes
en pobreza extrema incluidos
al sistema educativo</t>
  </si>
  <si>
    <t>Servicio de gestión de oferta social para la población vulnerable</t>
  </si>
  <si>
    <t>PES - Secretaría de Educación Distrital</t>
  </si>
  <si>
    <t>Cielo Blanco - Olga Acosta</t>
  </si>
  <si>
    <t>2.3.4103.1500.2020130010079</t>
  </si>
  <si>
    <t>Número de jóvenes y adultos en pobreza extrema, acceden a programas de alfabetización y educación articulados con la Secretaría de Educación Distrital.</t>
  </si>
  <si>
    <t>13.402 personas en condición de Analfabetismo
 Fuente: Cálculos Propios PES-PR con base I.P.M DANE 2019.</t>
  </si>
  <si>
    <t>1.200 jóvenes y adultos alfabetizados en articulación con la   Secretaría de educación para el periodo 2020 – 2023</t>
  </si>
  <si>
    <t>Personas beneficiarias con modelos de alfabetización  (220103200)</t>
  </si>
  <si>
    <t>programas de alfabetización
y educación</t>
  </si>
  <si>
    <t>Número de jóvenes y adultos en pobreza extrema que acceden a educación técnica, tecnológica y superior.</t>
  </si>
  <si>
    <t>11.588 jóvenes en atención por el DPS en programa de educación</t>
  </si>
  <si>
    <t>2.000 nuevos Jóvenes y Adultos en pobreza extrema acceden a educación técnica, tecnológica y/o superior, articulado con Prosperidad Social D.P.S y/o entidades distritales, departamentales y/o nacionales</t>
  </si>
  <si>
    <t>Beneficiarios atendidos con modelos educativos flexibles (220103000)</t>
  </si>
  <si>
    <t>Número de personas en pobreza extremas que acceden a la educación para el trabajo y desarrollo humano.</t>
  </si>
  <si>
    <t>12.000 personas acceden a la educación para el trabajo y desarrollo humano para el periodo 2020 - 2023, articuladas y/o entidades distritales, departamentales y/o nacionales</t>
  </si>
  <si>
    <t>Personas beneficiadas con procesos de formación informal (220104900)</t>
  </si>
  <si>
    <t>acceder a la educación para
el trabajo y desarrollo
humano</t>
  </si>
  <si>
    <t>Servicio de educación para el trabajo a la población vulnerable</t>
  </si>
  <si>
    <t>Habitabilidad para la superación de la pobreza extrema y la desigualdad</t>
  </si>
  <si>
    <t>Viviendas con inadecuada eliminación de excretas en la población de extrema pobreza.</t>
  </si>
  <si>
    <t>Viviendas</t>
  </si>
  <si>
    <t>23.770   viviendas, según  Censo - Dane 2018.  
Fuente: dane.gov.co/files/censo2018</t>
  </si>
  <si>
    <t>Intervenir 3.047 hogares de extrema pobreza con inadecuada eliminación de excretas para el año 2023.</t>
  </si>
  <si>
    <t>Viviendas beneficiadas con la construcción de  unidades sanitarias  (400304400)</t>
  </si>
  <si>
    <t>APOYO HABITABILIDAD PARA LA SUPERACIÓN DE LA POBREZA Y DESIGUALDAD- OPTIMIZAR CON SANEAMIENTO BÁSICO Y PISOS ADECUADOS LOS HOGARES PRIORIZADOS EN POBREZA EXTREMA DEL DISTRITO DE CARTAGENA CARTAGENA DE INDIAS</t>
  </si>
  <si>
    <t>Optimizar con saneamiento básico y pisos adecuados los hogares priorizados en pobreza extrema del distrito de cartagena</t>
  </si>
  <si>
    <t>Intervenir viviendas de familias en pobreza extrema con mejoras en su condiciones de habitabilidad (M.C.H.)</t>
  </si>
  <si>
    <t>PES - Corvivienda - EPA - Oficina de Servicios Públicos</t>
  </si>
  <si>
    <t>Cielo Blanco - Nestor Castro - Alicia Terril - Hugo Cabarcas</t>
  </si>
  <si>
    <t>1.2.3.2.22-053 - CONTRAPRESTACION
PORTUARIA</t>
  </si>
  <si>
    <t>2.3.4103.1500.2021130010162</t>
  </si>
  <si>
    <t>Viviendas de población en extrema pobreza, intervenidas con acceso a Fuente de Agua Mejorada</t>
  </si>
  <si>
    <t>16.456 viviendas, según  Censo - Dane 2018
Fuente: dane.gov.co/files/censo2018</t>
  </si>
  <si>
    <t>Intervenir 3.657 viviendas de población en extrema pobreza, sin acceso a fuente de agua mejorada para el año 2023</t>
  </si>
  <si>
    <t>Usuarios conectados a la red de servicio de acueducto (400300900)</t>
  </si>
  <si>
    <t>PES - Corvivienda - Secretaria General</t>
  </si>
  <si>
    <t>Cielo Blanco - Nestor Castro - Carlos La Rota</t>
  </si>
  <si>
    <t>Viviendas de población en extrema pobreza que acceden a un piso adecuado</t>
  </si>
  <si>
    <t>15.237 viviendas, según  Censo - Dane 2018
Fuente: dane.gov.co/files/censo2018</t>
  </si>
  <si>
    <t>Intervenir 3.047 viviendas de población en extrema pobreza con material adecuado de pisos para el año 2023.</t>
  </si>
  <si>
    <t>PES - Corvivienda - EPA</t>
  </si>
  <si>
    <t>Cielo Blanco - Nestor Castro - Alicia Terril</t>
  </si>
  <si>
    <t xml:space="preserve">Ingresos y trabajo para la superación de la pobreza extrema y desigualdad </t>
  </si>
  <si>
    <t>Número de personas en pobreza extrema vinculadas laboralmente</t>
  </si>
  <si>
    <t xml:space="preserve"> 28.000 personas desocupadas
Fuente: Dane 2019</t>
  </si>
  <si>
    <t xml:space="preserve">Vincular a 3.000 personas en pobreza estrema al mundo laboral para el periodo 2020 a 2023 </t>
  </si>
  <si>
    <t>Personas colocadas laboralmente (360200400)</t>
  </si>
  <si>
    <t>APOYO INGRESO Y TRABAJO PARA LA SUPERACION DE LA POBREZA EXTREMA Y DESIGUALDAD CARTAGENA DE INDIAS</t>
  </si>
  <si>
    <t>definir acciones que permitan que la población en pobreza extrema focalizada acceda a fuentes de trabajo formal emprendimientos y asesorías técnicas y
financieras para unidades de negocios familiares en el distrito de cartagena.</t>
  </si>
  <si>
    <t>Gestionar vacantes para vinculación laboral en articulación con las agencias publicas de empleo en el territorio.</t>
  </si>
  <si>
    <t>Servicio de gestión para la colocación de empleo</t>
  </si>
  <si>
    <t>2.3.4103.1500.2021130010161</t>
  </si>
  <si>
    <t>Número de personas en pobreza extrema certificadas y capacitadas en   competencias laborales</t>
  </si>
  <si>
    <t xml:space="preserve"> 2.013 Personas en pobreza extrema certificadas en competencias laborales
Fuente: Fuente: Seguimiento Plan de Acción PES-PR 2016-2019</t>
  </si>
  <si>
    <t>Certificar a 3.000 nuevas personas en pobreza extrema en competencias laborales para el periodo 2020 a 2023</t>
  </si>
  <si>
    <t>Personas formadas  (360300200)</t>
  </si>
  <si>
    <t>Capacitar a población en pobreza extrema en formación de competencias laborales.</t>
  </si>
  <si>
    <t>Número de familias en pobreza extrema creando nuevas unidades productivas</t>
  </si>
  <si>
    <t>Familias</t>
  </si>
  <si>
    <t xml:space="preserve"> 2.493 unidades productivas creadas a través de proceso de emprendimiento 
Fuente: Seguimiento Plan de Acción PES-PR 2016-2019</t>
  </si>
  <si>
    <t xml:space="preserve">Crear 3.000 nuevas unidades productivas familiares para el periodo 2020 a 2023 </t>
  </si>
  <si>
    <t>Emprendimientos asesorados (360203200)</t>
  </si>
  <si>
    <t>Crear nuevas unidades productivas de emprendimientos a familias, población afro, palenquera e indígena en situación de pobreza extrema.</t>
  </si>
  <si>
    <t>Número de negocios familiares de poblacion en pobreza extrema apoyados técnica y financieramente</t>
  </si>
  <si>
    <t>Negocios</t>
  </si>
  <si>
    <t>2.288 familias Fortalecidas técnica y financiera unidades productivas  a través del Empresarismo
Fuente: Seguimiento Plan de Acción PES-PR 2016-2019</t>
  </si>
  <si>
    <t>4.000 negocios familiares de poblacion en pobreza extrema apoyados técnica y financieramente para el periodo 2020 a 2023</t>
  </si>
  <si>
    <t>Unidades productivas colectivas fortalecidas (410305800)</t>
  </si>
  <si>
    <t>Apoyar negocios familiares técnica y financieramente.</t>
  </si>
  <si>
    <t>Servicio de apoyo a unidades productivas individuales para la generación de ingresos</t>
  </si>
  <si>
    <t>Emprendimientos en las comunidades Afro, Palenqueras e Indígenas en pobreza extrema creados</t>
  </si>
  <si>
    <t>Emprendimientos</t>
  </si>
  <si>
    <t>Crear 2.000 emprendimientos Afro, palenqueros e indígenas en pobreza extrema para el periodo 2020 a 2023</t>
  </si>
  <si>
    <t>Emprendedores Orientados (360201701)</t>
  </si>
  <si>
    <t>Crear nuevas unidades productivas de emprendimientos a familias, poblacion afro, palenquera e indigena en situacion de pobreza extrema.</t>
  </si>
  <si>
    <t>Servicio de apoyo para el fortalecimiento de unidades productivas colectivas para la generación de ingresos</t>
  </si>
  <si>
    <t xml:space="preserve">Bancarización para la superación de la pobreza extrema y desigualdad </t>
  </si>
  <si>
    <t>Número de ferias y ruedas de negocios realizadas</t>
  </si>
  <si>
    <t>Número</t>
  </si>
  <si>
    <t>6 ruedas de negocios
Fuente: Seguimiento Plan de Acción PES-PR 2016-2019</t>
  </si>
  <si>
    <t>Realizar 8 ruedas de negocios para el periodo 2020 -  2023</t>
  </si>
  <si>
    <t>Mecanismos de articulación implementados para la gestión de oferta social (410305202)</t>
  </si>
  <si>
    <t>APOYO BANCARIZACIÓN PARA LA SUPERACIÓN DE LA POBREZA EXTREMA Y DESIGUALDAD. ESTRUCTURAR EL ACCESO DE LA POBLACIÓN EN POBREZA EXTREMA DEL DISTRITO DE CARTAGENA AL SISTEMA FINANCIERO CARTAGENA DE INDIAS</t>
  </si>
  <si>
    <t>Estructurar el acceso al sistema financiero a la población en pobreza extrema de cartagena</t>
  </si>
  <si>
    <t>Realizar ruedas de negocio</t>
  </si>
  <si>
    <t>2.3.4103.1500.2021130010163</t>
  </si>
  <si>
    <t>Número de personas en pobreza extrema accediendo al sistema financiero</t>
  </si>
  <si>
    <t>32.300 personas en I.P.M (3,6% en Índice de Pobreza Multidimensional) 
Fuente: Cálculos propios PES-PR con base I.P.M Índice de Pobreza Multidimensional DANE 2019</t>
  </si>
  <si>
    <t>14.500 personas en pobreza extrema que acceden sistema financiero para el periodo 2020 a 2023</t>
  </si>
  <si>
    <t>Número de personas en pobreza extrema accediendo a créditos financiero</t>
  </si>
  <si>
    <t>10.500 personas PES 2019
Fuente: Seguimiento Plan de Acción PES-PR 2016-2019</t>
  </si>
  <si>
    <t>Aumentar a 15.000 personas  en pobreza extrema acceden a créditos financieros para el período 2020 – 2023</t>
  </si>
  <si>
    <t>Beneficiarios de la oferta social atendidos (410305201)</t>
  </si>
  <si>
    <t>acompañar y asesorar a personas en situación de pobreza extrema para lograr el acceso a créditos financieros.</t>
  </si>
  <si>
    <t>Dinámica Familiar para la Superación de la Pobreza Extrema</t>
  </si>
  <si>
    <t>Número de familias en pobreza extrema formadas en mecanismo saludables de convivencia para prevenir la violencia basada en género e intrafamiliar</t>
  </si>
  <si>
    <t>61.860 familias en Pobreza Multidimensional
Fuente: Cálculos propios PES-PR con base I.P.M. Dane 2019</t>
  </si>
  <si>
    <t xml:space="preserve"> 12.000 familias en pobreza extrema formadas en mecanismos saludables de convivencia para prevenir la violencia basada en género e intrafamiliar. </t>
  </si>
  <si>
    <t>Usuarios del sistema (410301500)</t>
  </si>
  <si>
    <t>APOYO DINÁMICA FAMILIAR PARA SUPERACIÓN DE LA POBREZA Y DESIGUALDAD CARTAGENA DE INDIAS</t>
  </si>
  <si>
    <t>Promocionar el fortalecimiento del núcleo familiar, el entorno social y comunitario de las familias en situación de pobreza extrema y fomentar el tejido
familiar</t>
  </si>
  <si>
    <t>Capacitar y/o formar familias en pobreza extrema en mecanismos saludables de convivencia (MSC) para prevenir la violencia basada en género e intrafamiliar</t>
  </si>
  <si>
    <t>2.3.4103.1500.2020130010071</t>
  </si>
  <si>
    <t>Número de Jóvenes y Adolescentes en pobreza extrema  formados en prevención de consumo de sustancias psicoactivas, maltrato y violencia de género , diversidad sexual y racismo</t>
  </si>
  <si>
    <t xml:space="preserve"> 26.907 jóvenes y adolescentes
Fuente: Censo Nacional de Población y vivienda 2018 (CNPV 2018) Boletín Técnico Gran Encuesta Integrada de Hogares GEIH-2018</t>
  </si>
  <si>
    <t>13.453 jóvenes y Adolescentes en pobreza extrema formados para prevenir el consumo de sustancias psicoactivas, el maltrato, la violencia de género , diversidad sexual y racismo</t>
  </si>
  <si>
    <t>Hogares con acompañamiento familiar (410305000)</t>
  </si>
  <si>
    <t>Capacitar y/o formar a jóvenes y adolescentes en pobreza extrema para prevenir el consumo de sustancias psicoactivas, el maltrato, la violencia de género, diversidad sexual y racismo</t>
  </si>
  <si>
    <t>Número de personas afro e indígenas en pobreza extrema formadas en derechos étnicos y rescate de los valores culturales. (Fortalecimiento del reconocimiento Étnica, racial y cultural)</t>
  </si>
  <si>
    <t xml:space="preserve">7.000 personas entre Afro, palenqueras e indígenas en pobreza extrema formadas en derechos étnicos y rescate de los valores culturales.  </t>
  </si>
  <si>
    <t>Capacitar y/o formar población en pobreza extrema perteneciente a las comunidades Afro, palenqueras e indígenas en derechos étnicos y rescate de los valores culturales.</t>
  </si>
  <si>
    <t>Seguridad alimentaria y nutrición para la superación de la pobreza extrema</t>
  </si>
  <si>
    <t>Número de personas en pobreza extrema beneficiadas con comedores comunitarios y universitarios</t>
  </si>
  <si>
    <t>4.288 beneficiarios
Fuente: Seguimiento Plan de Acción PES PR 2019</t>
  </si>
  <si>
    <t>6.000 personas en pobreza extrema beneficiadas con el funcionamiento permanente de comedores comunitarios y universitarios.</t>
  </si>
  <si>
    <t>APOYO SEGURIDAD ALIMENTARIA Y NUTRICION PARA LA SUPERACION DE LA POBREZA EXTREMA Y DESIGUALDAD CARTAGENA DE INDIAS</t>
  </si>
  <si>
    <t>Promover estrategias que logren que la población en pobreza extrema disponga acceda y consuma alimentos saludables en cantidad suficiente y a bajo costo de manera oportuna garantizando el derecho humano a la alimentación</t>
  </si>
  <si>
    <t>Suministrar alimentos a personas en situación de pobreza extrema en el distrito de Cartagena</t>
  </si>
  <si>
    <t>Servicio de entrega de raciones de alimentos</t>
  </si>
  <si>
    <t>2.3.4103.1500.2021130010160</t>
  </si>
  <si>
    <t>Números de niños de 6 meses a 5 años en pobreza extrema caracterizados nutricionalmente y vinculados a programas de nutrición.</t>
  </si>
  <si>
    <t xml:space="preserve">17.349 niños y niñas de 6 meses a 5 años en pobreza extrema
Fuente: Censo Nacional de Población y vivienda 2018 (CNPV 2018) </t>
  </si>
  <si>
    <t>3.500 niños de 6 meses a 5 años en pobreza extrema caracterizados nutricionalmente y vinculados a programas de nutrición.</t>
  </si>
  <si>
    <t>PES - DADIS - Secretaria de Participación y Desarrollo Social</t>
  </si>
  <si>
    <t>Cielo Blanco - José Saavedra - Miguel Salgado</t>
  </si>
  <si>
    <t>Números de familias beneficiadas a través de la nueva estrategia Mercado Móvil.</t>
  </si>
  <si>
    <t>N.D</t>
  </si>
  <si>
    <t>16.000 familias en pobreza extrema beneficiadas con la implementación de la nueva estrategia Mercado Móvil.</t>
  </si>
  <si>
    <t>Desarrollar la estrategia de mercados campesinos en los barrios en pobreza extrema para promover el consumo de alimentos a bajo costo.</t>
  </si>
  <si>
    <t>Número de familias  en pobreza extrema con patios productivos integrales.</t>
  </si>
  <si>
    <t>277 huertas 
Fuente: Seguimiento Plan de Acción Umata 2019</t>
  </si>
  <si>
    <t>1.000 familias con patios productivos integrales.</t>
  </si>
  <si>
    <t>Hogares asistidos técnicamente para el mejoramiento de hábitos alimenticios (410305300)</t>
  </si>
  <si>
    <t>Implementar la ejecución de patios productivos para mejorar la alimentación y los ingresos de familias en pobreza extrema</t>
  </si>
  <si>
    <t>Acceso la justicia para la superación de la pobreza extrema y desigualdad</t>
  </si>
  <si>
    <t>Número de personas en situación de pobreza extrema, formadas en mecanismos alternativos de resolución de conflictos (MASC) y el protocolo de atención a mujeres víctima de violencia</t>
  </si>
  <si>
    <t>145.451 personas adultas 15-69 años
Fuente: Censo Nacional de Población y vivienda 2018 (CNPV 2018) Boletín Técnico Gran Encuesta Integrada de Hogares GEIH-2018</t>
  </si>
  <si>
    <t>10.000 personas formadas en mecanismos alternativos de resolución de conflictos MASC y el protocolo de atención a mujeres víctimas de violencia</t>
  </si>
  <si>
    <t>Personas capacitadas (120201200)</t>
  </si>
  <si>
    <t>APOYO ACCESO A LA JUSTICIA PARA LA SUPERACION DE LA POBREZA Y DESIGUALDAD CARTAGENA DE INDIAS</t>
  </si>
  <si>
    <t>Aplicar a las personas en situación de pobreza extrema rutas en mecanismos alternativos de resolución de conflictos con enfoque étnico de equidad y de
género</t>
  </si>
  <si>
    <t>jornadas de Capacitación MARS y rutas de atención</t>
  </si>
  <si>
    <t>2.3.4103.1500.2021130010164</t>
  </si>
  <si>
    <t xml:space="preserve">Número de personas en condición de pobreza extrema, afrodescendientes e indígenas  asesoradas en Sistemas de Derecho Propio. </t>
  </si>
  <si>
    <t>3.000 personas en condición de pobreza extrema, afrodescendientes, indígena y palenqueras asesoradas en Sistemas de Derecho Propio.</t>
  </si>
  <si>
    <t>Rutas de atención implementadas (450203801)</t>
  </si>
  <si>
    <t>jornadas de asesoría y atención jurídica en comunidades étnicas</t>
  </si>
  <si>
    <t>Fortalecimiento institucional para superación de la pobreza extrema y la desigualdad</t>
  </si>
  <si>
    <t>Número de jornadas de atención integral "Salvemos Juntos a Cartagena"</t>
  </si>
  <si>
    <t>Jornadas</t>
  </si>
  <si>
    <t>72 jornadas de atención integral “Salvemos juntos a Cartagena” a personas en pobreza extrema en área urbana y rural</t>
  </si>
  <si>
    <t>APOYO FORTALECIMIENTO INSTITUCIONAL PARA LA SUPERACION DE LA POBREZA EXTREMA Y DESIGUALDAD CARTAGENA DE INDIAS</t>
  </si>
  <si>
    <t>Salvemos juntos a Cartagena</t>
  </si>
  <si>
    <t>2.3.4103.1500.2021130010159</t>
  </si>
  <si>
    <t>Número de personas atendidas y digitadas en los Salvemos Juntos a Cartagena</t>
  </si>
  <si>
    <t>206.189 personas en pobreza por IPM
Fuente: Censo Nacional de Población y vivienda 2018 (CNPV 2018) Boletín Técnico Gran Encuesta Integrada de Hogares GEIH 2018</t>
  </si>
  <si>
    <t>61.860  personas atendidas y digitadas en los Salvemos juntos a Cartagena</t>
  </si>
  <si>
    <t>Sistematización base de datos población atendida</t>
  </si>
  <si>
    <t>ORDEN DE COMPRA</t>
  </si>
  <si>
    <t>LICITACION PUBLICA ACUERDO MARCO DE PRECIOS</t>
  </si>
  <si>
    <t>CONTROL DE CAMBIOS</t>
  </si>
  <si>
    <t>FECHA</t>
  </si>
  <si>
    <t>DESCRIPCIÓN DEL CAMBIO</t>
  </si>
  <si>
    <t>VERSIÓN</t>
  </si>
  <si>
    <t>Diciembre 29-2022</t>
  </si>
  <si>
    <t>Diseño y Elaboración del formato de captura de información para reporte de avance de plan de desarrollo vigencia 2023</t>
  </si>
  <si>
    <t>1.0</t>
  </si>
  <si>
    <t>CARGO</t>
  </si>
  <si>
    <t>NOMBRE</t>
  </si>
  <si>
    <t>FIRMA</t>
  </si>
  <si>
    <t>ELABORÓ</t>
  </si>
  <si>
    <t>Profesional Especializado codigo 222 grado 41</t>
  </si>
  <si>
    <t>María Bernarda Pérez Carmona</t>
  </si>
  <si>
    <t>REVISÓ</t>
  </si>
  <si>
    <t>Secretario de Planeación Distrital</t>
  </si>
  <si>
    <t>Franklin Amador Hawkins</t>
  </si>
  <si>
    <t>APROBÓ</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</si>
</sst>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Red]0"/>
    <numFmt numFmtId="165" formatCode="_-&quot;$&quot;\ * #,##0_-;\-&quot;$&quot;\ * #,##0_-;_-&quot;$&quot;\ * &quot;-&quot;_-;_-@"/>
    <numFmt numFmtId="166" formatCode="&quot;$&quot;#,##0.00"/>
  </numFmts>
  <fonts count="28" x14ac:knownFonts="1">
    <font>
      <sz val="11"/>
      <color theme="1"/>
      <name val="Calibri"/>
      <scheme val="minor"/>
    </font>
    <font>
      <b/>
      <sz val="15"/>
      <color theme="1"/>
      <name val="Arial"/>
      <family val="2"/>
    </font>
    <font>
      <sz val="11"/>
      <name val="Calibri"/>
      <family val="2"/>
    </font>
    <font>
      <b/>
      <sz val="11"/>
      <color theme="1"/>
      <name val="Arial"/>
      <family val="2"/>
    </font>
    <font>
      <b/>
      <sz val="11"/>
      <color theme="1"/>
      <name val="Calibri"/>
      <family val="2"/>
    </font>
    <font>
      <sz val="11"/>
      <color theme="1"/>
      <name val="Calibri"/>
      <family val="2"/>
    </font>
    <font>
      <sz val="15"/>
      <color theme="1"/>
      <name val="Arial"/>
      <family val="2"/>
    </font>
    <font>
      <b/>
      <sz val="16"/>
      <color theme="1"/>
      <name val="Calibri"/>
      <family val="2"/>
    </font>
    <font>
      <b/>
      <sz val="12"/>
      <color rgb="FF0C0C0C"/>
      <name val="Arial"/>
      <family val="2"/>
    </font>
    <font>
      <b/>
      <sz val="12"/>
      <color theme="1"/>
      <name val="Calibri"/>
      <family val="2"/>
    </font>
    <font>
      <b/>
      <sz val="14"/>
      <color theme="1"/>
      <name val="Calibri"/>
      <family val="2"/>
    </font>
    <font>
      <b/>
      <sz val="14"/>
      <color theme="1"/>
      <name val="Arial"/>
      <family val="2"/>
    </font>
    <font>
      <b/>
      <sz val="12"/>
      <color theme="1"/>
      <name val="Arial"/>
      <family val="2"/>
    </font>
    <font>
      <sz val="12"/>
      <color theme="1"/>
      <name val="Arial"/>
      <family val="2"/>
    </font>
    <font>
      <b/>
      <sz val="20"/>
      <color theme="1"/>
      <name val="Calibri"/>
      <family val="2"/>
    </font>
    <font>
      <b/>
      <sz val="20"/>
      <color rgb="FFFF0000"/>
      <name val="Calibri"/>
      <family val="2"/>
    </font>
    <font>
      <sz val="11"/>
      <color theme="1"/>
      <name val="Arial"/>
      <family val="2"/>
    </font>
    <font>
      <sz val="11"/>
      <color rgb="FF000000"/>
      <name val="Calibri"/>
      <family val="2"/>
    </font>
    <font>
      <sz val="14"/>
      <color theme="1"/>
      <name val="Calibri"/>
      <family val="2"/>
    </font>
    <font>
      <sz val="11"/>
      <color rgb="FF0C0C0C"/>
      <name val="Arial"/>
      <family val="2"/>
    </font>
    <font>
      <sz val="11"/>
      <color rgb="FFFFFFFF"/>
      <name val="Calibri"/>
      <family val="2"/>
    </font>
    <font>
      <sz val="11"/>
      <color rgb="FFFFFFFF"/>
      <name val="Arial"/>
      <family val="2"/>
    </font>
    <font>
      <sz val="11"/>
      <color theme="1"/>
      <name val="Calibri"/>
      <family val="2"/>
      <scheme val="minor"/>
    </font>
    <font>
      <sz val="20"/>
      <color rgb="FFFF0000"/>
      <name val="Calibri"/>
      <family val="2"/>
    </font>
    <font>
      <sz val="12"/>
      <color rgb="FF0C0C0C"/>
      <name val="Calibri"/>
      <family val="2"/>
    </font>
    <font>
      <sz val="11"/>
      <color rgb="FFFF0000"/>
      <name val="Calibri"/>
      <family val="2"/>
    </font>
    <font>
      <sz val="11"/>
      <color rgb="FF000000"/>
      <name val="Arial"/>
      <family val="2"/>
    </font>
    <font>
      <sz val="11"/>
      <color rgb="FF0C0C0C"/>
      <name val="Calibri"/>
      <family val="2"/>
    </font>
  </fonts>
  <fills count="5">
    <fill>
      <patternFill patternType="none"/>
    </fill>
    <fill>
      <patternFill patternType="gray125"/>
    </fill>
    <fill>
      <patternFill patternType="solid">
        <fgColor rgb="FFE2EFD9"/>
        <bgColor rgb="FFE2EFD9"/>
      </patternFill>
    </fill>
    <fill>
      <patternFill patternType="solid">
        <fgColor rgb="FF6699FF"/>
        <bgColor rgb="FF6699FF"/>
      </patternFill>
    </fill>
    <fill>
      <patternFill patternType="solid">
        <fgColor rgb="FFE2EFDA"/>
        <bgColor rgb="FFE2EFDA"/>
      </patternFill>
    </fill>
  </fills>
  <borders count="43">
    <border>
      <left/>
      <right/>
      <top/>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bottom style="medium">
        <color rgb="FF000000"/>
      </bottom>
      <diagonal/>
    </border>
    <border>
      <left style="thin">
        <color rgb="FF000000"/>
      </left>
      <right/>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diagonal/>
    </border>
    <border>
      <left style="medium">
        <color rgb="FF000000"/>
      </left>
      <right/>
      <top/>
      <bottom/>
      <diagonal/>
    </border>
    <border>
      <left style="medium">
        <color rgb="FF000000"/>
      </left>
      <right style="medium">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right/>
      <top/>
      <bottom style="medium">
        <color rgb="FF000000"/>
      </bottom>
      <diagonal/>
    </border>
    <border>
      <left/>
      <right/>
      <top/>
      <bottom style="thin">
        <color rgb="FF000000"/>
      </bottom>
      <diagonal/>
    </border>
    <border>
      <left/>
      <right/>
      <top style="thin">
        <color rgb="FF000000"/>
      </top>
      <bottom style="thin">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287">
    <xf numFmtId="0" fontId="0" fillId="0" borderId="0" xfId="0"/>
    <xf numFmtId="0" fontId="3" fillId="0" borderId="0" xfId="0" applyFont="1" applyAlignment="1">
      <alignment horizontal="center" vertical="center" wrapText="1"/>
    </xf>
    <xf numFmtId="0" fontId="3"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4" fillId="0" borderId="3" xfId="0" applyFont="1" applyBorder="1" applyAlignment="1">
      <alignment vertical="center" wrapText="1"/>
    </xf>
    <xf numFmtId="0" fontId="4" fillId="0" borderId="3" xfId="0" applyFont="1" applyBorder="1" applyAlignment="1">
      <alignment horizontal="left" vertical="center"/>
    </xf>
    <xf numFmtId="0" fontId="4" fillId="0" borderId="3" xfId="0" applyFont="1" applyBorder="1" applyAlignment="1">
      <alignment horizontal="center" vertical="center" wrapText="1"/>
    </xf>
    <xf numFmtId="0" fontId="5" fillId="0" borderId="3" xfId="0" applyFont="1" applyBorder="1"/>
    <xf numFmtId="0" fontId="12" fillId="4" borderId="8" xfId="0" applyFont="1" applyFill="1" applyBorder="1" applyAlignment="1">
      <alignment horizontal="center" vertical="center"/>
    </xf>
    <xf numFmtId="0" fontId="12" fillId="4" borderId="9" xfId="0" applyFont="1" applyFill="1" applyBorder="1" applyAlignment="1">
      <alignment horizontal="center" vertical="center"/>
    </xf>
    <xf numFmtId="0" fontId="5" fillId="0" borderId="0" xfId="0" applyFont="1" applyAlignment="1">
      <alignment vertical="center"/>
    </xf>
    <xf numFmtId="14" fontId="5" fillId="0" borderId="3" xfId="0" applyNumberFormat="1" applyFont="1" applyBorder="1" applyAlignment="1">
      <alignment horizontal="center" vertical="center"/>
    </xf>
    <xf numFmtId="0" fontId="13" fillId="0" borderId="9" xfId="0" applyFont="1" applyBorder="1" applyAlignment="1">
      <alignment horizontal="center" vertical="center"/>
    </xf>
    <xf numFmtId="14" fontId="13" fillId="0" borderId="10" xfId="0" applyNumberFormat="1" applyFont="1" applyBorder="1"/>
    <xf numFmtId="0" fontId="13" fillId="0" borderId="11" xfId="0" applyFont="1" applyBorder="1" applyAlignment="1">
      <alignment horizontal="center" vertical="center"/>
    </xf>
    <xf numFmtId="14" fontId="13" fillId="0" borderId="12" xfId="0" applyNumberFormat="1" applyFont="1" applyBorder="1"/>
    <xf numFmtId="0" fontId="13" fillId="0" borderId="15" xfId="0" applyFont="1" applyBorder="1" applyAlignment="1">
      <alignment horizontal="center" vertical="center"/>
    </xf>
    <xf numFmtId="0" fontId="12" fillId="4" borderId="16"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20" xfId="0" applyFont="1" applyFill="1" applyBorder="1" applyAlignment="1">
      <alignment horizontal="center" vertical="center"/>
    </xf>
    <xf numFmtId="0" fontId="12" fillId="4" borderId="8" xfId="0" applyFont="1" applyFill="1" applyBorder="1" applyAlignment="1">
      <alignment vertical="center"/>
    </xf>
    <xf numFmtId="0" fontId="13" fillId="0" borderId="9" xfId="0" applyFont="1" applyBorder="1"/>
    <xf numFmtId="0" fontId="12" fillId="4" borderId="12" xfId="0" applyFont="1" applyFill="1" applyBorder="1" applyAlignment="1">
      <alignment vertical="center"/>
    </xf>
    <xf numFmtId="0" fontId="13" fillId="0" borderId="15" xfId="0" applyFont="1" applyBorder="1"/>
    <xf numFmtId="0" fontId="12" fillId="0" borderId="3" xfId="0" applyFont="1" applyBorder="1" applyAlignment="1">
      <alignment horizontal="left" vertical="center"/>
    </xf>
    <xf numFmtId="0" fontId="1" fillId="3" borderId="22" xfId="0" applyFont="1" applyFill="1" applyBorder="1" applyAlignment="1">
      <alignment vertical="center" wrapText="1"/>
    </xf>
    <xf numFmtId="0" fontId="3" fillId="0" borderId="0" xfId="0" applyFont="1" applyAlignment="1">
      <alignment vertical="center" wrapText="1"/>
    </xf>
    <xf numFmtId="0" fontId="3" fillId="2" borderId="22" xfId="0" applyFont="1" applyFill="1" applyBorder="1" applyAlignment="1">
      <alignment vertical="center" wrapText="1"/>
    </xf>
    <xf numFmtId="0" fontId="3" fillId="2" borderId="23" xfId="0" applyFont="1" applyFill="1" applyBorder="1" applyAlignment="1">
      <alignment vertical="center" wrapText="1"/>
    </xf>
    <xf numFmtId="0" fontId="1" fillId="3" borderId="25" xfId="0" applyFont="1" applyFill="1" applyBorder="1" applyAlignment="1">
      <alignment vertical="center" wrapText="1"/>
    </xf>
    <xf numFmtId="0" fontId="8" fillId="2" borderId="23" xfId="0" applyFont="1" applyFill="1" applyBorder="1" applyAlignment="1">
      <alignment vertical="center" wrapText="1"/>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3" fillId="2" borderId="2" xfId="0" applyFont="1" applyFill="1" applyBorder="1" applyAlignment="1">
      <alignment vertical="center" wrapText="1"/>
    </xf>
    <xf numFmtId="0" fontId="16" fillId="0" borderId="4" xfId="0" applyFont="1" applyBorder="1" applyAlignment="1">
      <alignment vertical="center" wrapText="1"/>
    </xf>
    <xf numFmtId="0" fontId="16" fillId="0" borderId="28" xfId="0" applyFont="1" applyBorder="1" applyAlignment="1">
      <alignment vertical="center" wrapText="1"/>
    </xf>
    <xf numFmtId="0" fontId="3" fillId="2" borderId="29" xfId="0" applyFont="1" applyFill="1" applyBorder="1" applyAlignment="1">
      <alignment horizontal="center" vertical="center" wrapText="1"/>
    </xf>
    <xf numFmtId="0" fontId="3" fillId="2" borderId="30" xfId="0" applyFont="1" applyFill="1" applyBorder="1" applyAlignment="1">
      <alignment horizontal="left" vertical="center" wrapText="1"/>
    </xf>
    <xf numFmtId="0" fontId="1" fillId="3" borderId="31" xfId="0" applyFont="1" applyFill="1" applyBorder="1" applyAlignment="1">
      <alignment vertical="center" wrapText="1"/>
    </xf>
    <xf numFmtId="0" fontId="3" fillId="0" borderId="32" xfId="0" applyFont="1" applyBorder="1" applyAlignment="1">
      <alignment vertical="center" wrapText="1"/>
    </xf>
    <xf numFmtId="0" fontId="5" fillId="0" borderId="28" xfId="0" applyFont="1" applyBorder="1" applyAlignment="1">
      <alignment horizontal="left" vertical="top" wrapText="1"/>
    </xf>
    <xf numFmtId="3" fontId="5" fillId="0" borderId="22" xfId="0" applyNumberFormat="1" applyFont="1" applyBorder="1" applyAlignment="1">
      <alignment horizontal="left" vertical="top" wrapText="1"/>
    </xf>
    <xf numFmtId="0" fontId="5" fillId="0" borderId="22" xfId="0" applyFont="1" applyBorder="1" applyAlignment="1">
      <alignment horizontal="left" vertical="top" wrapText="1"/>
    </xf>
    <xf numFmtId="0" fontId="5" fillId="0" borderId="3" xfId="0" applyFont="1" applyBorder="1" applyAlignment="1">
      <alignment vertical="center" wrapText="1"/>
    </xf>
    <xf numFmtId="0" fontId="5"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3" xfId="0" applyFont="1" applyBorder="1" applyAlignment="1">
      <alignment vertical="center" wrapText="1"/>
    </xf>
    <xf numFmtId="9" fontId="5" fillId="0" borderId="3" xfId="0" applyNumberFormat="1" applyFont="1" applyBorder="1" applyAlignment="1">
      <alignment horizontal="center" vertical="center" wrapText="1"/>
    </xf>
    <xf numFmtId="14"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28" xfId="0" applyFont="1" applyBorder="1" applyAlignment="1">
      <alignment wrapText="1"/>
    </xf>
    <xf numFmtId="9" fontId="5" fillId="0" borderId="28" xfId="0" applyNumberFormat="1" applyFont="1" applyBorder="1" applyAlignment="1">
      <alignment horizontal="center" vertical="center" wrapText="1"/>
    </xf>
    <xf numFmtId="14" fontId="5" fillId="0" borderId="28" xfId="0" applyNumberFormat="1" applyFont="1" applyBorder="1" applyAlignment="1">
      <alignment horizontal="center" vertical="center" wrapText="1"/>
    </xf>
    <xf numFmtId="0" fontId="5" fillId="0" borderId="28" xfId="0" applyFont="1" applyBorder="1" applyAlignment="1">
      <alignment horizontal="center" vertical="center" wrapText="1"/>
    </xf>
    <xf numFmtId="0" fontId="5" fillId="0" borderId="28" xfId="0" applyFont="1" applyBorder="1" applyAlignment="1">
      <alignment vertical="center" wrapText="1"/>
    </xf>
    <xf numFmtId="0" fontId="5" fillId="0" borderId="28" xfId="0" applyFont="1" applyBorder="1" applyAlignment="1">
      <alignment horizontal="left" vertical="center" wrapText="1"/>
    </xf>
    <xf numFmtId="0" fontId="16" fillId="0" borderId="34" xfId="0" applyFont="1" applyBorder="1" applyAlignment="1">
      <alignment vertical="center" wrapText="1"/>
    </xf>
    <xf numFmtId="0" fontId="5" fillId="0" borderId="34" xfId="0" applyFont="1" applyBorder="1" applyAlignment="1">
      <alignment horizontal="center" vertical="center" wrapText="1"/>
    </xf>
    <xf numFmtId="14" fontId="5" fillId="0" borderId="34" xfId="0" applyNumberFormat="1" applyFont="1" applyBorder="1" applyAlignment="1">
      <alignment horizontal="center" vertical="center" wrapText="1"/>
    </xf>
    <xf numFmtId="0" fontId="5" fillId="0" borderId="3" xfId="0" applyFont="1" applyBorder="1" applyAlignment="1">
      <alignment wrapText="1"/>
    </xf>
    <xf numFmtId="0" fontId="16" fillId="0" borderId="32" xfId="0" applyFont="1" applyBorder="1" applyAlignment="1">
      <alignment vertical="center" wrapText="1"/>
    </xf>
    <xf numFmtId="0" fontId="5" fillId="0" borderId="4" xfId="0" applyFont="1" applyBorder="1" applyAlignment="1">
      <alignment wrapText="1"/>
    </xf>
    <xf numFmtId="9" fontId="5" fillId="0" borderId="34" xfId="0" applyNumberFormat="1" applyFont="1" applyBorder="1" applyAlignment="1">
      <alignment horizontal="center" vertical="center" wrapText="1"/>
    </xf>
    <xf numFmtId="9" fontId="5" fillId="0" borderId="32" xfId="0" applyNumberFormat="1" applyFont="1" applyBorder="1" applyAlignment="1">
      <alignment horizontal="center" vertical="center" wrapText="1"/>
    </xf>
    <xf numFmtId="14" fontId="5" fillId="0" borderId="32" xfId="0" applyNumberFormat="1" applyFont="1" applyBorder="1" applyAlignment="1">
      <alignment horizontal="center" vertical="center" wrapText="1"/>
    </xf>
    <xf numFmtId="0" fontId="5" fillId="0" borderId="1" xfId="0" applyFont="1" applyBorder="1" applyAlignment="1">
      <alignment horizontal="left" vertical="center" wrapText="1"/>
    </xf>
    <xf numFmtId="0" fontId="16" fillId="0" borderId="3" xfId="0" applyFont="1" applyBorder="1" applyAlignment="1">
      <alignment horizontal="left" vertical="center" wrapText="1"/>
    </xf>
    <xf numFmtId="0" fontId="5" fillId="0" borderId="32" xfId="0" applyFont="1" applyBorder="1" applyAlignment="1">
      <alignment horizontal="left" vertical="center" wrapText="1"/>
    </xf>
    <xf numFmtId="164" fontId="16" fillId="0" borderId="4" xfId="0" applyNumberFormat="1" applyFont="1" applyBorder="1" applyAlignment="1">
      <alignment vertical="center" wrapText="1"/>
    </xf>
    <xf numFmtId="164" fontId="16" fillId="0" borderId="28" xfId="0" applyNumberFormat="1" applyFont="1" applyBorder="1" applyAlignment="1">
      <alignment horizontal="left" vertical="center" wrapText="1"/>
    </xf>
    <xf numFmtId="0" fontId="16" fillId="0" borderId="0" xfId="0" applyFont="1" applyAlignment="1">
      <alignment vertical="center" wrapText="1"/>
    </xf>
    <xf numFmtId="1" fontId="21" fillId="0" borderId="36" xfId="0" applyNumberFormat="1" applyFont="1" applyBorder="1" applyAlignment="1">
      <alignment vertical="center" wrapText="1"/>
    </xf>
    <xf numFmtId="0" fontId="16" fillId="0" borderId="36" xfId="0" applyFont="1" applyBorder="1" applyAlignment="1">
      <alignment horizontal="left" vertical="center" wrapText="1"/>
    </xf>
    <xf numFmtId="0" fontId="5" fillId="0" borderId="37" xfId="0" applyFont="1" applyBorder="1" applyAlignment="1">
      <alignment wrapText="1"/>
    </xf>
    <xf numFmtId="0" fontId="26" fillId="0" borderId="3" xfId="0" applyFont="1" applyBorder="1" applyAlignment="1">
      <alignment vertical="center" wrapText="1"/>
    </xf>
    <xf numFmtId="1" fontId="21" fillId="0" borderId="36" xfId="0" applyNumberFormat="1" applyFont="1" applyBorder="1" applyAlignment="1">
      <alignment horizontal="left" vertical="center" wrapText="1"/>
    </xf>
    <xf numFmtId="0" fontId="16" fillId="0" borderId="37" xfId="0" applyFont="1" applyBorder="1" applyAlignment="1">
      <alignment horizontal="left" vertical="center" wrapText="1"/>
    </xf>
    <xf numFmtId="164" fontId="16" fillId="0" borderId="0" xfId="0" applyNumberFormat="1" applyFont="1" applyAlignment="1">
      <alignment horizontal="center" vertical="center"/>
    </xf>
    <xf numFmtId="0" fontId="5" fillId="0" borderId="0" xfId="0" applyFont="1" applyAlignment="1">
      <alignment vertical="center" wrapText="1"/>
    </xf>
    <xf numFmtId="0" fontId="5" fillId="0" borderId="4" xfId="0" applyFont="1" applyBorder="1" applyAlignment="1">
      <alignment horizontal="left" vertical="center" wrapText="1"/>
    </xf>
    <xf numFmtId="1" fontId="21" fillId="0" borderId="37" xfId="0" applyNumberFormat="1" applyFont="1" applyBorder="1" applyAlignment="1">
      <alignment horizontal="left" vertical="center" wrapText="1"/>
    </xf>
    <xf numFmtId="0" fontId="5" fillId="0" borderId="0" xfId="0" applyFont="1" applyAlignment="1">
      <alignment horizontal="center" vertical="center"/>
    </xf>
    <xf numFmtId="164" fontId="16" fillId="0" borderId="1" xfId="0" applyNumberFormat="1" applyFont="1" applyBorder="1" applyAlignment="1">
      <alignment horizontal="left" vertical="center" wrapText="1"/>
    </xf>
    <xf numFmtId="164" fontId="16" fillId="0" borderId="32" xfId="0" applyNumberFormat="1" applyFont="1" applyBorder="1" applyAlignment="1">
      <alignment horizontal="left" vertical="center" wrapText="1"/>
    </xf>
    <xf numFmtId="0" fontId="5" fillId="0" borderId="32" xfId="0" applyFont="1" applyBorder="1" applyAlignment="1">
      <alignment wrapText="1"/>
    </xf>
    <xf numFmtId="0" fontId="5" fillId="0" borderId="0" xfId="0" applyFont="1" applyAlignment="1">
      <alignment horizontal="left" vertical="center"/>
    </xf>
    <xf numFmtId="0" fontId="18" fillId="0" borderId="0" xfId="0" applyFont="1" applyAlignment="1">
      <alignment horizontal="center" vertical="center"/>
    </xf>
    <xf numFmtId="0" fontId="27" fillId="0" borderId="0" xfId="0" applyFont="1" applyAlignment="1">
      <alignment horizontal="center"/>
    </xf>
    <xf numFmtId="1" fontId="5" fillId="0" borderId="0" xfId="0" applyNumberFormat="1" applyFont="1" applyAlignment="1">
      <alignment horizontal="center" vertical="center"/>
    </xf>
    <xf numFmtId="0" fontId="24" fillId="0" borderId="0" xfId="0" applyFont="1" applyAlignment="1">
      <alignment horizontal="center"/>
    </xf>
    <xf numFmtId="0" fontId="19" fillId="0" borderId="0" xfId="0" applyFont="1" applyAlignment="1">
      <alignment horizontal="center" vertical="center" wrapText="1"/>
    </xf>
    <xf numFmtId="0" fontId="5" fillId="0" borderId="0" xfId="0" applyFont="1" applyAlignment="1">
      <alignment horizontal="center"/>
    </xf>
    <xf numFmtId="0" fontId="5" fillId="0" borderId="0" xfId="0" applyFont="1" applyAlignment="1">
      <alignment horizontal="center" vertical="center" wrapText="1"/>
    </xf>
    <xf numFmtId="165" fontId="5" fillId="0" borderId="0" xfId="0" applyNumberFormat="1" applyFont="1" applyAlignment="1">
      <alignment horizontal="center" vertical="center" wrapText="1"/>
    </xf>
    <xf numFmtId="3" fontId="18" fillId="0" borderId="1" xfId="0" applyNumberFormat="1" applyFont="1" applyBorder="1" applyAlignment="1">
      <alignment horizontal="center" vertical="center" wrapText="1"/>
    </xf>
    <xf numFmtId="3" fontId="18" fillId="0" borderId="3" xfId="0" applyNumberFormat="1" applyFont="1" applyBorder="1" applyAlignment="1">
      <alignment horizontal="center" vertical="center" wrapText="1"/>
    </xf>
    <xf numFmtId="3" fontId="5" fillId="0" borderId="3" xfId="0" applyNumberFormat="1" applyFont="1" applyBorder="1" applyAlignment="1">
      <alignment horizontal="center" vertical="center" wrapText="1"/>
    </xf>
    <xf numFmtId="166" fontId="5" fillId="0" borderId="28" xfId="0" applyNumberFormat="1" applyFont="1" applyBorder="1" applyAlignment="1">
      <alignment wrapText="1"/>
    </xf>
    <xf numFmtId="17" fontId="5" fillId="0" borderId="4" xfId="0" applyNumberFormat="1" applyFont="1" applyBorder="1" applyAlignment="1">
      <alignment wrapText="1"/>
    </xf>
    <xf numFmtId="0" fontId="5" fillId="0" borderId="0" xfId="0" applyFont="1" applyAlignment="1">
      <alignment horizontal="left" vertical="top" wrapText="1"/>
    </xf>
    <xf numFmtId="0" fontId="5" fillId="0" borderId="22" xfId="0" applyFont="1" applyBorder="1" applyAlignment="1">
      <alignment wrapText="1"/>
    </xf>
    <xf numFmtId="0" fontId="16" fillId="0" borderId="0" xfId="0" applyFont="1" applyAlignment="1">
      <alignment horizontal="center" vertical="center" wrapText="1"/>
    </xf>
    <xf numFmtId="0" fontId="0" fillId="0" borderId="0" xfId="0" applyAlignment="1">
      <alignment wrapText="1"/>
    </xf>
    <xf numFmtId="0" fontId="22" fillId="0" borderId="0" xfId="0" applyFont="1" applyAlignment="1">
      <alignment wrapText="1"/>
    </xf>
    <xf numFmtId="0" fontId="5" fillId="0" borderId="2" xfId="0" applyFont="1" applyBorder="1" applyAlignment="1">
      <alignment wrapText="1"/>
    </xf>
    <xf numFmtId="0" fontId="5" fillId="0" borderId="36" xfId="0" applyFont="1" applyBorder="1" applyAlignment="1">
      <alignment wrapText="1"/>
    </xf>
    <xf numFmtId="0" fontId="23" fillId="0" borderId="2" xfId="0" applyFont="1" applyBorder="1" applyAlignment="1">
      <alignment wrapText="1"/>
    </xf>
    <xf numFmtId="0" fontId="5" fillId="0" borderId="0" xfId="0" applyFont="1" applyAlignment="1">
      <alignment wrapText="1"/>
    </xf>
    <xf numFmtId="0" fontId="16" fillId="0" borderId="0" xfId="0" applyFont="1" applyAlignment="1">
      <alignment horizontal="center" wrapText="1"/>
    </xf>
    <xf numFmtId="0" fontId="20" fillId="0" borderId="32" xfId="0" applyFont="1" applyBorder="1" applyAlignment="1">
      <alignment wrapText="1"/>
    </xf>
    <xf numFmtId="3" fontId="18" fillId="0" borderId="28" xfId="0" applyNumberFormat="1" applyFont="1" applyBorder="1" applyAlignment="1">
      <alignment horizontal="center" vertical="center" wrapText="1"/>
    </xf>
    <xf numFmtId="164" fontId="16" fillId="0" borderId="0" xfId="0" applyNumberFormat="1" applyFont="1" applyAlignment="1">
      <alignment horizontal="center" vertical="center" wrapText="1"/>
    </xf>
    <xf numFmtId="0" fontId="5" fillId="0" borderId="1" xfId="0" applyFont="1" applyBorder="1" applyAlignment="1">
      <alignment horizontal="center" vertical="center" wrapText="1"/>
    </xf>
    <xf numFmtId="3" fontId="5" fillId="0" borderId="34" xfId="0" applyNumberFormat="1" applyFont="1" applyBorder="1" applyAlignment="1">
      <alignment horizontal="center" vertical="center" wrapText="1"/>
    </xf>
    <xf numFmtId="3" fontId="5" fillId="0" borderId="32" xfId="0" applyNumberFormat="1" applyFont="1" applyBorder="1" applyAlignment="1">
      <alignment horizontal="center" vertical="center" wrapText="1"/>
    </xf>
    <xf numFmtId="0" fontId="0" fillId="0" borderId="2" xfId="0" applyBorder="1"/>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2" xfId="0" applyFont="1" applyBorder="1" applyAlignment="1">
      <alignment vertical="center" wrapText="1"/>
    </xf>
    <xf numFmtId="0" fontId="3" fillId="0" borderId="30" xfId="0" applyFont="1" applyBorder="1" applyAlignment="1">
      <alignment vertical="center" wrapText="1"/>
    </xf>
    <xf numFmtId="0" fontId="7" fillId="0" borderId="38" xfId="0" applyFont="1" applyBorder="1" applyAlignment="1">
      <alignment vertical="center" wrapText="1"/>
    </xf>
    <xf numFmtId="0" fontId="7" fillId="0" borderId="42" xfId="0" applyFont="1" applyBorder="1" applyAlignment="1">
      <alignment vertical="center" wrapText="1"/>
    </xf>
    <xf numFmtId="0" fontId="3" fillId="2" borderId="30" xfId="0" applyFont="1" applyFill="1" applyBorder="1" applyAlignment="1">
      <alignment vertical="center" wrapText="1"/>
    </xf>
    <xf numFmtId="0" fontId="17" fillId="0" borderId="3" xfId="0" applyFont="1" applyBorder="1" applyAlignment="1">
      <alignment horizontal="left" vertical="center" wrapText="1"/>
    </xf>
    <xf numFmtId="0" fontId="5" fillId="0" borderId="23" xfId="0" applyFont="1" applyBorder="1" applyAlignment="1">
      <alignment wrapText="1"/>
    </xf>
    <xf numFmtId="166" fontId="5" fillId="0" borderId="25" xfId="0" applyNumberFormat="1" applyFont="1" applyBorder="1" applyAlignment="1">
      <alignment wrapText="1"/>
    </xf>
    <xf numFmtId="164" fontId="16" fillId="0" borderId="22" xfId="0" applyNumberFormat="1" applyFont="1" applyBorder="1" applyAlignment="1">
      <alignment horizontal="left" vertical="center" wrapText="1"/>
    </xf>
    <xf numFmtId="9" fontId="5" fillId="0" borderId="1" xfId="0" applyNumberFormat="1" applyFont="1" applyBorder="1" applyAlignment="1">
      <alignment horizontal="center" vertical="center" wrapText="1"/>
    </xf>
    <xf numFmtId="9" fontId="5" fillId="0" borderId="14" xfId="0" applyNumberFormat="1" applyFont="1" applyBorder="1" applyAlignment="1">
      <alignment horizontal="center" vertical="center" wrapText="1"/>
    </xf>
    <xf numFmtId="164" fontId="16" fillId="0" borderId="30" xfId="0" applyNumberFormat="1" applyFont="1" applyBorder="1" applyAlignment="1">
      <alignment horizontal="left" vertical="center" wrapText="1"/>
    </xf>
    <xf numFmtId="0" fontId="16" fillId="0" borderId="38" xfId="0" applyFont="1" applyBorder="1" applyAlignment="1">
      <alignment vertical="center" wrapText="1"/>
    </xf>
    <xf numFmtId="164" fontId="16" fillId="0" borderId="23" xfId="0" applyNumberFormat="1" applyFont="1" applyBorder="1" applyAlignment="1">
      <alignment horizontal="left" vertical="center" wrapText="1"/>
    </xf>
    <xf numFmtId="0" fontId="21" fillId="0" borderId="23" xfId="0" applyFont="1" applyBorder="1" applyAlignment="1">
      <alignment horizontal="left" vertical="center" wrapText="1"/>
    </xf>
    <xf numFmtId="0" fontId="16" fillId="0" borderId="37" xfId="0" applyFont="1" applyBorder="1" applyAlignment="1">
      <alignment vertical="center" wrapText="1"/>
    </xf>
    <xf numFmtId="0" fontId="12" fillId="0" borderId="29" xfId="0" applyFont="1" applyBorder="1" applyAlignment="1">
      <alignment horizontal="left" vertical="center"/>
    </xf>
    <xf numFmtId="0" fontId="5" fillId="0" borderId="38" xfId="0" applyFont="1" applyBorder="1" applyAlignment="1">
      <alignment wrapText="1"/>
    </xf>
    <xf numFmtId="0" fontId="5" fillId="0" borderId="30" xfId="0" applyFont="1" applyBorder="1" applyAlignment="1">
      <alignment wrapText="1"/>
    </xf>
    <xf numFmtId="0" fontId="5" fillId="0" borderId="41" xfId="0" applyFont="1" applyBorder="1" applyAlignment="1">
      <alignment wrapText="1"/>
    </xf>
    <xf numFmtId="0" fontId="25" fillId="0" borderId="30" xfId="0" applyFont="1" applyBorder="1" applyAlignment="1">
      <alignment wrapText="1"/>
    </xf>
    <xf numFmtId="0" fontId="5" fillId="0" borderId="25" xfId="0" applyFont="1" applyBorder="1" applyAlignment="1">
      <alignment wrapText="1"/>
    </xf>
    <xf numFmtId="0" fontId="20" fillId="0" borderId="2" xfId="0" applyFont="1" applyBorder="1" applyAlignment="1">
      <alignment wrapText="1"/>
    </xf>
    <xf numFmtId="0" fontId="20" fillId="0" borderId="22" xfId="0" applyFont="1" applyBorder="1" applyAlignment="1">
      <alignment wrapText="1"/>
    </xf>
    <xf numFmtId="0" fontId="5" fillId="0" borderId="33" xfId="0" applyFont="1" applyBorder="1" applyAlignment="1">
      <alignment horizontal="left" vertical="center" wrapText="1"/>
    </xf>
    <xf numFmtId="0" fontId="1" fillId="3" borderId="28" xfId="0" applyFont="1" applyFill="1" applyBorder="1" applyAlignment="1">
      <alignment vertical="center" wrapText="1"/>
    </xf>
    <xf numFmtId="0" fontId="3" fillId="0" borderId="31" xfId="0" applyFont="1" applyBorder="1" applyAlignment="1">
      <alignment vertical="center" wrapText="1"/>
    </xf>
    <xf numFmtId="0" fontId="3" fillId="2" borderId="31" xfId="0" applyFont="1" applyFill="1" applyBorder="1" applyAlignment="1">
      <alignment vertical="center" wrapText="1"/>
    </xf>
    <xf numFmtId="0" fontId="3" fillId="2" borderId="32" xfId="0" applyFont="1" applyFill="1" applyBorder="1" applyAlignment="1">
      <alignment vertical="center" wrapText="1"/>
    </xf>
    <xf numFmtId="0" fontId="3" fillId="2" borderId="28" xfId="0" applyFont="1" applyFill="1" applyBorder="1" applyAlignment="1">
      <alignment horizontal="center" vertical="center" wrapText="1"/>
    </xf>
    <xf numFmtId="0" fontId="1" fillId="3" borderId="32" xfId="0" applyFont="1" applyFill="1" applyBorder="1" applyAlignment="1">
      <alignment vertical="center" wrapText="1"/>
    </xf>
    <xf numFmtId="0" fontId="5" fillId="0" borderId="30" xfId="0" applyFont="1" applyBorder="1" applyAlignment="1">
      <alignment horizontal="left" vertical="top" wrapText="1"/>
    </xf>
    <xf numFmtId="0" fontId="5" fillId="0" borderId="33" xfId="0" applyFont="1" applyBorder="1" applyAlignment="1">
      <alignment horizontal="center" vertical="center" wrapText="1"/>
    </xf>
    <xf numFmtId="164" fontId="16" fillId="0" borderId="30" xfId="0" applyNumberFormat="1" applyFont="1" applyBorder="1" applyAlignment="1">
      <alignment horizontal="center" vertical="center" wrapText="1"/>
    </xf>
    <xf numFmtId="0" fontId="19" fillId="0" borderId="30" xfId="0" applyFont="1" applyBorder="1" applyAlignment="1">
      <alignment horizontal="center" vertical="center" wrapText="1"/>
    </xf>
    <xf numFmtId="164" fontId="16" fillId="0" borderId="29" xfId="0" applyNumberFormat="1" applyFont="1" applyBorder="1" applyAlignment="1">
      <alignment vertical="center" wrapText="1"/>
    </xf>
    <xf numFmtId="164" fontId="16" fillId="0" borderId="29" xfId="0" applyNumberFormat="1" applyFont="1" applyBorder="1" applyAlignment="1">
      <alignment horizontal="left" vertical="center" wrapText="1"/>
    </xf>
    <xf numFmtId="0" fontId="5" fillId="0" borderId="29" xfId="0" applyFont="1" applyBorder="1" applyAlignment="1">
      <alignment wrapText="1"/>
    </xf>
    <xf numFmtId="0" fontId="5" fillId="0" borderId="23" xfId="0" applyFont="1" applyBorder="1" applyAlignment="1">
      <alignment horizontal="left" vertical="top" wrapText="1"/>
    </xf>
    <xf numFmtId="0" fontId="5" fillId="0" borderId="23" xfId="0" applyFont="1" applyBorder="1" applyAlignment="1">
      <alignment horizontal="center" wrapText="1"/>
    </xf>
    <xf numFmtId="0" fontId="16" fillId="0" borderId="30" xfId="0" applyFont="1" applyBorder="1" applyAlignment="1">
      <alignment vertical="center" wrapText="1"/>
    </xf>
    <xf numFmtId="1" fontId="21" fillId="0" borderId="30" xfId="0" applyNumberFormat="1" applyFont="1" applyBorder="1" applyAlignment="1">
      <alignment horizontal="left" vertical="center" wrapText="1"/>
    </xf>
    <xf numFmtId="0" fontId="5" fillId="0" borderId="25" xfId="0" applyFont="1" applyBorder="1" applyAlignment="1">
      <alignment horizontal="center" vertical="center" wrapText="1"/>
    </xf>
    <xf numFmtId="164" fontId="16" fillId="0" borderId="23" xfId="0" applyNumberFormat="1" applyFont="1" applyBorder="1" applyAlignment="1">
      <alignment horizontal="center" vertical="center" wrapText="1"/>
    </xf>
    <xf numFmtId="0" fontId="16" fillId="0" borderId="41" xfId="0" applyFont="1" applyBorder="1" applyAlignment="1">
      <alignment vertical="center" wrapText="1"/>
    </xf>
    <xf numFmtId="1" fontId="21" fillId="0" borderId="41" xfId="0" applyNumberFormat="1" applyFont="1" applyBorder="1" applyAlignment="1">
      <alignment horizontal="left" vertical="center" wrapText="1"/>
    </xf>
    <xf numFmtId="0" fontId="16" fillId="0" borderId="38" xfId="0" applyFont="1" applyBorder="1" applyAlignment="1">
      <alignment horizontal="center" vertical="center" wrapText="1"/>
    </xf>
    <xf numFmtId="0" fontId="23" fillId="0" borderId="30" xfId="0" applyFont="1" applyBorder="1" applyAlignment="1">
      <alignment wrapText="1"/>
    </xf>
    <xf numFmtId="0" fontId="24" fillId="0" borderId="30" xfId="0" applyFont="1" applyBorder="1" applyAlignment="1">
      <alignment horizontal="center" wrapText="1"/>
    </xf>
    <xf numFmtId="17" fontId="5" fillId="0" borderId="29" xfId="0" applyNumberFormat="1" applyFont="1" applyBorder="1" applyAlignment="1">
      <alignment wrapText="1"/>
    </xf>
    <xf numFmtId="0" fontId="20" fillId="0" borderId="23" xfId="0" applyFont="1" applyBorder="1" applyAlignment="1">
      <alignment wrapText="1"/>
    </xf>
    <xf numFmtId="0" fontId="16" fillId="0" borderId="41" xfId="0" applyFont="1" applyBorder="1" applyAlignment="1">
      <alignment horizontal="center" vertical="center" wrapText="1"/>
    </xf>
    <xf numFmtId="0" fontId="16" fillId="0" borderId="41" xfId="0" applyFont="1" applyBorder="1" applyAlignment="1">
      <alignment horizontal="left" vertical="center" wrapText="1"/>
    </xf>
    <xf numFmtId="164" fontId="16" fillId="0" borderId="30" xfId="0" applyNumberFormat="1" applyFont="1" applyBorder="1" applyAlignment="1">
      <alignment vertical="center" wrapText="1"/>
    </xf>
    <xf numFmtId="0" fontId="5" fillId="0" borderId="23" xfId="0" applyFont="1" applyBorder="1" applyAlignment="1">
      <alignment horizontal="center" vertical="center" wrapText="1"/>
    </xf>
    <xf numFmtId="0" fontId="5" fillId="0" borderId="31" xfId="0" applyFont="1" applyBorder="1" applyAlignment="1">
      <alignment horizontal="center" vertical="center" wrapText="1"/>
    </xf>
    <xf numFmtId="0" fontId="16" fillId="0" borderId="22" xfId="0" applyFont="1" applyBorder="1" applyAlignment="1">
      <alignment horizontal="center" wrapText="1"/>
    </xf>
    <xf numFmtId="0" fontId="5" fillId="0" borderId="40" xfId="0" applyFont="1" applyBorder="1" applyAlignment="1">
      <alignment horizontal="left" vertical="center" wrapText="1"/>
    </xf>
    <xf numFmtId="164" fontId="16" fillId="0" borderId="25" xfId="0" applyNumberFormat="1" applyFont="1" applyBorder="1" applyAlignment="1">
      <alignment horizontal="left" vertical="center" wrapText="1"/>
    </xf>
    <xf numFmtId="14" fontId="5" fillId="0" borderId="23" xfId="0" applyNumberFormat="1" applyFont="1" applyBorder="1" applyAlignment="1">
      <alignment horizontal="center" vertical="center" wrapText="1"/>
    </xf>
    <xf numFmtId="0" fontId="5" fillId="0" borderId="22" xfId="0" applyFont="1" applyBorder="1" applyAlignment="1">
      <alignment horizontal="center" vertical="center" wrapText="1"/>
    </xf>
    <xf numFmtId="1" fontId="21" fillId="0" borderId="22" xfId="0" applyNumberFormat="1" applyFont="1" applyBorder="1" applyAlignment="1">
      <alignment vertical="center" wrapText="1"/>
    </xf>
    <xf numFmtId="0" fontId="16" fillId="0" borderId="22" xfId="0" applyFont="1" applyBorder="1" applyAlignment="1">
      <alignment horizontal="center" vertical="center" wrapText="1"/>
    </xf>
    <xf numFmtId="3" fontId="18" fillId="0" borderId="29" xfId="0" applyNumberFormat="1" applyFont="1" applyBorder="1" applyAlignment="1">
      <alignment horizontal="center" vertical="center" wrapText="1"/>
    </xf>
    <xf numFmtId="0" fontId="5" fillId="0" borderId="35" xfId="0" applyFont="1" applyBorder="1" applyAlignment="1">
      <alignment horizontal="center" vertical="center" wrapText="1"/>
    </xf>
    <xf numFmtId="1" fontId="20" fillId="0" borderId="22" xfId="0" applyNumberFormat="1" applyFont="1" applyBorder="1" applyAlignment="1">
      <alignment horizontal="left" vertical="center" wrapText="1"/>
    </xf>
    <xf numFmtId="0" fontId="5" fillId="0" borderId="23" xfId="0" applyFont="1" applyBorder="1" applyAlignment="1">
      <alignment horizontal="left" vertical="center" wrapText="1"/>
    </xf>
    <xf numFmtId="0" fontId="5" fillId="0" borderId="25" xfId="0" applyFont="1" applyBorder="1" applyAlignment="1">
      <alignment horizontal="left" vertical="center" wrapText="1"/>
    </xf>
    <xf numFmtId="0" fontId="17" fillId="0" borderId="29" xfId="0" applyFont="1" applyBorder="1" applyAlignment="1">
      <alignment wrapText="1"/>
    </xf>
    <xf numFmtId="0" fontId="5" fillId="0" borderId="30" xfId="0" applyFont="1" applyBorder="1" applyAlignment="1">
      <alignment vertical="center" wrapText="1"/>
    </xf>
    <xf numFmtId="1" fontId="20" fillId="0" borderId="30" xfId="0" applyNumberFormat="1" applyFont="1" applyBorder="1" applyAlignment="1">
      <alignment horizontal="left" vertical="center" wrapText="1"/>
    </xf>
    <xf numFmtId="0" fontId="5" fillId="0" borderId="29" xfId="0" applyFont="1" applyBorder="1" applyAlignment="1">
      <alignment horizontal="center" vertical="center" wrapText="1"/>
    </xf>
    <xf numFmtId="0" fontId="26" fillId="0" borderId="41" xfId="0" applyFont="1" applyBorder="1" applyAlignment="1">
      <alignment horizontal="left" vertical="center" wrapText="1"/>
    </xf>
    <xf numFmtId="0" fontId="5" fillId="0" borderId="24" xfId="0" applyFont="1" applyBorder="1" applyAlignment="1">
      <alignment wrapText="1"/>
    </xf>
    <xf numFmtId="0" fontId="16" fillId="0" borderId="41" xfId="0" applyFont="1" applyBorder="1" applyAlignment="1">
      <alignment horizontal="center" wrapText="1"/>
    </xf>
    <xf numFmtId="0" fontId="5" fillId="0" borderId="31" xfId="0" applyFont="1" applyBorder="1" applyAlignment="1">
      <alignment wrapText="1"/>
    </xf>
    <xf numFmtId="0" fontId="20" fillId="0" borderId="30" xfId="0" applyFont="1" applyBorder="1" applyAlignment="1">
      <alignment wrapText="1"/>
    </xf>
    <xf numFmtId="0" fontId="5" fillId="0" borderId="2" xfId="0" applyFont="1" applyBorder="1" applyAlignment="1">
      <alignment horizontal="center" vertical="center"/>
    </xf>
    <xf numFmtId="0" fontId="5" fillId="0" borderId="2" xfId="0" applyFont="1" applyBorder="1" applyAlignment="1">
      <alignment horizontal="left" vertical="center"/>
    </xf>
    <xf numFmtId="0" fontId="18" fillId="0" borderId="2" xfId="0" applyFont="1" applyBorder="1" applyAlignment="1">
      <alignment horizontal="center" vertical="center"/>
    </xf>
    <xf numFmtId="0" fontId="27" fillId="0" borderId="2" xfId="0" applyFont="1" applyBorder="1" applyAlignment="1">
      <alignment horizontal="center"/>
    </xf>
    <xf numFmtId="1" fontId="5" fillId="0" borderId="2" xfId="0" applyNumberFormat="1" applyFont="1" applyBorder="1" applyAlignment="1">
      <alignment horizontal="center" vertical="center"/>
    </xf>
    <xf numFmtId="0" fontId="24" fillId="0" borderId="2" xfId="0" applyFont="1" applyBorder="1" applyAlignment="1">
      <alignment horizontal="center"/>
    </xf>
    <xf numFmtId="0" fontId="19" fillId="0" borderId="2" xfId="0" applyFont="1" applyBorder="1" applyAlignment="1">
      <alignment horizontal="center" vertical="center" wrapText="1"/>
    </xf>
    <xf numFmtId="164" fontId="16" fillId="0" borderId="2" xfId="0" applyNumberFormat="1" applyFont="1" applyBorder="1" applyAlignment="1">
      <alignment horizontal="center" vertical="center"/>
    </xf>
    <xf numFmtId="0" fontId="5" fillId="0" borderId="2" xfId="0" applyFont="1" applyBorder="1" applyAlignment="1">
      <alignment horizontal="center"/>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0" fontId="0" fillId="0" borderId="32" xfId="0" applyBorder="1"/>
    <xf numFmtId="0" fontId="0" fillId="0" borderId="31" xfId="0" applyBorder="1"/>
    <xf numFmtId="0" fontId="0" fillId="0" borderId="39" xfId="0" applyBorder="1"/>
    <xf numFmtId="0" fontId="0" fillId="0" borderId="24" xfId="0" applyBorder="1"/>
    <xf numFmtId="0" fontId="5" fillId="0" borderId="2" xfId="0" applyFont="1" applyBorder="1" applyAlignment="1">
      <alignment horizontal="left" vertical="center" wrapText="1"/>
    </xf>
    <xf numFmtId="0" fontId="5" fillId="0" borderId="30" xfId="0" applyFont="1" applyBorder="1" applyAlignment="1">
      <alignment horizontal="left" vertical="center" wrapText="1"/>
    </xf>
    <xf numFmtId="0" fontId="17" fillId="0" borderId="22" xfId="0" applyFont="1" applyBorder="1" applyAlignment="1">
      <alignment wrapText="1"/>
    </xf>
    <xf numFmtId="0" fontId="16" fillId="0" borderId="22" xfId="0" applyFont="1" applyBorder="1" applyAlignment="1">
      <alignment vertical="center" wrapText="1"/>
    </xf>
    <xf numFmtId="9" fontId="5" fillId="0" borderId="22" xfId="0" applyNumberFormat="1" applyFont="1" applyBorder="1" applyAlignment="1">
      <alignment horizontal="center" vertical="center" wrapText="1"/>
    </xf>
    <xf numFmtId="164" fontId="16" fillId="0" borderId="2" xfId="0" applyNumberFormat="1" applyFont="1" applyBorder="1" applyAlignment="1">
      <alignment horizontal="left" vertical="center" wrapText="1"/>
    </xf>
    <xf numFmtId="0" fontId="5" fillId="0" borderId="22" xfId="0" applyFont="1" applyBorder="1" applyAlignment="1">
      <alignment horizontal="left" vertical="center" wrapText="1"/>
    </xf>
    <xf numFmtId="3" fontId="18" fillId="0" borderId="22" xfId="0" applyNumberFormat="1" applyFont="1" applyBorder="1" applyAlignment="1">
      <alignment horizontal="center" vertical="center" wrapText="1"/>
    </xf>
    <xf numFmtId="0" fontId="24" fillId="0" borderId="22" xfId="0" applyFont="1" applyBorder="1" applyAlignment="1">
      <alignment horizontal="center" wrapText="1"/>
    </xf>
    <xf numFmtId="0" fontId="19" fillId="0" borderId="22" xfId="0" applyFont="1" applyBorder="1" applyAlignment="1">
      <alignment horizontal="center" vertical="center" wrapText="1"/>
    </xf>
    <xf numFmtId="164" fontId="16" fillId="0" borderId="22" xfId="0" applyNumberFormat="1" applyFont="1" applyBorder="1" applyAlignment="1">
      <alignment horizontal="center" vertical="center" wrapText="1"/>
    </xf>
    <xf numFmtId="0" fontId="5" fillId="0" borderId="22" xfId="0" applyFont="1" applyBorder="1" applyAlignment="1">
      <alignment horizontal="center" wrapText="1"/>
    </xf>
    <xf numFmtId="1" fontId="21" fillId="0" borderId="22" xfId="0" applyNumberFormat="1" applyFont="1" applyBorder="1" applyAlignment="1">
      <alignment horizontal="left" vertical="center" wrapText="1"/>
    </xf>
    <xf numFmtId="164" fontId="16" fillId="0" borderId="33" xfId="0" applyNumberFormat="1" applyFont="1" applyBorder="1" applyAlignment="1">
      <alignment horizontal="left" vertical="center" wrapText="1"/>
    </xf>
    <xf numFmtId="0" fontId="5" fillId="0" borderId="32" xfId="0" applyFont="1" applyBorder="1" applyAlignment="1">
      <alignment horizontal="center" vertical="center" wrapText="1"/>
    </xf>
    <xf numFmtId="14" fontId="5" fillId="0" borderId="22" xfId="0" applyNumberFormat="1" applyFont="1" applyBorder="1" applyAlignment="1">
      <alignment horizontal="center" vertical="center" wrapText="1"/>
    </xf>
    <xf numFmtId="3" fontId="5" fillId="0" borderId="22" xfId="0" applyNumberFormat="1" applyFont="1" applyBorder="1" applyAlignment="1">
      <alignment horizontal="center" vertical="center" wrapText="1"/>
    </xf>
    <xf numFmtId="0" fontId="17" fillId="0" borderId="23" xfId="0" applyFont="1" applyBorder="1" applyAlignment="1">
      <alignment wrapText="1"/>
    </xf>
    <xf numFmtId="0" fontId="17" fillId="0" borderId="30" xfId="0" applyFont="1" applyBorder="1" applyAlignment="1">
      <alignment wrapText="1"/>
    </xf>
    <xf numFmtId="9" fontId="5" fillId="0" borderId="37" xfId="0" applyNumberFormat="1" applyFont="1" applyBorder="1" applyAlignment="1">
      <alignment horizontal="center" vertical="center" wrapText="1"/>
    </xf>
    <xf numFmtId="14" fontId="5" fillId="0" borderId="37" xfId="0" applyNumberFormat="1" applyFont="1" applyBorder="1" applyAlignment="1">
      <alignment horizontal="center" vertical="center" wrapText="1"/>
    </xf>
    <xf numFmtId="0" fontId="5" fillId="0" borderId="37" xfId="0" applyFont="1" applyBorder="1" applyAlignment="1">
      <alignment horizontal="center" vertical="center" wrapText="1"/>
    </xf>
    <xf numFmtId="3" fontId="5" fillId="0" borderId="37" xfId="0" applyNumberFormat="1" applyFont="1" applyBorder="1" applyAlignment="1">
      <alignment horizontal="center" vertical="center" wrapText="1"/>
    </xf>
    <xf numFmtId="0" fontId="5" fillId="0" borderId="36" xfId="0" applyFont="1" applyBorder="1" applyAlignment="1">
      <alignment horizontal="center" vertical="center" wrapText="1"/>
    </xf>
    <xf numFmtId="0" fontId="5" fillId="0" borderId="33" xfId="0" applyFont="1" applyBorder="1" applyAlignment="1">
      <alignment horizontal="left" vertical="center"/>
    </xf>
    <xf numFmtId="0" fontId="2" fillId="0" borderId="40" xfId="0" applyFont="1" applyBorder="1"/>
    <xf numFmtId="0" fontId="2" fillId="0" borderId="1" xfId="0" applyFont="1" applyBorder="1"/>
    <xf numFmtId="0" fontId="10" fillId="0" borderId="33" xfId="0" applyFont="1" applyBorder="1" applyAlignment="1">
      <alignment horizontal="center" vertical="center" wrapText="1"/>
    </xf>
    <xf numFmtId="0" fontId="5" fillId="0" borderId="33" xfId="0" applyFont="1" applyBorder="1" applyAlignment="1">
      <alignment horizontal="left" vertical="center" wrapText="1"/>
    </xf>
    <xf numFmtId="0" fontId="3" fillId="0" borderId="33" xfId="0" applyFont="1" applyBorder="1" applyAlignment="1">
      <alignment horizontal="center" vertical="center" wrapText="1"/>
    </xf>
    <xf numFmtId="0" fontId="3" fillId="2" borderId="33" xfId="0" applyFont="1" applyFill="1" applyBorder="1" applyAlignment="1">
      <alignment horizontal="left" vertical="center" wrapText="1"/>
    </xf>
    <xf numFmtId="0" fontId="3" fillId="0" borderId="33" xfId="0" applyFont="1" applyBorder="1" applyAlignment="1">
      <alignment horizontal="left" vertical="center" wrapText="1"/>
    </xf>
    <xf numFmtId="0" fontId="5" fillId="0" borderId="4" xfId="0" applyFont="1" applyBorder="1" applyAlignment="1">
      <alignment horizontal="center"/>
    </xf>
    <xf numFmtId="0" fontId="2" fillId="0" borderId="4" xfId="0" applyFont="1" applyBorder="1"/>
    <xf numFmtId="0" fontId="9" fillId="0" borderId="33" xfId="0" applyFont="1" applyBorder="1" applyAlignment="1">
      <alignment horizontal="center" vertical="center"/>
    </xf>
    <xf numFmtId="0" fontId="3" fillId="0" borderId="33" xfId="0" applyFont="1" applyBorder="1" applyAlignment="1">
      <alignment vertical="center" wrapText="1"/>
    </xf>
    <xf numFmtId="0" fontId="6" fillId="0" borderId="33" xfId="0" applyFont="1" applyBorder="1" applyAlignment="1">
      <alignment horizontal="left" vertical="center" wrapText="1"/>
    </xf>
    <xf numFmtId="0" fontId="5" fillId="0" borderId="40" xfId="0" applyFont="1" applyBorder="1" applyAlignment="1">
      <alignment horizontal="center" vertical="center"/>
    </xf>
    <xf numFmtId="0" fontId="7" fillId="0" borderId="33" xfId="0" applyFont="1" applyBorder="1" applyAlignment="1">
      <alignment horizontal="center" vertical="center" wrapText="1"/>
    </xf>
    <xf numFmtId="0" fontId="5" fillId="0" borderId="33" xfId="0" applyFont="1" applyBorder="1" applyAlignment="1">
      <alignment horizontal="center"/>
    </xf>
    <xf numFmtId="0" fontId="1" fillId="0" borderId="33" xfId="0" applyFont="1" applyBorder="1" applyAlignment="1">
      <alignment horizontal="center" vertical="center" wrapText="1"/>
    </xf>
    <xf numFmtId="0" fontId="1" fillId="0" borderId="33" xfId="0" applyFont="1" applyBorder="1" applyAlignment="1">
      <alignment horizontal="left" vertical="center" wrapText="1"/>
    </xf>
    <xf numFmtId="0" fontId="4" fillId="0" borderId="0" xfId="0" applyFont="1" applyAlignment="1">
      <alignment horizontal="center" vertical="center"/>
    </xf>
    <xf numFmtId="0" fontId="0" fillId="0" borderId="0" xfId="0"/>
    <xf numFmtId="0" fontId="8" fillId="2" borderId="33" xfId="0" applyFont="1" applyFill="1" applyBorder="1" applyAlignment="1">
      <alignment vertical="center" wrapText="1"/>
    </xf>
    <xf numFmtId="0" fontId="3" fillId="0" borderId="4" xfId="0" applyFont="1" applyBorder="1" applyAlignment="1">
      <alignment horizontal="center" wrapText="1"/>
    </xf>
    <xf numFmtId="0" fontId="2" fillId="0" borderId="29" xfId="0" applyFont="1" applyBorder="1"/>
    <xf numFmtId="0" fontId="3" fillId="2" borderId="39" xfId="0" applyFont="1" applyFill="1" applyBorder="1" applyAlignment="1">
      <alignment horizontal="center" vertical="center" wrapText="1"/>
    </xf>
    <xf numFmtId="0" fontId="2" fillId="0" borderId="24" xfId="0" applyFont="1" applyBorder="1" applyAlignment="1">
      <alignment wrapText="1"/>
    </xf>
    <xf numFmtId="0" fontId="14" fillId="0" borderId="25" xfId="0" applyFont="1" applyBorder="1" applyAlignment="1">
      <alignment horizontal="center" vertical="center" wrapText="1"/>
    </xf>
    <xf numFmtId="0" fontId="2" fillId="0" borderId="22" xfId="0" applyFont="1" applyBorder="1"/>
    <xf numFmtId="0" fontId="2" fillId="0" borderId="30" xfId="0" applyFont="1" applyBorder="1"/>
    <xf numFmtId="0" fontId="2" fillId="0" borderId="31" xfId="0" applyFont="1" applyBorder="1"/>
    <xf numFmtId="0" fontId="2" fillId="0" borderId="39" xfId="0" applyFont="1" applyBorder="1"/>
    <xf numFmtId="0" fontId="14" fillId="0" borderId="33" xfId="0" applyFont="1" applyBorder="1" applyAlignment="1">
      <alignment horizontal="center" vertical="center" wrapText="1"/>
    </xf>
    <xf numFmtId="0" fontId="14" fillId="0" borderId="25" xfId="0" applyFont="1" applyBorder="1" applyAlignment="1">
      <alignment horizontal="left" vertical="center" wrapText="1"/>
    </xf>
    <xf numFmtId="0" fontId="15" fillId="0" borderId="31" xfId="0" applyFont="1" applyBorder="1" applyAlignment="1">
      <alignment horizontal="left" vertical="center" wrapText="1"/>
    </xf>
    <xf numFmtId="0" fontId="2" fillId="0" borderId="2" xfId="0" applyFont="1" applyBorder="1"/>
    <xf numFmtId="0" fontId="7" fillId="0" borderId="33" xfId="0" applyFont="1" applyBorder="1" applyAlignment="1">
      <alignment horizontal="center" vertical="center"/>
    </xf>
    <xf numFmtId="0" fontId="2" fillId="0" borderId="24" xfId="0" applyFont="1" applyBorder="1"/>
    <xf numFmtId="0" fontId="7" fillId="0" borderId="2" xfId="0" applyFont="1" applyBorder="1" applyAlignment="1">
      <alignment horizontal="center" vertical="center" wrapText="1"/>
    </xf>
    <xf numFmtId="0" fontId="7" fillId="0" borderId="21" xfId="0" applyFont="1" applyBorder="1" applyAlignment="1">
      <alignment horizontal="center" vertical="center"/>
    </xf>
    <xf numFmtId="0" fontId="2" fillId="0" borderId="38" xfId="0" applyFont="1" applyBorder="1"/>
    <xf numFmtId="0" fontId="2" fillId="0" borderId="3" xfId="0" applyFont="1" applyBorder="1"/>
    <xf numFmtId="0" fontId="13" fillId="0" borderId="33" xfId="0" applyFont="1" applyBorder="1" applyAlignment="1">
      <alignment horizontal="center" vertical="center"/>
    </xf>
    <xf numFmtId="0" fontId="11" fillId="4" borderId="5" xfId="0" applyFont="1" applyFill="1" applyBorder="1" applyAlignment="1">
      <alignment horizontal="center" vertical="center"/>
    </xf>
    <xf numFmtId="0" fontId="2" fillId="0" borderId="6" xfId="0" applyFont="1" applyBorder="1"/>
    <xf numFmtId="0" fontId="2" fillId="0" borderId="7" xfId="0" applyFont="1" applyBorder="1"/>
    <xf numFmtId="0" fontId="12" fillId="4" borderId="33" xfId="0" applyFont="1" applyFill="1" applyBorder="1" applyAlignment="1">
      <alignment horizontal="center" vertical="center"/>
    </xf>
    <xf numFmtId="0" fontId="13" fillId="0" borderId="33" xfId="0" applyFont="1" applyBorder="1" applyAlignment="1">
      <alignment horizontal="center" vertical="center" wrapText="1"/>
    </xf>
    <xf numFmtId="0" fontId="13" fillId="0" borderId="33" xfId="0" applyFont="1" applyBorder="1" applyAlignment="1">
      <alignment horizontal="center"/>
    </xf>
    <xf numFmtId="0" fontId="13" fillId="0" borderId="35" xfId="0" applyFont="1" applyBorder="1" applyAlignment="1">
      <alignment horizontal="center"/>
    </xf>
    <xf numFmtId="0" fontId="2" fillId="0" borderId="13" xfId="0" applyFont="1" applyBorder="1"/>
    <xf numFmtId="0" fontId="2" fillId="0" borderId="14" xfId="0" applyFont="1" applyBorder="1"/>
    <xf numFmtId="0" fontId="13" fillId="0" borderId="0" xfId="0" applyFont="1" applyAlignment="1">
      <alignment horizontal="center"/>
    </xf>
    <xf numFmtId="0" fontId="12" fillId="4" borderId="17" xfId="0" applyFont="1" applyFill="1" applyBorder="1" applyAlignment="1">
      <alignment horizontal="center" vertical="center"/>
    </xf>
    <xf numFmtId="0" fontId="2" fillId="0" borderId="18"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571500</xdr:colOff>
      <xdr:row>0</xdr:row>
      <xdr:rowOff>76200</xdr:rowOff>
    </xdr:from>
    <xdr:ext cx="1390650" cy="1200150"/>
    <xdr:pic>
      <xdr:nvPicPr>
        <xdr:cNvPr id="2" name="image1.jpg" title="Imagen">
          <a:extLst>
            <a:ext uri="{FF2B5EF4-FFF2-40B4-BE49-F238E27FC236}">
              <a16:creationId xmlns:a16="http://schemas.microsoft.com/office/drawing/2014/main" xmlns="" id="{00000000-0008-0000-0200-000002000000}"/>
            </a:ext>
          </a:extLst>
        </xdr:cNvPr>
        <xdr:cNvPicPr preferRelativeResize="0"/>
      </xdr:nvPicPr>
      <xdr:blipFill>
        <a:blip xmlns:r="http://schemas.openxmlformats.org/officeDocument/2006/relationships" r:embed="rId1" cstate="print"/>
        <a:stretch>
          <a:fillRect/>
        </a:stretch>
      </xdr:blipFill>
      <xdr:spPr>
        <a:xfrm>
          <a:off x="2009775" y="76200"/>
          <a:ext cx="1390650" cy="12001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47" workbookViewId="0">
      <selection activeCell="C56" sqref="C56:H56"/>
    </sheetView>
  </sheetViews>
  <sheetFormatPr baseColWidth="10" defaultColWidth="14.42578125" defaultRowHeight="15" customHeight="1" x14ac:dyDescent="0.25"/>
  <cols>
    <col min="1" max="1" width="24.5703125" customWidth="1"/>
    <col min="2" max="2" width="11.425781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5" max="16" width="11.4257812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6" width="11.42578125" customWidth="1"/>
  </cols>
  <sheetData>
    <row r="1" spans="1:22" ht="54.75" customHeight="1" x14ac:dyDescent="0.25">
      <c r="A1" s="250" t="s">
        <v>3</v>
      </c>
      <c r="B1" s="235"/>
      <c r="C1" s="235"/>
      <c r="D1" s="235"/>
      <c r="E1" s="235"/>
      <c r="F1" s="235"/>
      <c r="G1" s="235"/>
      <c r="H1" s="235"/>
      <c r="I1" s="236"/>
    </row>
    <row r="2" spans="1:22" ht="36.75" customHeight="1" x14ac:dyDescent="0.25">
      <c r="A2" s="250" t="s">
        <v>4</v>
      </c>
      <c r="B2" s="235"/>
      <c r="C2" s="235"/>
      <c r="D2" s="235"/>
      <c r="E2" s="235"/>
      <c r="F2" s="235"/>
      <c r="G2" s="235"/>
      <c r="H2" s="235"/>
      <c r="I2" s="236"/>
      <c r="J2" s="1"/>
      <c r="K2" s="1"/>
      <c r="L2" s="1"/>
      <c r="M2" s="1"/>
      <c r="N2" s="1"/>
      <c r="O2" s="2"/>
      <c r="P2" s="2"/>
      <c r="Q2" s="2"/>
      <c r="R2" s="1"/>
      <c r="S2" s="1"/>
      <c r="T2" s="1"/>
      <c r="U2" s="3"/>
      <c r="V2" s="3"/>
    </row>
    <row r="3" spans="1:22" ht="48" customHeight="1" x14ac:dyDescent="0.25">
      <c r="A3" s="4" t="s">
        <v>5</v>
      </c>
      <c r="B3" s="238" t="s">
        <v>6</v>
      </c>
      <c r="C3" s="235"/>
      <c r="D3" s="235"/>
      <c r="E3" s="235"/>
      <c r="F3" s="235"/>
      <c r="G3" s="235"/>
      <c r="H3" s="236"/>
      <c r="I3" s="5"/>
    </row>
    <row r="4" spans="1:22" ht="31.5" customHeight="1" x14ac:dyDescent="0.25">
      <c r="A4" s="4" t="s">
        <v>7</v>
      </c>
      <c r="B4" s="238" t="s">
        <v>8</v>
      </c>
      <c r="C4" s="235"/>
      <c r="D4" s="235"/>
      <c r="E4" s="235"/>
      <c r="F4" s="235"/>
      <c r="G4" s="235"/>
      <c r="H4" s="236"/>
      <c r="I4" s="5"/>
    </row>
    <row r="5" spans="1:22" ht="40.5" customHeight="1" x14ac:dyDescent="0.25">
      <c r="A5" s="4" t="s">
        <v>9</v>
      </c>
      <c r="B5" s="238" t="s">
        <v>10</v>
      </c>
      <c r="C5" s="235"/>
      <c r="D5" s="235"/>
      <c r="E5" s="235"/>
      <c r="F5" s="235"/>
      <c r="G5" s="235"/>
      <c r="H5" s="236"/>
      <c r="I5" s="5"/>
    </row>
    <row r="6" spans="1:22" ht="56.25" customHeight="1" x14ac:dyDescent="0.25">
      <c r="A6" s="4" t="s">
        <v>11</v>
      </c>
      <c r="B6" s="238" t="s">
        <v>12</v>
      </c>
      <c r="C6" s="235"/>
      <c r="D6" s="235"/>
      <c r="E6" s="235"/>
      <c r="F6" s="235"/>
      <c r="G6" s="235"/>
      <c r="H6" s="236"/>
      <c r="I6" s="5"/>
    </row>
    <row r="7" spans="1:22" ht="30" x14ac:dyDescent="0.25">
      <c r="A7" s="4" t="s">
        <v>13</v>
      </c>
      <c r="B7" s="238" t="s">
        <v>14</v>
      </c>
      <c r="C7" s="235"/>
      <c r="D7" s="235"/>
      <c r="E7" s="235"/>
      <c r="F7" s="235"/>
      <c r="G7" s="235"/>
      <c r="H7" s="236"/>
      <c r="I7" s="5"/>
    </row>
    <row r="8" spans="1:22" ht="30" x14ac:dyDescent="0.25">
      <c r="A8" s="4" t="s">
        <v>15</v>
      </c>
      <c r="B8" s="238" t="s">
        <v>16</v>
      </c>
      <c r="C8" s="235"/>
      <c r="D8" s="235"/>
      <c r="E8" s="235"/>
      <c r="F8" s="235"/>
      <c r="G8" s="235"/>
      <c r="H8" s="236"/>
      <c r="I8" s="5"/>
    </row>
    <row r="9" spans="1:22" ht="30" x14ac:dyDescent="0.25">
      <c r="A9" s="4" t="s">
        <v>17</v>
      </c>
      <c r="B9" s="238" t="s">
        <v>18</v>
      </c>
      <c r="C9" s="235"/>
      <c r="D9" s="235"/>
      <c r="E9" s="235"/>
      <c r="F9" s="235"/>
      <c r="G9" s="235"/>
      <c r="H9" s="236"/>
      <c r="I9" s="5"/>
    </row>
    <row r="10" spans="1:22" ht="30" x14ac:dyDescent="0.25">
      <c r="A10" s="4" t="s">
        <v>19</v>
      </c>
      <c r="B10" s="238" t="s">
        <v>20</v>
      </c>
      <c r="C10" s="235"/>
      <c r="D10" s="235"/>
      <c r="E10" s="235"/>
      <c r="F10" s="235"/>
      <c r="G10" s="235"/>
      <c r="H10" s="236"/>
      <c r="I10" s="5"/>
    </row>
    <row r="11" spans="1:22" ht="30" x14ac:dyDescent="0.25">
      <c r="A11" s="4" t="s">
        <v>21</v>
      </c>
      <c r="B11" s="238" t="s">
        <v>22</v>
      </c>
      <c r="C11" s="235"/>
      <c r="D11" s="235"/>
      <c r="E11" s="235"/>
      <c r="F11" s="235"/>
      <c r="G11" s="235"/>
      <c r="H11" s="236"/>
      <c r="I11" s="5"/>
    </row>
    <row r="12" spans="1:22" ht="58.5" customHeight="1" x14ac:dyDescent="0.25">
      <c r="A12" s="4" t="s">
        <v>23</v>
      </c>
      <c r="B12" s="238" t="s">
        <v>24</v>
      </c>
      <c r="C12" s="235"/>
      <c r="D12" s="235"/>
      <c r="E12" s="235"/>
      <c r="F12" s="235"/>
      <c r="G12" s="235"/>
      <c r="H12" s="236"/>
      <c r="I12" s="5"/>
    </row>
    <row r="13" spans="1:22" ht="30" x14ac:dyDescent="0.25">
      <c r="A13" s="4" t="s">
        <v>25</v>
      </c>
      <c r="B13" s="238" t="s">
        <v>26</v>
      </c>
      <c r="C13" s="235"/>
      <c r="D13" s="235"/>
      <c r="E13" s="235"/>
      <c r="F13" s="235"/>
      <c r="G13" s="235"/>
      <c r="H13" s="236"/>
      <c r="I13" s="5"/>
    </row>
    <row r="14" spans="1:22" ht="30" x14ac:dyDescent="0.25">
      <c r="A14" s="4" t="s">
        <v>27</v>
      </c>
      <c r="B14" s="238" t="s">
        <v>28</v>
      </c>
      <c r="C14" s="235"/>
      <c r="D14" s="235"/>
      <c r="E14" s="235"/>
      <c r="F14" s="235"/>
      <c r="G14" s="235"/>
      <c r="H14" s="236"/>
      <c r="I14" s="5"/>
    </row>
    <row r="15" spans="1:22" ht="30" x14ac:dyDescent="0.25">
      <c r="A15" s="4" t="s">
        <v>29</v>
      </c>
      <c r="B15" s="238" t="s">
        <v>30</v>
      </c>
      <c r="C15" s="235"/>
      <c r="D15" s="235"/>
      <c r="E15" s="235"/>
      <c r="F15" s="235"/>
      <c r="G15" s="235"/>
      <c r="H15" s="236"/>
      <c r="I15" s="5"/>
    </row>
    <row r="16" spans="1:22" ht="30" x14ac:dyDescent="0.25">
      <c r="A16" s="4" t="s">
        <v>31</v>
      </c>
      <c r="B16" s="238" t="s">
        <v>32</v>
      </c>
      <c r="C16" s="235"/>
      <c r="D16" s="235"/>
      <c r="E16" s="235"/>
      <c r="F16" s="235"/>
      <c r="G16" s="235"/>
      <c r="H16" s="236"/>
      <c r="I16" s="5"/>
    </row>
    <row r="17" spans="1:9" ht="45" x14ac:dyDescent="0.25">
      <c r="A17" s="4" t="s">
        <v>33</v>
      </c>
      <c r="B17" s="238" t="s">
        <v>34</v>
      </c>
      <c r="C17" s="235"/>
      <c r="D17" s="235"/>
      <c r="E17" s="235"/>
      <c r="F17" s="235"/>
      <c r="G17" s="235"/>
      <c r="H17" s="236"/>
      <c r="I17" s="5"/>
    </row>
    <row r="18" spans="1:9" ht="60" customHeight="1" x14ac:dyDescent="0.25">
      <c r="A18" s="4" t="s">
        <v>35</v>
      </c>
      <c r="B18" s="238" t="s">
        <v>36</v>
      </c>
      <c r="C18" s="235"/>
      <c r="D18" s="235"/>
      <c r="E18" s="235"/>
      <c r="F18" s="235"/>
      <c r="G18" s="235"/>
      <c r="H18" s="236"/>
      <c r="I18" s="5"/>
    </row>
    <row r="19" spans="1:9" ht="45.75" customHeight="1" x14ac:dyDescent="0.25">
      <c r="A19" s="4" t="s">
        <v>37</v>
      </c>
      <c r="B19" s="238" t="s">
        <v>38</v>
      </c>
      <c r="C19" s="235"/>
      <c r="D19" s="235"/>
      <c r="E19" s="235"/>
      <c r="F19" s="235"/>
      <c r="G19" s="235"/>
      <c r="H19" s="236"/>
      <c r="I19" s="5"/>
    </row>
    <row r="20" spans="1:9" ht="51.75" customHeight="1" x14ac:dyDescent="0.25">
      <c r="A20" s="4" t="s">
        <v>39</v>
      </c>
      <c r="B20" s="238" t="s">
        <v>40</v>
      </c>
      <c r="C20" s="235"/>
      <c r="D20" s="235"/>
      <c r="E20" s="235"/>
      <c r="F20" s="235"/>
      <c r="G20" s="235"/>
      <c r="H20" s="236"/>
      <c r="I20" s="5"/>
    </row>
    <row r="21" spans="1:9" ht="57.75" customHeight="1" x14ac:dyDescent="0.25">
      <c r="A21" s="4" t="s">
        <v>41</v>
      </c>
      <c r="B21" s="238" t="s">
        <v>42</v>
      </c>
      <c r="C21" s="235"/>
      <c r="D21" s="235"/>
      <c r="E21" s="235"/>
      <c r="F21" s="235"/>
      <c r="G21" s="235"/>
      <c r="H21" s="236"/>
      <c r="I21" s="5"/>
    </row>
    <row r="22" spans="1:9" ht="15.75" customHeight="1" x14ac:dyDescent="0.25">
      <c r="A22" s="249"/>
      <c r="B22" s="235"/>
      <c r="C22" s="235"/>
      <c r="D22" s="235"/>
      <c r="E22" s="235"/>
      <c r="F22" s="235"/>
      <c r="G22" s="235"/>
      <c r="H22" s="235"/>
      <c r="I22" s="236"/>
    </row>
    <row r="23" spans="1:9" ht="51" customHeight="1" x14ac:dyDescent="0.25">
      <c r="A23" s="250" t="s">
        <v>43</v>
      </c>
      <c r="B23" s="235"/>
      <c r="C23" s="235"/>
      <c r="D23" s="235"/>
      <c r="E23" s="235"/>
      <c r="F23" s="235"/>
      <c r="G23" s="235"/>
      <c r="H23" s="235"/>
      <c r="I23" s="236"/>
    </row>
    <row r="24" spans="1:9" ht="180" customHeight="1" x14ac:dyDescent="0.25">
      <c r="A24" s="251" t="s">
        <v>44</v>
      </c>
      <c r="B24" s="235"/>
      <c r="C24" s="235"/>
      <c r="D24" s="235"/>
      <c r="E24" s="235"/>
      <c r="F24" s="235"/>
      <c r="G24" s="235"/>
      <c r="H24" s="235"/>
      <c r="I24" s="236"/>
    </row>
    <row r="25" spans="1:9" ht="201" customHeight="1" x14ac:dyDescent="0.25">
      <c r="A25" s="6" t="s">
        <v>45</v>
      </c>
      <c r="B25" s="246" t="s">
        <v>46</v>
      </c>
      <c r="C25" s="235"/>
      <c r="D25" s="235"/>
      <c r="E25" s="235"/>
      <c r="F25" s="235"/>
      <c r="G25" s="235"/>
      <c r="H25" s="235"/>
      <c r="I25" s="236"/>
    </row>
    <row r="26" spans="1:9" ht="120.75" customHeight="1" x14ac:dyDescent="0.25">
      <c r="A26" s="6" t="s">
        <v>47</v>
      </c>
      <c r="B26" s="246" t="s">
        <v>48</v>
      </c>
      <c r="C26" s="235"/>
      <c r="D26" s="235"/>
      <c r="E26" s="235"/>
      <c r="F26" s="235"/>
      <c r="G26" s="235"/>
      <c r="H26" s="235"/>
      <c r="I26" s="236"/>
    </row>
    <row r="27" spans="1:9" ht="87" customHeight="1" x14ac:dyDescent="0.25">
      <c r="A27" s="6" t="s">
        <v>49</v>
      </c>
      <c r="B27" s="246" t="s">
        <v>50</v>
      </c>
      <c r="C27" s="235"/>
      <c r="D27" s="235"/>
      <c r="E27" s="235"/>
      <c r="F27" s="235"/>
      <c r="G27" s="235"/>
      <c r="H27" s="235"/>
      <c r="I27" s="236"/>
    </row>
    <row r="28" spans="1:9" ht="45.75" customHeight="1" x14ac:dyDescent="0.25">
      <c r="A28" s="6" t="s">
        <v>51</v>
      </c>
      <c r="B28" s="246" t="s">
        <v>52</v>
      </c>
      <c r="C28" s="235"/>
      <c r="D28" s="235"/>
      <c r="E28" s="235"/>
      <c r="F28" s="235"/>
      <c r="G28" s="235"/>
      <c r="H28" s="235"/>
      <c r="I28" s="236"/>
    </row>
    <row r="29" spans="1:9" ht="15.75" customHeight="1" x14ac:dyDescent="0.25">
      <c r="A29" s="247"/>
      <c r="B29" s="235"/>
      <c r="C29" s="235"/>
      <c r="D29" s="235"/>
      <c r="E29" s="235"/>
      <c r="F29" s="235"/>
      <c r="G29" s="235"/>
      <c r="H29" s="235"/>
      <c r="I29" s="235"/>
    </row>
    <row r="30" spans="1:9" ht="45" customHeight="1" x14ac:dyDescent="0.25">
      <c r="A30" s="248" t="s">
        <v>53</v>
      </c>
      <c r="B30" s="235"/>
      <c r="C30" s="235"/>
      <c r="D30" s="235"/>
      <c r="E30" s="235"/>
      <c r="F30" s="235"/>
      <c r="G30" s="235"/>
      <c r="H30" s="235"/>
      <c r="I30" s="236"/>
    </row>
    <row r="31" spans="1:9" ht="42" customHeight="1" x14ac:dyDescent="0.25">
      <c r="A31" s="245" t="s">
        <v>54</v>
      </c>
      <c r="B31" s="236"/>
      <c r="C31" s="234" t="s">
        <v>55</v>
      </c>
      <c r="D31" s="235"/>
      <c r="E31" s="235"/>
      <c r="F31" s="235"/>
      <c r="G31" s="235"/>
      <c r="H31" s="236"/>
      <c r="I31" s="7"/>
    </row>
    <row r="32" spans="1:9" ht="43.5" customHeight="1" x14ac:dyDescent="0.25">
      <c r="A32" s="245" t="s">
        <v>56</v>
      </c>
      <c r="B32" s="236"/>
      <c r="C32" s="234" t="s">
        <v>57</v>
      </c>
      <c r="D32" s="235"/>
      <c r="E32" s="235"/>
      <c r="F32" s="235"/>
      <c r="G32" s="235"/>
      <c r="H32" s="236"/>
      <c r="I32" s="7"/>
    </row>
    <row r="33" spans="1:9" ht="40.5" customHeight="1" x14ac:dyDescent="0.25">
      <c r="A33" s="245" t="s">
        <v>58</v>
      </c>
      <c r="B33" s="236"/>
      <c r="C33" s="234" t="s">
        <v>59</v>
      </c>
      <c r="D33" s="235"/>
      <c r="E33" s="235"/>
      <c r="F33" s="235"/>
      <c r="G33" s="235"/>
      <c r="H33" s="236"/>
      <c r="I33" s="7"/>
    </row>
    <row r="34" spans="1:9" ht="75.75" customHeight="1" x14ac:dyDescent="0.25">
      <c r="A34" s="254" t="s">
        <v>60</v>
      </c>
      <c r="B34" s="236"/>
      <c r="C34" s="238" t="s">
        <v>61</v>
      </c>
      <c r="D34" s="235"/>
      <c r="E34" s="235"/>
      <c r="F34" s="235"/>
      <c r="G34" s="235"/>
      <c r="H34" s="236"/>
      <c r="I34" s="7"/>
    </row>
    <row r="35" spans="1:9" ht="57.75" customHeight="1" x14ac:dyDescent="0.25">
      <c r="A35" s="254" t="s">
        <v>62</v>
      </c>
      <c r="B35" s="236"/>
      <c r="C35" s="234" t="s">
        <v>63</v>
      </c>
      <c r="D35" s="235"/>
      <c r="E35" s="235"/>
      <c r="F35" s="235"/>
      <c r="G35" s="235"/>
      <c r="H35" s="236"/>
      <c r="I35" s="7"/>
    </row>
    <row r="36" spans="1:9" ht="73.5" customHeight="1" x14ac:dyDescent="0.25">
      <c r="A36" s="254" t="s">
        <v>64</v>
      </c>
      <c r="B36" s="236"/>
      <c r="C36" s="234" t="s">
        <v>65</v>
      </c>
      <c r="D36" s="235"/>
      <c r="E36" s="235"/>
      <c r="F36" s="235"/>
      <c r="G36" s="235"/>
      <c r="H36" s="236"/>
      <c r="I36" s="7"/>
    </row>
    <row r="37" spans="1:9" ht="67.5" customHeight="1" x14ac:dyDescent="0.25">
      <c r="A37" s="254" t="s">
        <v>66</v>
      </c>
      <c r="B37" s="236"/>
      <c r="C37" s="234" t="s">
        <v>67</v>
      </c>
      <c r="D37" s="235"/>
      <c r="E37" s="235"/>
      <c r="F37" s="235"/>
      <c r="G37" s="235"/>
      <c r="H37" s="236"/>
      <c r="I37" s="7"/>
    </row>
    <row r="38" spans="1:9" ht="45.75" customHeight="1" x14ac:dyDescent="0.25">
      <c r="A38" s="254" t="s">
        <v>68</v>
      </c>
      <c r="B38" s="236"/>
      <c r="C38" s="234" t="s">
        <v>69</v>
      </c>
      <c r="D38" s="235"/>
      <c r="E38" s="235"/>
      <c r="F38" s="235"/>
      <c r="G38" s="235"/>
      <c r="H38" s="236"/>
      <c r="I38" s="7"/>
    </row>
    <row r="39" spans="1:9" ht="39.75" customHeight="1" x14ac:dyDescent="0.25">
      <c r="A39" s="254" t="s">
        <v>70</v>
      </c>
      <c r="B39" s="236"/>
      <c r="C39" s="234" t="s">
        <v>71</v>
      </c>
      <c r="D39" s="235"/>
      <c r="E39" s="235"/>
      <c r="F39" s="235"/>
      <c r="G39" s="235"/>
      <c r="H39" s="236"/>
      <c r="I39" s="7"/>
    </row>
    <row r="40" spans="1:9" ht="52.5" customHeight="1" x14ac:dyDescent="0.25">
      <c r="A40" s="245" t="s">
        <v>72</v>
      </c>
      <c r="B40" s="236"/>
      <c r="C40" s="234" t="s">
        <v>73</v>
      </c>
      <c r="D40" s="235"/>
      <c r="E40" s="235"/>
      <c r="F40" s="235"/>
      <c r="G40" s="235"/>
      <c r="H40" s="236"/>
      <c r="I40" s="7"/>
    </row>
    <row r="41" spans="1:9" ht="15.75" customHeight="1" x14ac:dyDescent="0.25"/>
    <row r="42" spans="1:9" ht="42.75" customHeight="1" x14ac:dyDescent="0.25">
      <c r="A42" s="252" t="s">
        <v>74</v>
      </c>
      <c r="B42" s="253"/>
      <c r="C42" s="253"/>
      <c r="D42" s="253"/>
      <c r="E42" s="253"/>
      <c r="F42" s="253"/>
      <c r="G42" s="253"/>
      <c r="H42" s="253"/>
    </row>
    <row r="43" spans="1:9" ht="53.25" customHeight="1" x14ac:dyDescent="0.25">
      <c r="A43" s="241" t="s">
        <v>75</v>
      </c>
      <c r="B43" s="236"/>
      <c r="C43" s="234" t="s">
        <v>76</v>
      </c>
      <c r="D43" s="235"/>
      <c r="E43" s="235"/>
      <c r="F43" s="235"/>
      <c r="G43" s="235"/>
      <c r="H43" s="236"/>
    </row>
    <row r="44" spans="1:9" ht="69" customHeight="1" x14ac:dyDescent="0.25">
      <c r="A44" s="241" t="s">
        <v>77</v>
      </c>
      <c r="B44" s="236"/>
      <c r="C44" s="238" t="s">
        <v>78</v>
      </c>
      <c r="D44" s="235"/>
      <c r="E44" s="235"/>
      <c r="F44" s="235"/>
      <c r="G44" s="235"/>
      <c r="H44" s="236"/>
    </row>
    <row r="45" spans="1:9" ht="56.25" customHeight="1" x14ac:dyDescent="0.25">
      <c r="A45" s="241" t="s">
        <v>79</v>
      </c>
      <c r="B45" s="236"/>
      <c r="C45" s="234" t="s">
        <v>80</v>
      </c>
      <c r="D45" s="235"/>
      <c r="E45" s="235"/>
      <c r="F45" s="235"/>
      <c r="G45" s="235"/>
      <c r="H45" s="236"/>
    </row>
    <row r="46" spans="1:9" ht="51.75" customHeight="1" x14ac:dyDescent="0.25">
      <c r="A46" s="241" t="s">
        <v>81</v>
      </c>
      <c r="B46" s="236"/>
      <c r="C46" s="234" t="s">
        <v>82</v>
      </c>
      <c r="D46" s="235"/>
      <c r="E46" s="235"/>
      <c r="F46" s="235"/>
      <c r="G46" s="235"/>
      <c r="H46" s="236"/>
    </row>
    <row r="47" spans="1:9" ht="48.75" customHeight="1" x14ac:dyDescent="0.25">
      <c r="A47" s="241" t="s">
        <v>83</v>
      </c>
      <c r="B47" s="236"/>
      <c r="C47" s="234" t="s">
        <v>84</v>
      </c>
      <c r="D47" s="235"/>
      <c r="E47" s="235"/>
      <c r="F47" s="235"/>
      <c r="G47" s="235"/>
      <c r="H47" s="236"/>
    </row>
    <row r="48" spans="1:9" ht="15.75" customHeight="1" x14ac:dyDescent="0.25">
      <c r="A48" s="242"/>
      <c r="B48" s="243"/>
      <c r="C48" s="243"/>
      <c r="D48" s="243"/>
      <c r="E48" s="243"/>
      <c r="F48" s="243"/>
      <c r="G48" s="243"/>
      <c r="H48" s="243"/>
    </row>
    <row r="49" spans="1:26" ht="34.5" customHeight="1" x14ac:dyDescent="0.25">
      <c r="A49" s="244" t="s">
        <v>85</v>
      </c>
      <c r="B49" s="235"/>
      <c r="C49" s="235"/>
      <c r="D49" s="235"/>
      <c r="E49" s="235"/>
      <c r="F49" s="235"/>
      <c r="G49" s="235"/>
      <c r="H49" s="236"/>
    </row>
    <row r="50" spans="1:26" ht="44.25" customHeight="1" x14ac:dyDescent="0.25">
      <c r="A50" s="241" t="s">
        <v>86</v>
      </c>
      <c r="B50" s="236"/>
      <c r="C50" s="234" t="s">
        <v>87</v>
      </c>
      <c r="D50" s="235"/>
      <c r="E50" s="235"/>
      <c r="F50" s="235"/>
      <c r="G50" s="235"/>
      <c r="H50" s="236"/>
    </row>
    <row r="51" spans="1:26" ht="90" customHeight="1" x14ac:dyDescent="0.25">
      <c r="A51" s="241" t="s">
        <v>88</v>
      </c>
      <c r="B51" s="236"/>
      <c r="C51" s="238" t="s">
        <v>89</v>
      </c>
      <c r="D51" s="235"/>
      <c r="E51" s="235"/>
      <c r="F51" s="235"/>
      <c r="G51" s="235"/>
      <c r="H51" s="236"/>
    </row>
    <row r="52" spans="1:26" ht="40.5" customHeight="1" x14ac:dyDescent="0.25">
      <c r="A52" s="241" t="s">
        <v>90</v>
      </c>
      <c r="B52" s="236"/>
      <c r="C52" s="234" t="s">
        <v>91</v>
      </c>
      <c r="D52" s="235"/>
      <c r="E52" s="235"/>
      <c r="F52" s="235"/>
      <c r="G52" s="235"/>
      <c r="H52" s="236"/>
    </row>
    <row r="53" spans="1:26" ht="32.25" customHeight="1" x14ac:dyDescent="0.25">
      <c r="A53" s="241" t="s">
        <v>92</v>
      </c>
      <c r="B53" s="236"/>
      <c r="C53" s="234" t="s">
        <v>93</v>
      </c>
      <c r="D53" s="235"/>
      <c r="E53" s="235"/>
      <c r="F53" s="235"/>
      <c r="G53" s="235"/>
      <c r="H53" s="236"/>
    </row>
    <row r="54" spans="1:26" ht="51.75" customHeight="1" x14ac:dyDescent="0.25">
      <c r="A54" s="240" t="s">
        <v>94</v>
      </c>
      <c r="B54" s="236"/>
      <c r="C54" s="234" t="s">
        <v>95</v>
      </c>
      <c r="D54" s="235"/>
      <c r="E54" s="235"/>
      <c r="F54" s="235"/>
      <c r="G54" s="235"/>
      <c r="H54" s="236"/>
    </row>
    <row r="55" spans="1:26" ht="65.25" customHeight="1" x14ac:dyDescent="0.25">
      <c r="A55" s="240" t="s">
        <v>96</v>
      </c>
      <c r="B55" s="236"/>
      <c r="C55" s="234" t="s">
        <v>97</v>
      </c>
      <c r="D55" s="235"/>
      <c r="E55" s="235"/>
      <c r="F55" s="235"/>
      <c r="G55" s="235"/>
      <c r="H55" s="236"/>
    </row>
    <row r="56" spans="1:26" ht="40.5" customHeight="1" x14ac:dyDescent="0.25">
      <c r="A56" s="240" t="s">
        <v>98</v>
      </c>
      <c r="B56" s="236"/>
      <c r="C56" s="234" t="s">
        <v>99</v>
      </c>
      <c r="D56" s="235"/>
      <c r="E56" s="235"/>
      <c r="F56" s="235"/>
      <c r="G56" s="235"/>
      <c r="H56" s="236"/>
    </row>
    <row r="57" spans="1:26" ht="60" customHeight="1" x14ac:dyDescent="0.25">
      <c r="A57" s="240" t="s">
        <v>100</v>
      </c>
      <c r="B57" s="236"/>
      <c r="C57" s="234" t="s">
        <v>101</v>
      </c>
      <c r="D57" s="235"/>
      <c r="E57" s="235"/>
      <c r="F57" s="235"/>
      <c r="G57" s="235"/>
      <c r="H57" s="236"/>
    </row>
    <row r="58" spans="1:26" ht="51.75" customHeight="1" x14ac:dyDescent="0.25">
      <c r="A58" s="240" t="s">
        <v>102</v>
      </c>
      <c r="B58" s="236"/>
      <c r="C58" s="234" t="s">
        <v>103</v>
      </c>
      <c r="D58" s="235"/>
      <c r="E58" s="235"/>
      <c r="F58" s="235"/>
      <c r="G58" s="235"/>
      <c r="H58" s="236"/>
    </row>
    <row r="59" spans="1:26" ht="54.75" customHeight="1" x14ac:dyDescent="0.25">
      <c r="A59" s="241" t="s">
        <v>104</v>
      </c>
      <c r="B59" s="236"/>
      <c r="C59" s="234" t="s">
        <v>105</v>
      </c>
      <c r="D59" s="235"/>
      <c r="E59" s="235"/>
      <c r="F59" s="235"/>
      <c r="G59" s="235"/>
      <c r="H59" s="236"/>
    </row>
    <row r="60" spans="1:26" ht="15.75" customHeight="1" x14ac:dyDescent="0.25"/>
    <row r="61" spans="1:26" ht="182.25" customHeight="1" x14ac:dyDescent="0.25">
      <c r="A61" s="237" t="s">
        <v>106</v>
      </c>
      <c r="B61" s="235"/>
      <c r="C61" s="235"/>
      <c r="D61" s="235"/>
      <c r="E61" s="235"/>
      <c r="F61" s="235"/>
      <c r="G61" s="235"/>
      <c r="H61" s="236"/>
      <c r="I61" s="7"/>
      <c r="J61" s="7"/>
      <c r="K61" s="7"/>
      <c r="L61" s="7"/>
      <c r="M61" s="7"/>
      <c r="N61" s="7"/>
      <c r="O61" s="7"/>
      <c r="P61" s="7"/>
      <c r="Q61" s="7"/>
      <c r="R61" s="7"/>
      <c r="S61" s="7"/>
      <c r="T61" s="7"/>
      <c r="U61" s="7"/>
      <c r="V61" s="7"/>
      <c r="W61" s="7"/>
      <c r="X61" s="7"/>
      <c r="Y61" s="7"/>
      <c r="Z61" s="7"/>
    </row>
    <row r="62" spans="1:26" ht="64.5" customHeight="1" x14ac:dyDescent="0.25">
      <c r="A62" s="239" t="s">
        <v>107</v>
      </c>
      <c r="B62" s="236"/>
      <c r="C62" s="238" t="s">
        <v>108</v>
      </c>
      <c r="D62" s="235"/>
      <c r="E62" s="235"/>
      <c r="F62" s="235"/>
      <c r="G62" s="235"/>
      <c r="H62" s="236"/>
      <c r="I62" s="7"/>
      <c r="J62" s="7"/>
      <c r="K62" s="7"/>
      <c r="L62" s="7"/>
      <c r="M62" s="7"/>
      <c r="N62" s="7"/>
      <c r="O62" s="7"/>
      <c r="P62" s="7"/>
      <c r="Q62" s="7"/>
      <c r="R62" s="7"/>
      <c r="S62" s="7"/>
      <c r="T62" s="7"/>
      <c r="U62" s="7"/>
      <c r="V62" s="7"/>
      <c r="W62" s="7"/>
      <c r="X62" s="7"/>
      <c r="Y62" s="7"/>
      <c r="Z62" s="7"/>
    </row>
    <row r="63" spans="1:26" ht="69.75" customHeight="1" x14ac:dyDescent="0.25">
      <c r="A63" s="239" t="s">
        <v>109</v>
      </c>
      <c r="B63" s="236"/>
      <c r="C63" s="238" t="s">
        <v>110</v>
      </c>
      <c r="D63" s="235"/>
      <c r="E63" s="235"/>
      <c r="F63" s="235"/>
      <c r="G63" s="235"/>
      <c r="H63" s="236"/>
      <c r="I63" s="7"/>
      <c r="J63" s="7"/>
      <c r="K63" s="7"/>
      <c r="L63" s="7"/>
      <c r="M63" s="7"/>
      <c r="N63" s="7"/>
      <c r="O63" s="7"/>
      <c r="P63" s="7"/>
      <c r="Q63" s="7"/>
      <c r="R63" s="7"/>
      <c r="S63" s="7"/>
      <c r="T63" s="7"/>
      <c r="U63" s="7"/>
      <c r="V63" s="7"/>
      <c r="W63" s="7"/>
      <c r="X63" s="7"/>
      <c r="Y63" s="7"/>
      <c r="Z63" s="7"/>
    </row>
    <row r="64" spans="1:26"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88">
    <mergeCell ref="A38:B38"/>
    <mergeCell ref="A39:B39"/>
    <mergeCell ref="C34:H34"/>
    <mergeCell ref="C35:H35"/>
    <mergeCell ref="C36:H36"/>
    <mergeCell ref="C37:H37"/>
    <mergeCell ref="C38:H38"/>
    <mergeCell ref="C39:H39"/>
    <mergeCell ref="A34:B34"/>
    <mergeCell ref="A35:B35"/>
    <mergeCell ref="A36:B36"/>
    <mergeCell ref="A37:B37"/>
    <mergeCell ref="C40:H40"/>
    <mergeCell ref="A40:B40"/>
    <mergeCell ref="A43:B43"/>
    <mergeCell ref="A44:B44"/>
    <mergeCell ref="A45:B45"/>
    <mergeCell ref="A42:H42"/>
    <mergeCell ref="C43:H43"/>
    <mergeCell ref="C44:H44"/>
    <mergeCell ref="C45:H45"/>
    <mergeCell ref="A55:B55"/>
    <mergeCell ref="A56:B56"/>
    <mergeCell ref="A57:B57"/>
    <mergeCell ref="A46:B46"/>
    <mergeCell ref="A47:B47"/>
    <mergeCell ref="A50:B50"/>
    <mergeCell ref="A1:I1"/>
    <mergeCell ref="A2:I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B19:H19"/>
    <mergeCell ref="B20:H20"/>
    <mergeCell ref="B21:H21"/>
    <mergeCell ref="A22:I22"/>
    <mergeCell ref="A23:I23"/>
    <mergeCell ref="A24:I24"/>
    <mergeCell ref="B25:I25"/>
    <mergeCell ref="B26:I26"/>
    <mergeCell ref="B27:I27"/>
    <mergeCell ref="B28:I28"/>
    <mergeCell ref="A29:I29"/>
    <mergeCell ref="A30:I30"/>
    <mergeCell ref="A31:B31"/>
    <mergeCell ref="C31:H31"/>
    <mergeCell ref="A32:B32"/>
    <mergeCell ref="C32:H32"/>
    <mergeCell ref="C33:H33"/>
    <mergeCell ref="A33:B33"/>
    <mergeCell ref="C46:H46"/>
    <mergeCell ref="C47:H47"/>
    <mergeCell ref="A48:H48"/>
    <mergeCell ref="C56:H56"/>
    <mergeCell ref="C57:H57"/>
    <mergeCell ref="A49:H49"/>
    <mergeCell ref="C50:H50"/>
    <mergeCell ref="C51:H51"/>
    <mergeCell ref="C52:H52"/>
    <mergeCell ref="C53:H53"/>
    <mergeCell ref="C54:H54"/>
    <mergeCell ref="C55:H55"/>
    <mergeCell ref="A51:B51"/>
    <mergeCell ref="A52:B52"/>
    <mergeCell ref="A53:B53"/>
    <mergeCell ref="A54:B54"/>
    <mergeCell ref="C58:H58"/>
    <mergeCell ref="C59:H59"/>
    <mergeCell ref="A61:H61"/>
    <mergeCell ref="C62:H62"/>
    <mergeCell ref="C63:H63"/>
    <mergeCell ref="A62:B62"/>
    <mergeCell ref="A63:B63"/>
    <mergeCell ref="A58:B58"/>
    <mergeCell ref="A59:B59"/>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02"/>
  <sheetViews>
    <sheetView showGridLines="0" tabSelected="1" topLeftCell="A4" zoomScale="60" zoomScaleNormal="60" workbookViewId="0">
      <selection activeCell="D5" sqref="D5:AR5"/>
    </sheetView>
  </sheetViews>
  <sheetFormatPr baseColWidth="10" defaultColWidth="9.140625" defaultRowHeight="15" customHeight="1" x14ac:dyDescent="0.25"/>
  <cols>
    <col min="1" max="1" width="21.5703125" customWidth="1"/>
    <col min="2" max="2" width="16.5703125" customWidth="1"/>
    <col min="3" max="3" width="18.7109375" customWidth="1"/>
    <col min="4" max="4" width="20.28515625" customWidth="1"/>
    <col min="5" max="5" width="23.28515625" customWidth="1"/>
    <col min="6" max="6" width="21" customWidth="1"/>
    <col min="7" max="7" width="17.5703125" customWidth="1"/>
    <col min="8" max="8" width="21.7109375" customWidth="1"/>
    <col min="9" max="9" width="21.42578125" customWidth="1"/>
    <col min="10" max="10" width="23.42578125" customWidth="1"/>
    <col min="11" max="11" width="21.85546875" customWidth="1"/>
    <col min="12" max="12" width="17.28515625" customWidth="1"/>
    <col min="13" max="13" width="26.42578125" customWidth="1"/>
    <col min="14" max="14" width="23.28515625" customWidth="1"/>
    <col min="15" max="15" width="15.5703125" customWidth="1"/>
    <col min="16" max="16" width="17.7109375" customWidth="1"/>
    <col min="17" max="17" width="22" customWidth="1"/>
    <col min="18" max="18" width="19.140625" customWidth="1"/>
    <col min="19" max="19" width="25.5703125" customWidth="1"/>
    <col min="20" max="20" width="20.28515625" customWidth="1"/>
    <col min="21" max="21" width="23.28515625" customWidth="1"/>
    <col min="22" max="23" width="24.7109375" customWidth="1"/>
    <col min="24" max="24" width="45.5703125" customWidth="1"/>
    <col min="25" max="25" width="40.28515625" customWidth="1"/>
    <col min="26" max="26" width="25.140625" customWidth="1"/>
    <col min="27" max="27" width="22.7109375" customWidth="1"/>
    <col min="28" max="28" width="28.140625" customWidth="1"/>
    <col min="29" max="29" width="29.28515625" customWidth="1"/>
    <col min="30" max="30" width="27.140625" customWidth="1"/>
    <col min="31" max="31" width="20.28515625" customWidth="1"/>
    <col min="32" max="32" width="25.7109375" customWidth="1"/>
    <col min="33" max="33" width="22.5703125" customWidth="1"/>
    <col min="34" max="34" width="24.140625" customWidth="1"/>
    <col min="35" max="35" width="22" customWidth="1"/>
    <col min="36" max="36" width="23" customWidth="1"/>
    <col min="37" max="38" width="23.42578125" customWidth="1"/>
    <col min="39" max="40" width="25" customWidth="1"/>
    <col min="41" max="41" width="25.5703125" customWidth="1"/>
    <col min="42" max="42" width="20.140625" customWidth="1"/>
    <col min="43" max="43" width="28.28515625" customWidth="1"/>
    <col min="44" max="44" width="36.5703125" customWidth="1"/>
    <col min="45" max="45" width="19.42578125" customWidth="1"/>
    <col min="46" max="46" width="18.85546875" customWidth="1"/>
    <col min="47" max="47" width="16.140625" customWidth="1"/>
    <col min="48" max="48" width="40" customWidth="1"/>
    <col min="49" max="49" width="23.85546875" customWidth="1"/>
    <col min="50" max="50" width="27" customWidth="1"/>
  </cols>
  <sheetData>
    <row r="1" spans="1:50" ht="29.25" customHeight="1" x14ac:dyDescent="0.25">
      <c r="B1" s="259" t="s">
        <v>111</v>
      </c>
      <c r="C1" s="256"/>
      <c r="D1" s="264" t="s">
        <v>112</v>
      </c>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6"/>
      <c r="AR1" s="24" t="s">
        <v>113</v>
      </c>
    </row>
    <row r="2" spans="1:50" ht="30" customHeight="1" x14ac:dyDescent="0.25">
      <c r="B2" s="260"/>
      <c r="C2" s="261"/>
      <c r="D2" s="264" t="s">
        <v>114</v>
      </c>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6"/>
      <c r="AR2" s="24" t="s">
        <v>115</v>
      </c>
    </row>
    <row r="3" spans="1:50" ht="30.75" customHeight="1" x14ac:dyDescent="0.25">
      <c r="B3" s="260"/>
      <c r="C3" s="261"/>
      <c r="D3" s="259" t="s">
        <v>116</v>
      </c>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c r="AN3" s="243"/>
      <c r="AO3" s="243"/>
      <c r="AP3" s="243"/>
      <c r="AQ3" s="256"/>
      <c r="AR3" s="24" t="s">
        <v>117</v>
      </c>
    </row>
    <row r="4" spans="1:50" ht="24.75" customHeight="1" x14ac:dyDescent="0.25">
      <c r="B4" s="262"/>
      <c r="C4" s="263"/>
      <c r="D4" s="264" t="s">
        <v>118</v>
      </c>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6"/>
      <c r="AR4" s="134" t="s">
        <v>119</v>
      </c>
    </row>
    <row r="5" spans="1:50" ht="27" customHeight="1" x14ac:dyDescent="0.25">
      <c r="A5" s="115"/>
      <c r="B5" s="265" t="s">
        <v>120</v>
      </c>
      <c r="C5" s="243"/>
      <c r="D5" s="266"/>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c r="AM5" s="267"/>
      <c r="AN5" s="267"/>
      <c r="AO5" s="267"/>
      <c r="AP5" s="267"/>
      <c r="AQ5" s="267"/>
      <c r="AR5" s="256"/>
      <c r="AS5" s="115"/>
      <c r="AT5" s="115"/>
      <c r="AU5" s="115"/>
      <c r="AV5" s="115"/>
    </row>
    <row r="6" spans="1:50" ht="30.75" customHeight="1" x14ac:dyDescent="0.25">
      <c r="A6" s="268" t="s">
        <v>4</v>
      </c>
      <c r="B6" s="235"/>
      <c r="C6" s="235"/>
      <c r="D6" s="263"/>
      <c r="E6" s="263"/>
      <c r="F6" s="263"/>
      <c r="G6" s="263"/>
      <c r="H6" s="263"/>
      <c r="I6" s="263"/>
      <c r="J6" s="263"/>
      <c r="K6" s="263"/>
      <c r="L6" s="263"/>
      <c r="M6" s="263"/>
      <c r="N6" s="263"/>
      <c r="O6" s="263"/>
      <c r="P6" s="263"/>
      <c r="Q6" s="263"/>
      <c r="R6" s="263"/>
      <c r="S6" s="263"/>
      <c r="T6" s="269"/>
      <c r="U6" s="270" t="s">
        <v>121</v>
      </c>
      <c r="V6" s="267"/>
      <c r="W6" s="267"/>
      <c r="X6" s="261"/>
      <c r="Y6" s="120" t="s">
        <v>53</v>
      </c>
      <c r="Z6" s="120"/>
      <c r="AA6" s="120"/>
      <c r="AB6" s="120"/>
      <c r="AC6" s="120"/>
      <c r="AD6" s="120"/>
      <c r="AE6" s="120"/>
      <c r="AF6" s="120"/>
      <c r="AG6" s="121"/>
      <c r="AH6" s="271" t="s">
        <v>74</v>
      </c>
      <c r="AI6" s="272"/>
      <c r="AJ6" s="272"/>
      <c r="AK6" s="272"/>
      <c r="AL6" s="272"/>
      <c r="AM6" s="273"/>
      <c r="AN6" s="273"/>
      <c r="AO6" s="273"/>
      <c r="AP6" s="273"/>
      <c r="AQ6" s="273"/>
      <c r="AR6" s="273"/>
      <c r="AS6" s="273"/>
      <c r="AT6" s="273"/>
      <c r="AU6" s="273"/>
      <c r="AV6" s="273"/>
      <c r="AW6" s="255" t="s">
        <v>122</v>
      </c>
      <c r="AX6" s="256"/>
    </row>
    <row r="7" spans="1:50" ht="96" customHeight="1" x14ac:dyDescent="0.25">
      <c r="A7" s="25"/>
      <c r="B7" s="116"/>
      <c r="C7" s="116"/>
      <c r="D7" s="116"/>
      <c r="E7" s="117"/>
      <c r="F7" s="118"/>
      <c r="G7" s="27"/>
      <c r="H7" s="27"/>
      <c r="I7" s="28"/>
      <c r="J7" s="119"/>
      <c r="K7" s="119"/>
      <c r="L7" s="119"/>
      <c r="M7" s="119"/>
      <c r="N7" s="119"/>
      <c r="O7" s="257" t="s">
        <v>123</v>
      </c>
      <c r="P7" s="258"/>
      <c r="Q7" s="37"/>
      <c r="R7" s="117"/>
      <c r="S7" s="117"/>
      <c r="T7" s="117"/>
      <c r="U7" s="29"/>
      <c r="V7" s="29"/>
      <c r="W7" s="29"/>
      <c r="X7" s="143"/>
      <c r="Y7" s="119"/>
      <c r="Z7" s="117"/>
      <c r="AA7" s="117"/>
      <c r="AB7" s="30"/>
      <c r="AC7" s="30"/>
      <c r="AD7" s="30"/>
      <c r="AE7" s="30"/>
      <c r="AF7" s="30"/>
      <c r="AG7" s="117"/>
      <c r="AH7" s="117"/>
      <c r="AI7" s="117"/>
      <c r="AJ7" s="117"/>
      <c r="AK7" s="117"/>
      <c r="AL7" s="117"/>
      <c r="AM7" s="117"/>
      <c r="AN7" s="117"/>
      <c r="AO7" s="117"/>
      <c r="AP7" s="116"/>
      <c r="AQ7" s="31"/>
      <c r="AR7" s="32"/>
      <c r="AS7" s="33"/>
      <c r="AT7" s="32"/>
      <c r="AU7" s="122"/>
      <c r="AV7" s="117"/>
      <c r="AW7" s="34"/>
      <c r="AX7" s="35"/>
    </row>
    <row r="8" spans="1:50" ht="105" customHeight="1" x14ac:dyDescent="0.25">
      <c r="A8" s="25" t="s">
        <v>5</v>
      </c>
      <c r="B8" s="144" t="s">
        <v>7</v>
      </c>
      <c r="C8" s="144" t="s">
        <v>9</v>
      </c>
      <c r="D8" s="144" t="s">
        <v>11</v>
      </c>
      <c r="E8" s="144" t="s">
        <v>13</v>
      </c>
      <c r="F8" s="144" t="s">
        <v>15</v>
      </c>
      <c r="G8" s="145" t="s">
        <v>17</v>
      </c>
      <c r="H8" s="145" t="s">
        <v>19</v>
      </c>
      <c r="I8" s="146" t="s">
        <v>21</v>
      </c>
      <c r="J8" s="119" t="s">
        <v>124</v>
      </c>
      <c r="K8" s="119" t="s">
        <v>25</v>
      </c>
      <c r="L8" s="119" t="s">
        <v>27</v>
      </c>
      <c r="M8" s="119" t="s">
        <v>29</v>
      </c>
      <c r="N8" s="119" t="s">
        <v>31</v>
      </c>
      <c r="O8" s="36" t="s">
        <v>125</v>
      </c>
      <c r="P8" s="147" t="s">
        <v>126</v>
      </c>
      <c r="Q8" s="37" t="s">
        <v>35</v>
      </c>
      <c r="R8" s="117" t="s">
        <v>37</v>
      </c>
      <c r="S8" s="117" t="s">
        <v>39</v>
      </c>
      <c r="T8" s="117" t="s">
        <v>41</v>
      </c>
      <c r="U8" s="38" t="s">
        <v>45</v>
      </c>
      <c r="V8" s="38" t="s">
        <v>47</v>
      </c>
      <c r="W8" s="38" t="s">
        <v>49</v>
      </c>
      <c r="X8" s="148" t="s">
        <v>51</v>
      </c>
      <c r="Y8" s="119" t="s">
        <v>54</v>
      </c>
      <c r="Z8" s="117" t="s">
        <v>56</v>
      </c>
      <c r="AA8" s="117" t="s">
        <v>58</v>
      </c>
      <c r="AB8" s="30" t="s">
        <v>60</v>
      </c>
      <c r="AC8" s="30" t="s">
        <v>62</v>
      </c>
      <c r="AD8" s="30" t="s">
        <v>66</v>
      </c>
      <c r="AE8" s="30" t="s">
        <v>68</v>
      </c>
      <c r="AF8" s="30" t="s">
        <v>70</v>
      </c>
      <c r="AG8" s="117" t="s">
        <v>72</v>
      </c>
      <c r="AH8" s="117" t="s">
        <v>75</v>
      </c>
      <c r="AI8" s="117" t="s">
        <v>77</v>
      </c>
      <c r="AJ8" s="39" t="s">
        <v>79</v>
      </c>
      <c r="AK8" s="117" t="s">
        <v>81</v>
      </c>
      <c r="AL8" s="117" t="s">
        <v>83</v>
      </c>
      <c r="AM8" s="117" t="s">
        <v>88</v>
      </c>
      <c r="AN8" s="117" t="s">
        <v>86</v>
      </c>
      <c r="AO8" s="117" t="s">
        <v>90</v>
      </c>
      <c r="AP8" s="116" t="s">
        <v>92</v>
      </c>
      <c r="AQ8" s="31" t="s">
        <v>94</v>
      </c>
      <c r="AR8" s="32" t="s">
        <v>96</v>
      </c>
      <c r="AS8" s="33" t="s">
        <v>98</v>
      </c>
      <c r="AT8" s="32" t="s">
        <v>100</v>
      </c>
      <c r="AU8" s="33" t="s">
        <v>102</v>
      </c>
      <c r="AV8" s="117" t="s">
        <v>104</v>
      </c>
      <c r="AW8" s="26" t="s">
        <v>107</v>
      </c>
      <c r="AX8" s="117" t="s">
        <v>109</v>
      </c>
    </row>
    <row r="9" spans="1:50" ht="135" x14ac:dyDescent="0.25">
      <c r="A9" s="40" t="s">
        <v>127</v>
      </c>
      <c r="B9" s="149" t="s">
        <v>128</v>
      </c>
      <c r="C9" s="149" t="s">
        <v>129</v>
      </c>
      <c r="D9" s="149" t="s">
        <v>130</v>
      </c>
      <c r="E9" s="149" t="s">
        <v>131</v>
      </c>
      <c r="F9" s="149" t="s">
        <v>132</v>
      </c>
      <c r="G9" s="41">
        <v>61860</v>
      </c>
      <c r="H9" s="42" t="s">
        <v>133</v>
      </c>
      <c r="I9" s="41">
        <f>SUM(S9:S40)</f>
        <v>66981</v>
      </c>
      <c r="J9" s="139" t="s">
        <v>134</v>
      </c>
      <c r="K9" s="43" t="s">
        <v>135</v>
      </c>
      <c r="L9" s="43" t="s">
        <v>133</v>
      </c>
      <c r="M9" s="43" t="s">
        <v>136</v>
      </c>
      <c r="N9" s="43" t="s">
        <v>137</v>
      </c>
      <c r="O9" s="49"/>
      <c r="P9" s="150" t="s">
        <v>2</v>
      </c>
      <c r="Q9" s="44" t="s">
        <v>138</v>
      </c>
      <c r="R9" s="94">
        <f>48732-24366</f>
        <v>24366</v>
      </c>
      <c r="S9" s="95">
        <f t="shared" ref="S9:S10" si="0">R9-T9</f>
        <v>18615</v>
      </c>
      <c r="T9" s="95">
        <v>5751</v>
      </c>
      <c r="U9" s="151" t="s">
        <v>139</v>
      </c>
      <c r="V9" s="152" t="s">
        <v>140</v>
      </c>
      <c r="W9" s="129" t="s">
        <v>141</v>
      </c>
      <c r="X9" s="131" t="s">
        <v>142</v>
      </c>
      <c r="Y9" s="153" t="s">
        <v>143</v>
      </c>
      <c r="Z9" s="154">
        <v>2021130010158</v>
      </c>
      <c r="AA9" s="45" t="s">
        <v>144</v>
      </c>
      <c r="AB9" s="46" t="s">
        <v>145</v>
      </c>
      <c r="AC9" s="46" t="s">
        <v>146</v>
      </c>
      <c r="AD9" s="47">
        <f t="shared" ref="AD9:AD10" si="1">100%/2</f>
        <v>0.5</v>
      </c>
      <c r="AE9" s="48">
        <v>44927</v>
      </c>
      <c r="AF9" s="48">
        <v>45291</v>
      </c>
      <c r="AG9" s="49">
        <f t="shared" ref="AG9:AG40" si="2">AF9-AE9</f>
        <v>364</v>
      </c>
      <c r="AH9" s="96">
        <f t="shared" ref="AH9:AH40" si="3">S9</f>
        <v>18615</v>
      </c>
      <c r="AI9" s="150" t="s">
        <v>147</v>
      </c>
      <c r="AJ9" s="124" t="s">
        <v>148</v>
      </c>
      <c r="AK9" s="155" t="s">
        <v>1</v>
      </c>
      <c r="AL9" s="61" t="s">
        <v>149</v>
      </c>
      <c r="AM9" s="139" t="s">
        <v>150</v>
      </c>
      <c r="AN9" s="97">
        <v>300000000</v>
      </c>
      <c r="AO9" s="61" t="s">
        <v>151</v>
      </c>
      <c r="AP9" s="139" t="s">
        <v>152</v>
      </c>
      <c r="AQ9" s="139" t="s">
        <v>0</v>
      </c>
      <c r="AR9" s="139" t="s">
        <v>153</v>
      </c>
      <c r="AS9" s="50" t="s">
        <v>154</v>
      </c>
      <c r="AT9" s="155" t="s">
        <v>151</v>
      </c>
      <c r="AU9" s="98" t="s">
        <v>155</v>
      </c>
      <c r="AV9" s="139" t="s">
        <v>147</v>
      </c>
      <c r="AW9" s="50" t="s">
        <v>156</v>
      </c>
      <c r="AX9" s="50" t="s">
        <v>156</v>
      </c>
    </row>
    <row r="10" spans="1:50" ht="90" x14ac:dyDescent="0.25">
      <c r="A10" s="156" t="s">
        <v>157</v>
      </c>
      <c r="B10" s="149"/>
      <c r="C10" s="149"/>
      <c r="D10" s="149"/>
      <c r="E10" s="149"/>
      <c r="F10" s="99"/>
      <c r="G10" s="42"/>
      <c r="H10" s="42"/>
      <c r="I10" s="100"/>
      <c r="J10" s="141" t="s">
        <v>134</v>
      </c>
      <c r="K10" s="43" t="s">
        <v>158</v>
      </c>
      <c r="L10" s="43" t="s">
        <v>159</v>
      </c>
      <c r="M10" s="43" t="s">
        <v>160</v>
      </c>
      <c r="N10" s="43" t="s">
        <v>161</v>
      </c>
      <c r="O10" s="49"/>
      <c r="P10" s="150" t="s">
        <v>2</v>
      </c>
      <c r="Q10" s="44" t="s">
        <v>138</v>
      </c>
      <c r="R10" s="94">
        <v>5000</v>
      </c>
      <c r="S10" s="95">
        <f t="shared" si="0"/>
        <v>2476</v>
      </c>
      <c r="T10" s="95">
        <v>2524</v>
      </c>
      <c r="U10" s="151"/>
      <c r="V10" s="152"/>
      <c r="W10" s="151"/>
      <c r="X10" s="157"/>
      <c r="Y10" s="158"/>
      <c r="Z10" s="159">
        <v>2021130010158</v>
      </c>
      <c r="AA10" s="101"/>
      <c r="AB10" s="35" t="s">
        <v>162</v>
      </c>
      <c r="AC10" s="35" t="s">
        <v>163</v>
      </c>
      <c r="AD10" s="51">
        <f t="shared" si="1"/>
        <v>0.5</v>
      </c>
      <c r="AE10" s="52">
        <v>44927</v>
      </c>
      <c r="AF10" s="52">
        <v>45291</v>
      </c>
      <c r="AG10" s="53">
        <f t="shared" si="2"/>
        <v>364</v>
      </c>
      <c r="AH10" s="96">
        <f t="shared" si="3"/>
        <v>2476</v>
      </c>
      <c r="AI10" s="160" t="s">
        <v>147</v>
      </c>
      <c r="AJ10" s="59" t="s">
        <v>148</v>
      </c>
      <c r="AK10" s="59" t="s">
        <v>1</v>
      </c>
      <c r="AL10" s="102"/>
      <c r="AM10" s="100"/>
      <c r="AN10" s="124"/>
      <c r="AO10" s="102"/>
      <c r="AP10" s="100"/>
      <c r="AQ10" s="100"/>
      <c r="AR10" s="100"/>
      <c r="AS10" s="124"/>
      <c r="AT10" s="136"/>
      <c r="AU10" s="103"/>
      <c r="AV10" s="100"/>
      <c r="AW10" s="124"/>
      <c r="AX10" s="124"/>
    </row>
    <row r="11" spans="1:50" ht="75" x14ac:dyDescent="0.25">
      <c r="A11" s="124"/>
      <c r="B11" s="136"/>
      <c r="C11" s="136"/>
      <c r="D11" s="136"/>
      <c r="E11" s="136"/>
      <c r="F11" s="136"/>
      <c r="G11" s="136"/>
      <c r="H11" s="136"/>
      <c r="I11" s="104"/>
      <c r="J11" s="141" t="s">
        <v>134</v>
      </c>
      <c r="K11" s="54" t="s">
        <v>164</v>
      </c>
      <c r="L11" s="54" t="s">
        <v>165</v>
      </c>
      <c r="M11" s="54" t="s">
        <v>166</v>
      </c>
      <c r="N11" s="55" t="s">
        <v>167</v>
      </c>
      <c r="O11" s="53"/>
      <c r="P11" s="160" t="s">
        <v>2</v>
      </c>
      <c r="Q11" s="44" t="s">
        <v>138</v>
      </c>
      <c r="R11" s="94">
        <v>10000</v>
      </c>
      <c r="S11" s="95" t="s">
        <v>168</v>
      </c>
      <c r="T11" s="95">
        <v>11031</v>
      </c>
      <c r="U11" s="161"/>
      <c r="V11" s="152"/>
      <c r="W11" s="151"/>
      <c r="X11" s="157"/>
      <c r="Y11" s="162"/>
      <c r="Z11" s="163">
        <v>2021130010158</v>
      </c>
      <c r="AA11" s="164"/>
      <c r="AB11" s="56" t="s">
        <v>169</v>
      </c>
      <c r="AC11" s="56" t="s">
        <v>170</v>
      </c>
      <c r="AD11" s="57" t="s">
        <v>168</v>
      </c>
      <c r="AE11" s="58" t="s">
        <v>168</v>
      </c>
      <c r="AF11" s="58" t="s">
        <v>168</v>
      </c>
      <c r="AG11" s="57" t="s">
        <v>168</v>
      </c>
      <c r="AH11" s="57" t="str">
        <f t="shared" si="3"/>
        <v>NP</v>
      </c>
      <c r="AI11" s="57" t="s">
        <v>147</v>
      </c>
      <c r="AJ11" s="105" t="s">
        <v>148</v>
      </c>
      <c r="AK11" s="73" t="s">
        <v>1</v>
      </c>
      <c r="AL11" s="135"/>
      <c r="AM11" s="105"/>
      <c r="AN11" s="73"/>
      <c r="AO11" s="137"/>
      <c r="AP11" s="135"/>
      <c r="AQ11" s="105"/>
      <c r="AR11" s="105"/>
      <c r="AS11" s="73"/>
      <c r="AT11" s="137"/>
      <c r="AU11" s="135"/>
      <c r="AV11" s="105"/>
      <c r="AW11" s="124"/>
      <c r="AX11" s="124"/>
    </row>
    <row r="12" spans="1:50" ht="120" x14ac:dyDescent="0.4">
      <c r="A12" s="124"/>
      <c r="B12" s="165"/>
      <c r="C12" s="165"/>
      <c r="D12" s="165"/>
      <c r="E12" s="165"/>
      <c r="F12" s="165"/>
      <c r="G12" s="165"/>
      <c r="H12" s="165"/>
      <c r="I12" s="106"/>
      <c r="J12" s="139" t="s">
        <v>171</v>
      </c>
      <c r="K12" s="43" t="s">
        <v>172</v>
      </c>
      <c r="L12" s="43" t="s">
        <v>133</v>
      </c>
      <c r="M12" s="59" t="s">
        <v>173</v>
      </c>
      <c r="N12" s="43" t="s">
        <v>174</v>
      </c>
      <c r="O12" s="49"/>
      <c r="P12" s="160" t="s">
        <v>2</v>
      </c>
      <c r="Q12" s="44" t="s">
        <v>175</v>
      </c>
      <c r="R12" s="94">
        <v>13136</v>
      </c>
      <c r="S12" s="95">
        <f t="shared" ref="S12:S16" si="4">R12-T12</f>
        <v>1606</v>
      </c>
      <c r="T12" s="95">
        <v>11530</v>
      </c>
      <c r="U12" s="166"/>
      <c r="V12" s="152"/>
      <c r="W12" s="151"/>
      <c r="X12" s="157"/>
      <c r="Y12" s="153" t="s">
        <v>176</v>
      </c>
      <c r="Z12" s="154">
        <v>2021130010165</v>
      </c>
      <c r="AA12" s="45" t="s">
        <v>177</v>
      </c>
      <c r="AB12" s="60" t="s">
        <v>178</v>
      </c>
      <c r="AC12" s="60" t="s">
        <v>163</v>
      </c>
      <c r="AD12" s="47">
        <f t="shared" ref="AD12:AD16" si="5">100%/3</f>
        <v>0.33333333333333331</v>
      </c>
      <c r="AE12" s="48">
        <v>44927</v>
      </c>
      <c r="AF12" s="48">
        <v>45291</v>
      </c>
      <c r="AG12" s="49">
        <f t="shared" si="2"/>
        <v>364</v>
      </c>
      <c r="AH12" s="96">
        <f t="shared" si="3"/>
        <v>1606</v>
      </c>
      <c r="AI12" s="150" t="s">
        <v>147</v>
      </c>
      <c r="AJ12" s="124" t="s">
        <v>179</v>
      </c>
      <c r="AK12" s="155" t="s">
        <v>180</v>
      </c>
      <c r="AL12" s="61" t="s">
        <v>149</v>
      </c>
      <c r="AM12" s="139" t="s">
        <v>150</v>
      </c>
      <c r="AN12" s="97">
        <v>220000000</v>
      </c>
      <c r="AO12" s="155" t="s">
        <v>151</v>
      </c>
      <c r="AP12" s="61" t="s">
        <v>181</v>
      </c>
      <c r="AQ12" s="139" t="s">
        <v>0</v>
      </c>
      <c r="AR12" s="139" t="s">
        <v>153</v>
      </c>
      <c r="AS12" s="50" t="s">
        <v>154</v>
      </c>
      <c r="AT12" s="155" t="s">
        <v>151</v>
      </c>
      <c r="AU12" s="167" t="s">
        <v>155</v>
      </c>
      <c r="AV12" s="61" t="s">
        <v>147</v>
      </c>
      <c r="AW12" s="168" t="s">
        <v>156</v>
      </c>
      <c r="AX12" s="168" t="s">
        <v>156</v>
      </c>
    </row>
    <row r="13" spans="1:50" ht="90" x14ac:dyDescent="0.25">
      <c r="A13" s="124"/>
      <c r="B13" s="136"/>
      <c r="C13" s="136"/>
      <c r="D13" s="136"/>
      <c r="E13" s="136"/>
      <c r="F13" s="136"/>
      <c r="G13" s="136"/>
      <c r="H13" s="136"/>
      <c r="I13" s="104"/>
      <c r="J13" s="141" t="s">
        <v>171</v>
      </c>
      <c r="K13" s="43" t="s">
        <v>182</v>
      </c>
      <c r="L13" s="43" t="s">
        <v>133</v>
      </c>
      <c r="M13" s="44">
        <v>0</v>
      </c>
      <c r="N13" s="43" t="s">
        <v>183</v>
      </c>
      <c r="O13" s="49"/>
      <c r="P13" s="160" t="s">
        <v>2</v>
      </c>
      <c r="Q13" s="44" t="s">
        <v>184</v>
      </c>
      <c r="R13" s="94">
        <v>10000</v>
      </c>
      <c r="S13" s="95">
        <f t="shared" si="4"/>
        <v>2235</v>
      </c>
      <c r="T13" s="95">
        <v>7765</v>
      </c>
      <c r="U13" s="166"/>
      <c r="V13" s="152"/>
      <c r="W13" s="151"/>
      <c r="X13" s="157"/>
      <c r="Y13" s="158"/>
      <c r="Z13" s="159">
        <v>2021130010165</v>
      </c>
      <c r="AA13" s="101"/>
      <c r="AB13" s="46" t="s">
        <v>185</v>
      </c>
      <c r="AC13" s="46" t="s">
        <v>170</v>
      </c>
      <c r="AD13" s="47">
        <f t="shared" si="5"/>
        <v>0.33333333333333331</v>
      </c>
      <c r="AE13" s="52">
        <v>44927</v>
      </c>
      <c r="AF13" s="52">
        <v>45291</v>
      </c>
      <c r="AG13" s="53">
        <f t="shared" si="2"/>
        <v>364</v>
      </c>
      <c r="AH13" s="96">
        <f t="shared" si="3"/>
        <v>2235</v>
      </c>
      <c r="AI13" s="160" t="s">
        <v>147</v>
      </c>
      <c r="AJ13" s="59" t="s">
        <v>148</v>
      </c>
      <c r="AK13" s="59" t="s">
        <v>1</v>
      </c>
      <c r="AL13" s="102"/>
      <c r="AM13" s="100"/>
      <c r="AN13" s="124"/>
      <c r="AO13" s="136"/>
      <c r="AP13" s="102"/>
      <c r="AQ13" s="100"/>
      <c r="AR13" s="212" t="s">
        <v>186</v>
      </c>
      <c r="AS13" s="227" t="s">
        <v>187</v>
      </c>
      <c r="AT13" s="138"/>
      <c r="AU13" s="136"/>
      <c r="AV13" s="107"/>
      <c r="AW13" s="168"/>
      <c r="AX13" s="168"/>
    </row>
    <row r="14" spans="1:50" ht="150" x14ac:dyDescent="0.25">
      <c r="A14" s="124"/>
      <c r="B14" s="136"/>
      <c r="C14" s="136"/>
      <c r="D14" s="136"/>
      <c r="E14" s="136"/>
      <c r="F14" s="136"/>
      <c r="G14" s="136"/>
      <c r="H14" s="136"/>
      <c r="I14" s="104"/>
      <c r="J14" s="141" t="s">
        <v>171</v>
      </c>
      <c r="K14" s="54" t="s">
        <v>188</v>
      </c>
      <c r="L14" s="54" t="s">
        <v>133</v>
      </c>
      <c r="M14" s="55">
        <v>0</v>
      </c>
      <c r="N14" s="54" t="s">
        <v>189</v>
      </c>
      <c r="O14" s="53"/>
      <c r="P14" s="160" t="s">
        <v>2</v>
      </c>
      <c r="Q14" s="44" t="s">
        <v>190</v>
      </c>
      <c r="R14" s="94">
        <v>7000</v>
      </c>
      <c r="S14" s="95">
        <f t="shared" si="4"/>
        <v>1928</v>
      </c>
      <c r="T14" s="95">
        <v>5072</v>
      </c>
      <c r="U14" s="166"/>
      <c r="V14" s="152"/>
      <c r="W14" s="151"/>
      <c r="X14" s="157"/>
      <c r="Y14" s="162"/>
      <c r="Z14" s="163">
        <v>2021130010165</v>
      </c>
      <c r="AA14" s="169"/>
      <c r="AB14" s="170" t="s">
        <v>191</v>
      </c>
      <c r="AC14" s="170" t="s">
        <v>146</v>
      </c>
      <c r="AD14" s="62">
        <f t="shared" si="5"/>
        <v>0.33333333333333331</v>
      </c>
      <c r="AE14" s="58">
        <v>44927</v>
      </c>
      <c r="AF14" s="58">
        <v>45291</v>
      </c>
      <c r="AG14" s="57">
        <f t="shared" si="2"/>
        <v>364</v>
      </c>
      <c r="AH14" s="113">
        <f t="shared" si="3"/>
        <v>1928</v>
      </c>
      <c r="AI14" s="57" t="s">
        <v>147</v>
      </c>
      <c r="AJ14" s="105" t="s">
        <v>148</v>
      </c>
      <c r="AK14" s="73" t="s">
        <v>1</v>
      </c>
      <c r="AL14" s="135"/>
      <c r="AM14" s="105"/>
      <c r="AN14" s="73"/>
      <c r="AO14" s="137"/>
      <c r="AP14" s="135"/>
      <c r="AQ14" s="73"/>
      <c r="AR14" s="135"/>
      <c r="AS14" s="73"/>
      <c r="AT14" s="137"/>
      <c r="AU14" s="137"/>
      <c r="AV14" s="135"/>
      <c r="AW14" s="168"/>
      <c r="AX14" s="168"/>
    </row>
    <row r="15" spans="1:50" ht="135" x14ac:dyDescent="0.25">
      <c r="A15" s="124"/>
      <c r="B15" s="136"/>
      <c r="C15" s="136"/>
      <c r="D15" s="136"/>
      <c r="E15" s="136"/>
      <c r="F15" s="136"/>
      <c r="G15" s="136"/>
      <c r="H15" s="136"/>
      <c r="I15" s="104"/>
      <c r="J15" s="50" t="s">
        <v>192</v>
      </c>
      <c r="K15" s="55" t="s">
        <v>193</v>
      </c>
      <c r="L15" s="55" t="s">
        <v>133</v>
      </c>
      <c r="M15" s="44" t="s">
        <v>194</v>
      </c>
      <c r="N15" s="44" t="s">
        <v>195</v>
      </c>
      <c r="O15" s="150"/>
      <c r="P15" s="150" t="s">
        <v>2</v>
      </c>
      <c r="Q15" s="44" t="s">
        <v>196</v>
      </c>
      <c r="R15" s="94">
        <v>3959</v>
      </c>
      <c r="S15" s="95">
        <f t="shared" si="4"/>
        <v>957</v>
      </c>
      <c r="T15" s="95">
        <v>3002</v>
      </c>
      <c r="U15" s="166"/>
      <c r="V15" s="152"/>
      <c r="W15" s="151"/>
      <c r="X15" s="131"/>
      <c r="Y15" s="171" t="s">
        <v>197</v>
      </c>
      <c r="Z15" s="129">
        <v>2020130010079</v>
      </c>
      <c r="AA15" s="129" t="s">
        <v>198</v>
      </c>
      <c r="AB15" s="129" t="s">
        <v>199</v>
      </c>
      <c r="AC15" s="129" t="s">
        <v>200</v>
      </c>
      <c r="AD15" s="63">
        <f t="shared" si="5"/>
        <v>0.33333333333333331</v>
      </c>
      <c r="AE15" s="64">
        <v>44927</v>
      </c>
      <c r="AF15" s="64">
        <v>45291</v>
      </c>
      <c r="AG15" s="172">
        <f t="shared" si="2"/>
        <v>364</v>
      </c>
      <c r="AH15" s="96">
        <f t="shared" si="3"/>
        <v>957</v>
      </c>
      <c r="AI15" s="173" t="s">
        <v>147</v>
      </c>
      <c r="AJ15" s="124" t="s">
        <v>201</v>
      </c>
      <c r="AK15" s="136" t="s">
        <v>202</v>
      </c>
      <c r="AL15" s="103" t="s">
        <v>149</v>
      </c>
      <c r="AM15" s="124" t="s">
        <v>150</v>
      </c>
      <c r="AN15" s="97">
        <v>205168000</v>
      </c>
      <c r="AO15" s="136" t="s">
        <v>151</v>
      </c>
      <c r="AP15" s="155" t="s">
        <v>203</v>
      </c>
      <c r="AQ15" s="136" t="s">
        <v>0</v>
      </c>
      <c r="AR15" s="139" t="s">
        <v>153</v>
      </c>
      <c r="AS15" s="50" t="s">
        <v>154</v>
      </c>
      <c r="AT15" s="136" t="s">
        <v>151</v>
      </c>
      <c r="AU15" s="136" t="s">
        <v>155</v>
      </c>
      <c r="AV15" s="61" t="s">
        <v>147</v>
      </c>
      <c r="AW15" s="168" t="s">
        <v>156</v>
      </c>
      <c r="AX15" s="168" t="s">
        <v>156</v>
      </c>
    </row>
    <row r="16" spans="1:50" ht="120" x14ac:dyDescent="0.25">
      <c r="A16" s="124"/>
      <c r="B16" s="136"/>
      <c r="C16" s="136"/>
      <c r="D16" s="136"/>
      <c r="E16" s="136"/>
      <c r="F16" s="136"/>
      <c r="G16" s="136"/>
      <c r="H16" s="136"/>
      <c r="I16" s="104"/>
      <c r="J16" s="168" t="s">
        <v>192</v>
      </c>
      <c r="K16" s="65" t="s">
        <v>204</v>
      </c>
      <c r="L16" s="55" t="s">
        <v>133</v>
      </c>
      <c r="M16" s="44" t="s">
        <v>205</v>
      </c>
      <c r="N16" s="44" t="s">
        <v>206</v>
      </c>
      <c r="O16" s="150"/>
      <c r="P16" s="150" t="s">
        <v>2</v>
      </c>
      <c r="Q16" s="44" t="s">
        <v>207</v>
      </c>
      <c r="R16" s="94">
        <v>1200</v>
      </c>
      <c r="S16" s="95">
        <f t="shared" si="4"/>
        <v>51</v>
      </c>
      <c r="T16" s="95">
        <v>1149</v>
      </c>
      <c r="U16" s="166"/>
      <c r="V16" s="152"/>
      <c r="W16" s="151"/>
      <c r="X16" s="157"/>
      <c r="Y16" s="158"/>
      <c r="Z16" s="159">
        <v>2020130010079</v>
      </c>
      <c r="AA16" s="108"/>
      <c r="AB16" s="46" t="s">
        <v>208</v>
      </c>
      <c r="AC16" s="46" t="s">
        <v>170</v>
      </c>
      <c r="AD16" s="47">
        <f t="shared" si="5"/>
        <v>0.33333333333333331</v>
      </c>
      <c r="AE16" s="52">
        <v>44927</v>
      </c>
      <c r="AF16" s="52">
        <v>45291</v>
      </c>
      <c r="AG16" s="53">
        <f t="shared" si="2"/>
        <v>364</v>
      </c>
      <c r="AH16" s="96">
        <f t="shared" si="3"/>
        <v>51</v>
      </c>
      <c r="AI16" s="160" t="s">
        <v>147</v>
      </c>
      <c r="AJ16" s="59" t="s">
        <v>201</v>
      </c>
      <c r="AK16" s="59" t="s">
        <v>202</v>
      </c>
      <c r="AL16" s="102"/>
      <c r="AM16" s="124"/>
      <c r="AN16" s="124"/>
      <c r="AO16" s="136"/>
      <c r="AP16" s="136"/>
      <c r="AQ16" s="136"/>
      <c r="AR16" s="136"/>
      <c r="AS16" s="124"/>
      <c r="AT16" s="138"/>
      <c r="AU16" s="138"/>
      <c r="AV16" s="107"/>
      <c r="AW16" s="168"/>
      <c r="AX16" s="168"/>
    </row>
    <row r="17" spans="1:50" ht="165" x14ac:dyDescent="0.25">
      <c r="A17" s="124"/>
      <c r="B17" s="136"/>
      <c r="C17" s="136"/>
      <c r="D17" s="136"/>
      <c r="E17" s="136"/>
      <c r="F17" s="136"/>
      <c r="G17" s="136"/>
      <c r="H17" s="136"/>
      <c r="I17" s="104"/>
      <c r="J17" s="168" t="s">
        <v>192</v>
      </c>
      <c r="K17" s="65" t="s">
        <v>209</v>
      </c>
      <c r="L17" s="55" t="s">
        <v>133</v>
      </c>
      <c r="M17" s="55" t="s">
        <v>210</v>
      </c>
      <c r="N17" s="44" t="s">
        <v>211</v>
      </c>
      <c r="O17" s="150"/>
      <c r="P17" s="150" t="s">
        <v>2</v>
      </c>
      <c r="Q17" s="44" t="s">
        <v>212</v>
      </c>
      <c r="R17" s="94">
        <v>2000</v>
      </c>
      <c r="S17" s="95" t="s">
        <v>168</v>
      </c>
      <c r="T17" s="95">
        <v>2793</v>
      </c>
      <c r="U17" s="166"/>
      <c r="V17" s="152"/>
      <c r="W17" s="151"/>
      <c r="X17" s="157"/>
      <c r="Y17" s="158"/>
      <c r="Z17" s="159">
        <v>2020130010079</v>
      </c>
      <c r="AA17" s="174"/>
      <c r="AB17" s="66" t="s">
        <v>168</v>
      </c>
      <c r="AC17" s="66" t="s">
        <v>168</v>
      </c>
      <c r="AD17" s="47" t="s">
        <v>168</v>
      </c>
      <c r="AE17" s="52">
        <v>44927</v>
      </c>
      <c r="AF17" s="52">
        <v>45291</v>
      </c>
      <c r="AG17" s="53">
        <f t="shared" si="2"/>
        <v>364</v>
      </c>
      <c r="AH17" s="96" t="str">
        <f t="shared" si="3"/>
        <v>NP</v>
      </c>
      <c r="AI17" s="160" t="s">
        <v>147</v>
      </c>
      <c r="AJ17" s="59" t="s">
        <v>201</v>
      </c>
      <c r="AK17" s="59" t="s">
        <v>202</v>
      </c>
      <c r="AL17" s="102"/>
      <c r="AM17" s="124"/>
      <c r="AN17" s="124"/>
      <c r="AO17" s="136"/>
      <c r="AP17" s="136"/>
      <c r="AQ17" s="136"/>
      <c r="AR17" s="136"/>
      <c r="AS17" s="136"/>
      <c r="AT17" s="136"/>
      <c r="AU17" s="136"/>
      <c r="AV17" s="107"/>
      <c r="AW17" s="168"/>
      <c r="AX17" s="168"/>
    </row>
    <row r="18" spans="1:50" ht="135" x14ac:dyDescent="0.25">
      <c r="A18" s="124"/>
      <c r="B18" s="136"/>
      <c r="C18" s="136"/>
      <c r="D18" s="136"/>
      <c r="E18" s="136"/>
      <c r="F18" s="136"/>
      <c r="G18" s="136"/>
      <c r="H18" s="136"/>
      <c r="I18" s="104"/>
      <c r="J18" s="109" t="s">
        <v>192</v>
      </c>
      <c r="K18" s="175" t="s">
        <v>213</v>
      </c>
      <c r="L18" s="142" t="s">
        <v>133</v>
      </c>
      <c r="M18" s="44">
        <v>0</v>
      </c>
      <c r="N18" s="65" t="s">
        <v>214</v>
      </c>
      <c r="O18" s="160"/>
      <c r="P18" s="160" t="s">
        <v>2</v>
      </c>
      <c r="Q18" s="44" t="s">
        <v>215</v>
      </c>
      <c r="R18" s="94">
        <v>12000</v>
      </c>
      <c r="S18" s="110">
        <f t="shared" ref="S18:S22" si="6">R18-T18</f>
        <v>3445</v>
      </c>
      <c r="T18" s="95">
        <v>8555</v>
      </c>
      <c r="U18" s="166"/>
      <c r="V18" s="152"/>
      <c r="W18" s="151"/>
      <c r="X18" s="157"/>
      <c r="Y18" s="162"/>
      <c r="Z18" s="163">
        <v>2020130010079</v>
      </c>
      <c r="AA18" s="170"/>
      <c r="AB18" s="170" t="s">
        <v>216</v>
      </c>
      <c r="AC18" s="56" t="s">
        <v>217</v>
      </c>
      <c r="AD18" s="62">
        <f t="shared" ref="AD18:AD32" si="7">100%/3</f>
        <v>0.33333333333333331</v>
      </c>
      <c r="AE18" s="58">
        <v>44927</v>
      </c>
      <c r="AF18" s="58">
        <v>45291</v>
      </c>
      <c r="AG18" s="57">
        <f t="shared" si="2"/>
        <v>364</v>
      </c>
      <c r="AH18" s="113">
        <f t="shared" si="3"/>
        <v>3445</v>
      </c>
      <c r="AI18" s="57" t="s">
        <v>147</v>
      </c>
      <c r="AJ18" s="105" t="s">
        <v>148</v>
      </c>
      <c r="AK18" s="73" t="s">
        <v>1</v>
      </c>
      <c r="AL18" s="135"/>
      <c r="AM18" s="73"/>
      <c r="AN18" s="73"/>
      <c r="AO18" s="137"/>
      <c r="AP18" s="137"/>
      <c r="AQ18" s="137"/>
      <c r="AR18" s="137"/>
      <c r="AS18" s="137"/>
      <c r="AT18" s="137"/>
      <c r="AU18" s="137"/>
      <c r="AV18" s="135"/>
      <c r="AW18" s="168"/>
      <c r="AX18" s="168"/>
    </row>
    <row r="19" spans="1:50" ht="114" x14ac:dyDescent="0.25">
      <c r="A19" s="124"/>
      <c r="B19" s="136"/>
      <c r="C19" s="136"/>
      <c r="D19" s="136"/>
      <c r="E19" s="136"/>
      <c r="F19" s="136"/>
      <c r="G19" s="136"/>
      <c r="H19" s="136"/>
      <c r="I19" s="104"/>
      <c r="J19" s="50" t="s">
        <v>218</v>
      </c>
      <c r="K19" s="55" t="s">
        <v>219</v>
      </c>
      <c r="L19" s="55" t="s">
        <v>220</v>
      </c>
      <c r="M19" s="67" t="s">
        <v>221</v>
      </c>
      <c r="N19" s="142" t="s">
        <v>222</v>
      </c>
      <c r="O19" s="49"/>
      <c r="P19" s="160" t="s">
        <v>2</v>
      </c>
      <c r="Q19" s="44" t="s">
        <v>223</v>
      </c>
      <c r="R19" s="94">
        <v>3047</v>
      </c>
      <c r="S19" s="110">
        <f t="shared" si="6"/>
        <v>567</v>
      </c>
      <c r="T19" s="94">
        <v>2480</v>
      </c>
      <c r="U19" s="166"/>
      <c r="V19" s="152"/>
      <c r="W19" s="151"/>
      <c r="X19" s="157"/>
      <c r="Y19" s="68" t="s">
        <v>224</v>
      </c>
      <c r="Z19" s="176">
        <v>2021130010162</v>
      </c>
      <c r="AA19" s="126" t="s">
        <v>225</v>
      </c>
      <c r="AB19" s="131" t="s">
        <v>226</v>
      </c>
      <c r="AC19" s="131" t="s">
        <v>170</v>
      </c>
      <c r="AD19" s="127">
        <f t="shared" si="7"/>
        <v>0.33333333333333331</v>
      </c>
      <c r="AE19" s="177">
        <v>44927</v>
      </c>
      <c r="AF19" s="177">
        <v>45291</v>
      </c>
      <c r="AG19" s="172">
        <f t="shared" si="2"/>
        <v>364</v>
      </c>
      <c r="AH19" s="114">
        <f t="shared" si="3"/>
        <v>567</v>
      </c>
      <c r="AI19" s="178" t="s">
        <v>147</v>
      </c>
      <c r="AJ19" s="124" t="s">
        <v>227</v>
      </c>
      <c r="AK19" s="136" t="s">
        <v>228</v>
      </c>
      <c r="AL19" s="136" t="s">
        <v>149</v>
      </c>
      <c r="AM19" s="136" t="s">
        <v>150</v>
      </c>
      <c r="AN19" s="97">
        <v>1279521223</v>
      </c>
      <c r="AO19" s="136" t="s">
        <v>229</v>
      </c>
      <c r="AP19" s="136" t="s">
        <v>230</v>
      </c>
      <c r="AQ19" s="136" t="s">
        <v>0</v>
      </c>
      <c r="AR19" s="139" t="s">
        <v>153</v>
      </c>
      <c r="AS19" s="50" t="s">
        <v>154</v>
      </c>
      <c r="AT19" s="136" t="s">
        <v>151</v>
      </c>
      <c r="AU19" s="136" t="s">
        <v>155</v>
      </c>
      <c r="AV19" s="61" t="s">
        <v>147</v>
      </c>
      <c r="AW19" s="168" t="s">
        <v>156</v>
      </c>
      <c r="AX19" s="168" t="s">
        <v>156</v>
      </c>
    </row>
    <row r="20" spans="1:50" ht="90" x14ac:dyDescent="0.25">
      <c r="A20" s="124"/>
      <c r="B20" s="136"/>
      <c r="C20" s="136"/>
      <c r="D20" s="136"/>
      <c r="E20" s="136"/>
      <c r="F20" s="136"/>
      <c r="G20" s="136"/>
      <c r="H20" s="136"/>
      <c r="I20" s="104"/>
      <c r="J20" s="168" t="s">
        <v>218</v>
      </c>
      <c r="K20" s="65" t="s">
        <v>231</v>
      </c>
      <c r="L20" s="55" t="s">
        <v>220</v>
      </c>
      <c r="M20" s="55" t="s">
        <v>232</v>
      </c>
      <c r="N20" s="142" t="s">
        <v>233</v>
      </c>
      <c r="O20" s="49"/>
      <c r="P20" s="160" t="s">
        <v>2</v>
      </c>
      <c r="Q20" s="44" t="s">
        <v>234</v>
      </c>
      <c r="R20" s="94">
        <v>3657</v>
      </c>
      <c r="S20" s="110">
        <f t="shared" si="6"/>
        <v>2595</v>
      </c>
      <c r="T20" s="94">
        <v>1062</v>
      </c>
      <c r="U20" s="166"/>
      <c r="V20" s="152"/>
      <c r="W20" s="151"/>
      <c r="X20" s="157"/>
      <c r="Y20" s="70"/>
      <c r="Z20" s="179">
        <v>2021130010162</v>
      </c>
      <c r="AA20" s="180"/>
      <c r="AB20" s="132"/>
      <c r="AC20" s="132"/>
      <c r="AD20" s="127">
        <f t="shared" si="7"/>
        <v>0.33333333333333331</v>
      </c>
      <c r="AE20" s="52">
        <v>44927</v>
      </c>
      <c r="AF20" s="52">
        <v>45291</v>
      </c>
      <c r="AG20" s="53">
        <f t="shared" si="2"/>
        <v>364</v>
      </c>
      <c r="AH20" s="96">
        <f t="shared" si="3"/>
        <v>2595</v>
      </c>
      <c r="AI20" s="160" t="s">
        <v>147</v>
      </c>
      <c r="AJ20" s="59" t="s">
        <v>235</v>
      </c>
      <c r="AK20" s="59" t="s">
        <v>236</v>
      </c>
      <c r="AL20" s="136"/>
      <c r="AM20" s="136"/>
      <c r="AN20" s="136"/>
      <c r="AO20" s="136" t="s">
        <v>151</v>
      </c>
      <c r="AP20" s="136"/>
      <c r="AQ20" s="136"/>
      <c r="AR20" s="136"/>
      <c r="AS20" s="136"/>
      <c r="AT20" s="136"/>
      <c r="AU20" s="136"/>
      <c r="AV20" s="107"/>
      <c r="AW20" s="168"/>
      <c r="AX20" s="168"/>
    </row>
    <row r="21" spans="1:50" ht="90" x14ac:dyDescent="0.25">
      <c r="A21" s="124"/>
      <c r="B21" s="136"/>
      <c r="C21" s="136"/>
      <c r="D21" s="136"/>
      <c r="E21" s="136"/>
      <c r="F21" s="136"/>
      <c r="G21" s="136"/>
      <c r="H21" s="136"/>
      <c r="I21" s="104"/>
      <c r="J21" s="109" t="s">
        <v>218</v>
      </c>
      <c r="K21" s="175" t="s">
        <v>237</v>
      </c>
      <c r="L21" s="142" t="s">
        <v>220</v>
      </c>
      <c r="M21" s="44" t="s">
        <v>238</v>
      </c>
      <c r="N21" s="175" t="s">
        <v>239</v>
      </c>
      <c r="O21" s="53"/>
      <c r="P21" s="160" t="s">
        <v>2</v>
      </c>
      <c r="Q21" s="44" t="str">
        <f>K21</f>
        <v>Viviendas de población en extrema pobreza que acceden a un piso adecuado</v>
      </c>
      <c r="R21" s="181">
        <v>3047</v>
      </c>
      <c r="S21" s="95">
        <f t="shared" si="6"/>
        <v>2559</v>
      </c>
      <c r="T21" s="94">
        <v>488</v>
      </c>
      <c r="U21" s="166"/>
      <c r="V21" s="152"/>
      <c r="W21" s="151"/>
      <c r="X21" s="131"/>
      <c r="Y21" s="130"/>
      <c r="Z21" s="71">
        <v>2021130010162</v>
      </c>
      <c r="AA21" s="72"/>
      <c r="AB21" s="133"/>
      <c r="AC21" s="133"/>
      <c r="AD21" s="128">
        <f t="shared" si="7"/>
        <v>0.33333333333333331</v>
      </c>
      <c r="AE21" s="58">
        <v>44927</v>
      </c>
      <c r="AF21" s="58">
        <v>45291</v>
      </c>
      <c r="AG21" s="57">
        <f t="shared" si="2"/>
        <v>364</v>
      </c>
      <c r="AH21" s="113">
        <f t="shared" si="3"/>
        <v>2559</v>
      </c>
      <c r="AI21" s="182" t="s">
        <v>147</v>
      </c>
      <c r="AJ21" s="73" t="s">
        <v>240</v>
      </c>
      <c r="AK21" s="137" t="s">
        <v>241</v>
      </c>
      <c r="AL21" s="137"/>
      <c r="AM21" s="137"/>
      <c r="AN21" s="137"/>
      <c r="AO21" s="137"/>
      <c r="AP21" s="137"/>
      <c r="AQ21" s="137"/>
      <c r="AR21" s="137"/>
      <c r="AS21" s="137"/>
      <c r="AT21" s="137"/>
      <c r="AU21" s="137"/>
      <c r="AV21" s="135"/>
      <c r="AW21" s="168"/>
      <c r="AX21" s="168"/>
    </row>
    <row r="22" spans="1:50" ht="171" x14ac:dyDescent="0.25">
      <c r="A22" s="124"/>
      <c r="B22" s="136"/>
      <c r="C22" s="136"/>
      <c r="D22" s="136"/>
      <c r="E22" s="136"/>
      <c r="F22" s="136"/>
      <c r="G22" s="136"/>
      <c r="H22" s="136"/>
      <c r="I22" s="104"/>
      <c r="J22" s="50" t="s">
        <v>242</v>
      </c>
      <c r="K22" s="55" t="s">
        <v>243</v>
      </c>
      <c r="L22" s="55" t="s">
        <v>133</v>
      </c>
      <c r="M22" s="67" t="s">
        <v>244</v>
      </c>
      <c r="N22" s="142" t="s">
        <v>245</v>
      </c>
      <c r="O22" s="49"/>
      <c r="P22" s="150" t="s">
        <v>2</v>
      </c>
      <c r="Q22" s="44" t="s">
        <v>246</v>
      </c>
      <c r="R22" s="94">
        <v>3000</v>
      </c>
      <c r="S22" s="94">
        <f t="shared" si="6"/>
        <v>1090</v>
      </c>
      <c r="T22" s="95">
        <v>1910</v>
      </c>
      <c r="U22" s="166"/>
      <c r="V22" s="152"/>
      <c r="W22" s="151"/>
      <c r="X22" s="157"/>
      <c r="Y22" s="68" t="s">
        <v>247</v>
      </c>
      <c r="Z22" s="176">
        <v>2021130010161</v>
      </c>
      <c r="AA22" s="131" t="s">
        <v>248</v>
      </c>
      <c r="AB22" s="129" t="s">
        <v>249</v>
      </c>
      <c r="AC22" s="129" t="s">
        <v>250</v>
      </c>
      <c r="AD22" s="47">
        <f t="shared" si="7"/>
        <v>0.33333333333333331</v>
      </c>
      <c r="AE22" s="177">
        <v>44927</v>
      </c>
      <c r="AF22" s="177">
        <v>45291</v>
      </c>
      <c r="AG22" s="172">
        <f t="shared" si="2"/>
        <v>364</v>
      </c>
      <c r="AH22" s="96">
        <f t="shared" si="3"/>
        <v>1090</v>
      </c>
      <c r="AI22" s="178" t="s">
        <v>147</v>
      </c>
      <c r="AJ22" s="124" t="s">
        <v>148</v>
      </c>
      <c r="AK22" s="136" t="s">
        <v>1</v>
      </c>
      <c r="AL22" s="136" t="s">
        <v>149</v>
      </c>
      <c r="AM22" s="136" t="s">
        <v>150</v>
      </c>
      <c r="AN22" s="97">
        <v>2900000000</v>
      </c>
      <c r="AO22" s="136" t="s">
        <v>229</v>
      </c>
      <c r="AP22" s="136" t="s">
        <v>251</v>
      </c>
      <c r="AQ22" s="136" t="s">
        <v>0</v>
      </c>
      <c r="AR22" s="139" t="s">
        <v>153</v>
      </c>
      <c r="AS22" s="50" t="s">
        <v>154</v>
      </c>
      <c r="AT22" s="136" t="s">
        <v>151</v>
      </c>
      <c r="AU22" s="136" t="s">
        <v>155</v>
      </c>
      <c r="AV22" s="61" t="s">
        <v>147</v>
      </c>
      <c r="AW22" s="168" t="s">
        <v>156</v>
      </c>
      <c r="AX22" s="168" t="s">
        <v>156</v>
      </c>
    </row>
    <row r="23" spans="1:50" ht="105" x14ac:dyDescent="0.25">
      <c r="A23" s="124"/>
      <c r="B23" s="136"/>
      <c r="C23" s="136"/>
      <c r="D23" s="136"/>
      <c r="E23" s="136"/>
      <c r="F23" s="136"/>
      <c r="G23" s="136"/>
      <c r="H23" s="136"/>
      <c r="I23" s="104"/>
      <c r="J23" s="168" t="s">
        <v>242</v>
      </c>
      <c r="K23" s="65" t="s">
        <v>252</v>
      </c>
      <c r="L23" s="55" t="s">
        <v>133</v>
      </c>
      <c r="M23" s="55" t="s">
        <v>253</v>
      </c>
      <c r="N23" s="142" t="s">
        <v>254</v>
      </c>
      <c r="O23" s="49"/>
      <c r="P23" s="150" t="s">
        <v>2</v>
      </c>
      <c r="Q23" s="44" t="s">
        <v>255</v>
      </c>
      <c r="R23" s="94">
        <v>3000</v>
      </c>
      <c r="S23" s="94" t="s">
        <v>168</v>
      </c>
      <c r="T23" s="95">
        <v>3012</v>
      </c>
      <c r="U23" s="166"/>
      <c r="V23" s="152"/>
      <c r="W23" s="151"/>
      <c r="X23" s="157"/>
      <c r="Y23" s="78"/>
      <c r="Z23" s="183">
        <v>2021130010161</v>
      </c>
      <c r="AA23" s="178"/>
      <c r="AB23" s="46" t="s">
        <v>256</v>
      </c>
      <c r="AC23" s="46" t="s">
        <v>163</v>
      </c>
      <c r="AD23" s="47">
        <f t="shared" si="7"/>
        <v>0.33333333333333331</v>
      </c>
      <c r="AE23" s="52">
        <v>44927</v>
      </c>
      <c r="AF23" s="52">
        <v>45291</v>
      </c>
      <c r="AG23" s="53">
        <f t="shared" si="2"/>
        <v>364</v>
      </c>
      <c r="AH23" s="96" t="str">
        <f t="shared" si="3"/>
        <v>NP</v>
      </c>
      <c r="AI23" s="160" t="s">
        <v>147</v>
      </c>
      <c r="AJ23" s="59" t="s">
        <v>148</v>
      </c>
      <c r="AK23" s="59" t="s">
        <v>1</v>
      </c>
      <c r="AL23" s="136"/>
      <c r="AM23" s="136"/>
      <c r="AN23" s="136"/>
      <c r="AO23" s="136" t="s">
        <v>151</v>
      </c>
      <c r="AP23" s="136"/>
      <c r="AQ23" s="136"/>
      <c r="AR23" s="228" t="s">
        <v>186</v>
      </c>
      <c r="AS23" s="228" t="s">
        <v>187</v>
      </c>
      <c r="AT23" s="138"/>
      <c r="AU23" s="136"/>
      <c r="AV23" s="107"/>
      <c r="AW23" s="168"/>
      <c r="AX23" s="168"/>
    </row>
    <row r="24" spans="1:50" ht="99.75" x14ac:dyDescent="0.25">
      <c r="A24" s="124"/>
      <c r="B24" s="136"/>
      <c r="C24" s="136"/>
      <c r="D24" s="136"/>
      <c r="E24" s="136"/>
      <c r="F24" s="136"/>
      <c r="G24" s="136"/>
      <c r="H24" s="136"/>
      <c r="I24" s="104"/>
      <c r="J24" s="168" t="s">
        <v>242</v>
      </c>
      <c r="K24" s="175" t="s">
        <v>257</v>
      </c>
      <c r="L24" s="142" t="s">
        <v>258</v>
      </c>
      <c r="M24" s="44" t="s">
        <v>259</v>
      </c>
      <c r="N24" s="175" t="s">
        <v>260</v>
      </c>
      <c r="O24" s="49"/>
      <c r="P24" s="150" t="s">
        <v>2</v>
      </c>
      <c r="Q24" s="44" t="s">
        <v>261</v>
      </c>
      <c r="R24" s="94">
        <v>3000</v>
      </c>
      <c r="S24" s="94">
        <f t="shared" ref="S24:S27" si="8">R24-T24</f>
        <v>1928</v>
      </c>
      <c r="T24" s="95">
        <v>1072</v>
      </c>
      <c r="U24" s="166"/>
      <c r="V24" s="152"/>
      <c r="W24" s="151"/>
      <c r="X24" s="157"/>
      <c r="Y24" s="78"/>
      <c r="Z24" s="183">
        <v>2021130010161</v>
      </c>
      <c r="AA24" s="178"/>
      <c r="AB24" s="74" t="s">
        <v>262</v>
      </c>
      <c r="AC24" s="74" t="s">
        <v>217</v>
      </c>
      <c r="AD24" s="47">
        <f t="shared" si="7"/>
        <v>0.33333333333333331</v>
      </c>
      <c r="AE24" s="52">
        <v>44927</v>
      </c>
      <c r="AF24" s="52">
        <v>45291</v>
      </c>
      <c r="AG24" s="53">
        <f t="shared" si="2"/>
        <v>364</v>
      </c>
      <c r="AH24" s="96">
        <f t="shared" si="3"/>
        <v>1928</v>
      </c>
      <c r="AI24" s="160" t="s">
        <v>147</v>
      </c>
      <c r="AJ24" s="59" t="s">
        <v>148</v>
      </c>
      <c r="AK24" s="59" t="s">
        <v>1</v>
      </c>
      <c r="AL24" s="136"/>
      <c r="AM24" s="136"/>
      <c r="AN24" s="136"/>
      <c r="AO24" s="136"/>
      <c r="AP24" s="136"/>
      <c r="AQ24" s="136"/>
      <c r="AR24" s="136"/>
      <c r="AS24" s="136"/>
      <c r="AT24" s="136"/>
      <c r="AU24" s="136"/>
      <c r="AV24" s="107"/>
      <c r="AW24" s="168"/>
      <c r="AX24" s="168"/>
    </row>
    <row r="25" spans="1:50" ht="105" x14ac:dyDescent="0.25">
      <c r="A25" s="124"/>
      <c r="B25" s="136"/>
      <c r="C25" s="136"/>
      <c r="D25" s="136"/>
      <c r="E25" s="136"/>
      <c r="F25" s="136"/>
      <c r="G25" s="136"/>
      <c r="H25" s="136"/>
      <c r="I25" s="104"/>
      <c r="J25" s="168" t="s">
        <v>242</v>
      </c>
      <c r="K25" s="65" t="s">
        <v>263</v>
      </c>
      <c r="L25" s="55" t="s">
        <v>264</v>
      </c>
      <c r="M25" s="184" t="s">
        <v>265</v>
      </c>
      <c r="N25" s="142" t="s">
        <v>266</v>
      </c>
      <c r="O25" s="49"/>
      <c r="P25" s="150" t="s">
        <v>2</v>
      </c>
      <c r="Q25" s="123" t="s">
        <v>267</v>
      </c>
      <c r="R25" s="94">
        <v>4000</v>
      </c>
      <c r="S25" s="94">
        <f t="shared" si="8"/>
        <v>2427</v>
      </c>
      <c r="T25" s="95">
        <v>1573</v>
      </c>
      <c r="U25" s="166"/>
      <c r="V25" s="152"/>
      <c r="W25" s="151"/>
      <c r="X25" s="157"/>
      <c r="Y25" s="78"/>
      <c r="Z25" s="183">
        <v>2021130010161</v>
      </c>
      <c r="AA25" s="178"/>
      <c r="AB25" s="46" t="s">
        <v>268</v>
      </c>
      <c r="AC25" s="46" t="s">
        <v>269</v>
      </c>
      <c r="AD25" s="47">
        <f t="shared" si="7"/>
        <v>0.33333333333333331</v>
      </c>
      <c r="AE25" s="52">
        <v>44927</v>
      </c>
      <c r="AF25" s="52">
        <v>45291</v>
      </c>
      <c r="AG25" s="53">
        <f t="shared" si="2"/>
        <v>364</v>
      </c>
      <c r="AH25" s="96">
        <f t="shared" si="3"/>
        <v>2427</v>
      </c>
      <c r="AI25" s="160" t="s">
        <v>147</v>
      </c>
      <c r="AJ25" s="59" t="s">
        <v>148</v>
      </c>
      <c r="AK25" s="59" t="s">
        <v>1</v>
      </c>
      <c r="AL25" s="136"/>
      <c r="AM25" s="136"/>
      <c r="AN25" s="136"/>
      <c r="AO25" s="136"/>
      <c r="AP25" s="136"/>
      <c r="AQ25" s="136"/>
      <c r="AR25" s="136"/>
      <c r="AS25" s="136"/>
      <c r="AT25" s="136"/>
      <c r="AU25" s="136"/>
      <c r="AV25" s="107"/>
      <c r="AW25" s="168"/>
      <c r="AX25" s="168"/>
    </row>
    <row r="26" spans="1:50" ht="99.75" x14ac:dyDescent="0.25">
      <c r="A26" s="124"/>
      <c r="B26" s="136"/>
      <c r="C26" s="136"/>
      <c r="D26" s="136"/>
      <c r="E26" s="136"/>
      <c r="F26" s="136"/>
      <c r="G26" s="136"/>
      <c r="H26" s="136"/>
      <c r="I26" s="104"/>
      <c r="J26" s="109" t="s">
        <v>242</v>
      </c>
      <c r="K26" s="175" t="s">
        <v>270</v>
      </c>
      <c r="L26" s="142" t="s">
        <v>271</v>
      </c>
      <c r="M26" s="44">
        <v>0</v>
      </c>
      <c r="N26" s="175" t="s">
        <v>272</v>
      </c>
      <c r="O26" s="49"/>
      <c r="P26" s="150" t="s">
        <v>2</v>
      </c>
      <c r="Q26" s="123" t="s">
        <v>273</v>
      </c>
      <c r="R26" s="94">
        <v>2000</v>
      </c>
      <c r="S26" s="94">
        <f t="shared" si="8"/>
        <v>1202</v>
      </c>
      <c r="T26" s="95">
        <v>798</v>
      </c>
      <c r="U26" s="166"/>
      <c r="V26" s="152"/>
      <c r="W26" s="151"/>
      <c r="X26" s="157"/>
      <c r="Y26" s="130"/>
      <c r="Z26" s="75">
        <v>2021130010161</v>
      </c>
      <c r="AA26" s="76"/>
      <c r="AB26" s="170" t="s">
        <v>274</v>
      </c>
      <c r="AC26" s="170" t="s">
        <v>275</v>
      </c>
      <c r="AD26" s="62">
        <f t="shared" si="7"/>
        <v>0.33333333333333331</v>
      </c>
      <c r="AE26" s="58">
        <v>44927</v>
      </c>
      <c r="AF26" s="58">
        <v>45291</v>
      </c>
      <c r="AG26" s="57">
        <f t="shared" si="2"/>
        <v>364</v>
      </c>
      <c r="AH26" s="113">
        <f t="shared" si="3"/>
        <v>1202</v>
      </c>
      <c r="AI26" s="182" t="s">
        <v>147</v>
      </c>
      <c r="AJ26" s="73" t="s">
        <v>148</v>
      </c>
      <c r="AK26" s="137" t="s">
        <v>1</v>
      </c>
      <c r="AL26" s="137"/>
      <c r="AM26" s="137"/>
      <c r="AN26" s="137"/>
      <c r="AO26" s="137"/>
      <c r="AP26" s="137"/>
      <c r="AQ26" s="137"/>
      <c r="AR26" s="137"/>
      <c r="AS26" s="137"/>
      <c r="AT26" s="137"/>
      <c r="AU26" s="137"/>
      <c r="AV26" s="135"/>
      <c r="AW26" s="168"/>
      <c r="AX26" s="168"/>
    </row>
    <row r="27" spans="1:50" ht="114" x14ac:dyDescent="0.25">
      <c r="A27" s="124"/>
      <c r="B27" s="136"/>
      <c r="C27" s="136"/>
      <c r="D27" s="136"/>
      <c r="E27" s="136"/>
      <c r="F27" s="136"/>
      <c r="G27" s="136"/>
      <c r="H27" s="136"/>
      <c r="I27" s="104"/>
      <c r="J27" s="50" t="s">
        <v>276</v>
      </c>
      <c r="K27" s="55" t="s">
        <v>277</v>
      </c>
      <c r="L27" s="55" t="s">
        <v>278</v>
      </c>
      <c r="M27" s="184" t="s">
        <v>279</v>
      </c>
      <c r="N27" s="142" t="s">
        <v>280</v>
      </c>
      <c r="O27" s="49"/>
      <c r="P27" s="150" t="s">
        <v>2</v>
      </c>
      <c r="Q27" s="44" t="s">
        <v>281</v>
      </c>
      <c r="R27" s="94">
        <v>8</v>
      </c>
      <c r="S27" s="94">
        <f t="shared" si="8"/>
        <v>1</v>
      </c>
      <c r="T27" s="95">
        <v>7</v>
      </c>
      <c r="U27" s="166"/>
      <c r="V27" s="152"/>
      <c r="W27" s="151"/>
      <c r="X27" s="157"/>
      <c r="Y27" s="68" t="s">
        <v>282</v>
      </c>
      <c r="Z27" s="69">
        <v>2021130010163</v>
      </c>
      <c r="AA27" s="129" t="s">
        <v>283</v>
      </c>
      <c r="AB27" s="129" t="s">
        <v>284</v>
      </c>
      <c r="AC27" s="129" t="s">
        <v>269</v>
      </c>
      <c r="AD27" s="47">
        <f>100%/2</f>
        <v>0.5</v>
      </c>
      <c r="AE27" s="177">
        <v>44927</v>
      </c>
      <c r="AF27" s="177">
        <v>45291</v>
      </c>
      <c r="AG27" s="172">
        <f t="shared" si="2"/>
        <v>364</v>
      </c>
      <c r="AH27" s="96">
        <f t="shared" si="3"/>
        <v>1</v>
      </c>
      <c r="AI27" s="178" t="s">
        <v>147</v>
      </c>
      <c r="AJ27" s="124" t="s">
        <v>148</v>
      </c>
      <c r="AK27" s="136" t="s">
        <v>1</v>
      </c>
      <c r="AL27" s="136" t="s">
        <v>149</v>
      </c>
      <c r="AM27" s="136" t="s">
        <v>150</v>
      </c>
      <c r="AN27" s="97">
        <v>370000000</v>
      </c>
      <c r="AO27" s="136" t="s">
        <v>151</v>
      </c>
      <c r="AP27" s="136" t="s">
        <v>285</v>
      </c>
      <c r="AQ27" s="104" t="s">
        <v>0</v>
      </c>
      <c r="AR27" s="139" t="s">
        <v>153</v>
      </c>
      <c r="AS27" s="50" t="s">
        <v>154</v>
      </c>
      <c r="AT27" s="136" t="s">
        <v>151</v>
      </c>
      <c r="AU27" s="136" t="s">
        <v>155</v>
      </c>
      <c r="AV27" s="61" t="s">
        <v>147</v>
      </c>
      <c r="AW27" s="168" t="s">
        <v>156</v>
      </c>
      <c r="AX27" s="168" t="s">
        <v>156</v>
      </c>
    </row>
    <row r="28" spans="1:50" ht="135" x14ac:dyDescent="0.25">
      <c r="A28" s="124"/>
      <c r="B28" s="136"/>
      <c r="C28" s="136"/>
      <c r="D28" s="136"/>
      <c r="E28" s="136"/>
      <c r="F28" s="136"/>
      <c r="G28" s="136"/>
      <c r="H28" s="136"/>
      <c r="I28" s="104"/>
      <c r="J28" s="168" t="s">
        <v>276</v>
      </c>
      <c r="K28" s="175" t="s">
        <v>286</v>
      </c>
      <c r="L28" s="142" t="s">
        <v>133</v>
      </c>
      <c r="M28" s="44" t="s">
        <v>287</v>
      </c>
      <c r="N28" s="175" t="s">
        <v>288</v>
      </c>
      <c r="O28" s="49"/>
      <c r="P28" s="150" t="s">
        <v>2</v>
      </c>
      <c r="Q28" s="44" t="s">
        <v>138</v>
      </c>
      <c r="R28" s="94">
        <v>14500</v>
      </c>
      <c r="S28" s="94" t="s">
        <v>168</v>
      </c>
      <c r="T28" s="95">
        <v>24404</v>
      </c>
      <c r="U28" s="166"/>
      <c r="V28" s="152"/>
      <c r="W28" s="111"/>
      <c r="X28" s="157"/>
      <c r="Y28" s="78"/>
      <c r="Z28" s="183">
        <v>2021130010163</v>
      </c>
      <c r="AA28" s="178"/>
      <c r="AB28" s="59"/>
      <c r="AC28" s="59"/>
      <c r="AD28" s="47"/>
      <c r="AE28" s="48" t="s">
        <v>168</v>
      </c>
      <c r="AF28" s="48" t="s">
        <v>168</v>
      </c>
      <c r="AG28" s="49" t="s">
        <v>168</v>
      </c>
      <c r="AH28" s="96" t="str">
        <f t="shared" si="3"/>
        <v>NP</v>
      </c>
      <c r="AI28" s="150" t="s">
        <v>147</v>
      </c>
      <c r="AJ28" s="59" t="s">
        <v>148</v>
      </c>
      <c r="AK28" s="59" t="s">
        <v>1</v>
      </c>
      <c r="AL28" s="136"/>
      <c r="AM28" s="136"/>
      <c r="AN28" s="136"/>
      <c r="AO28" s="136"/>
      <c r="AP28" s="136"/>
      <c r="AQ28" s="136"/>
      <c r="AR28" s="227" t="s">
        <v>186</v>
      </c>
      <c r="AS28" s="228" t="s">
        <v>187</v>
      </c>
      <c r="AT28" s="138"/>
      <c r="AU28" s="136"/>
      <c r="AV28" s="107"/>
      <c r="AW28" s="168"/>
      <c r="AX28" s="168"/>
    </row>
    <row r="29" spans="1:50" ht="90" x14ac:dyDescent="0.25">
      <c r="A29" s="124"/>
      <c r="B29" s="136"/>
      <c r="C29" s="136"/>
      <c r="D29" s="136"/>
      <c r="E29" s="136"/>
      <c r="F29" s="136"/>
      <c r="G29" s="136"/>
      <c r="H29" s="136"/>
      <c r="I29" s="104"/>
      <c r="J29" s="109" t="s">
        <v>276</v>
      </c>
      <c r="K29" s="79" t="s">
        <v>289</v>
      </c>
      <c r="L29" s="185" t="s">
        <v>133</v>
      </c>
      <c r="M29" s="44" t="s">
        <v>290</v>
      </c>
      <c r="N29" s="79" t="s">
        <v>291</v>
      </c>
      <c r="O29" s="53"/>
      <c r="P29" s="150" t="s">
        <v>2</v>
      </c>
      <c r="Q29" s="44" t="s">
        <v>292</v>
      </c>
      <c r="R29" s="181">
        <v>4500</v>
      </c>
      <c r="S29" s="94">
        <f t="shared" ref="S29:S32" si="9">R29-T29</f>
        <v>3571</v>
      </c>
      <c r="T29" s="95">
        <v>929</v>
      </c>
      <c r="U29" s="166"/>
      <c r="V29" s="152"/>
      <c r="W29" s="111"/>
      <c r="X29" s="157"/>
      <c r="Y29" s="130"/>
      <c r="Z29" s="80">
        <v>2021130010163</v>
      </c>
      <c r="AA29" s="170"/>
      <c r="AB29" s="170" t="s">
        <v>293</v>
      </c>
      <c r="AC29" s="170" t="s">
        <v>170</v>
      </c>
      <c r="AD29" s="229">
        <f>100%/2</f>
        <v>0.5</v>
      </c>
      <c r="AE29" s="230">
        <v>44927</v>
      </c>
      <c r="AF29" s="230">
        <v>45291</v>
      </c>
      <c r="AG29" s="231">
        <f t="shared" si="2"/>
        <v>364</v>
      </c>
      <c r="AH29" s="232">
        <f t="shared" si="3"/>
        <v>3571</v>
      </c>
      <c r="AI29" s="233" t="s">
        <v>147</v>
      </c>
      <c r="AJ29" s="73" t="s">
        <v>148</v>
      </c>
      <c r="AK29" s="137" t="s">
        <v>1</v>
      </c>
      <c r="AL29" s="137"/>
      <c r="AM29" s="137"/>
      <c r="AN29" s="137"/>
      <c r="AO29" s="137"/>
      <c r="AP29" s="137"/>
      <c r="AQ29" s="137"/>
      <c r="AR29" s="137"/>
      <c r="AS29" s="137"/>
      <c r="AT29" s="137"/>
      <c r="AU29" s="137"/>
      <c r="AV29" s="135"/>
      <c r="AW29" s="168"/>
      <c r="AX29" s="168"/>
    </row>
    <row r="30" spans="1:50" ht="128.25" x14ac:dyDescent="0.25">
      <c r="A30" s="124"/>
      <c r="B30" s="136"/>
      <c r="C30" s="136"/>
      <c r="D30" s="136"/>
      <c r="E30" s="136"/>
      <c r="F30" s="136"/>
      <c r="G30" s="136"/>
      <c r="H30" s="136"/>
      <c r="I30" s="104"/>
      <c r="J30" s="139" t="s">
        <v>294</v>
      </c>
      <c r="K30" s="44" t="s">
        <v>295</v>
      </c>
      <c r="L30" s="44" t="s">
        <v>258</v>
      </c>
      <c r="M30" s="67" t="s">
        <v>296</v>
      </c>
      <c r="N30" s="44" t="s">
        <v>297</v>
      </c>
      <c r="O30" s="112"/>
      <c r="P30" s="150" t="s">
        <v>2</v>
      </c>
      <c r="Q30" s="44" t="s">
        <v>298</v>
      </c>
      <c r="R30" s="94">
        <v>12000</v>
      </c>
      <c r="S30" s="94">
        <f t="shared" si="9"/>
        <v>346</v>
      </c>
      <c r="T30" s="95">
        <v>11654</v>
      </c>
      <c r="U30" s="166"/>
      <c r="V30" s="152"/>
      <c r="W30" s="111"/>
      <c r="X30" s="157"/>
      <c r="Y30" s="153" t="s">
        <v>299</v>
      </c>
      <c r="Z30" s="154">
        <v>2020130010071</v>
      </c>
      <c r="AA30" s="129" t="s">
        <v>300</v>
      </c>
      <c r="AB30" s="129" t="s">
        <v>301</v>
      </c>
      <c r="AC30" s="129" t="s">
        <v>146</v>
      </c>
      <c r="AD30" s="47">
        <f t="shared" si="7"/>
        <v>0.33333333333333331</v>
      </c>
      <c r="AE30" s="177">
        <v>44927</v>
      </c>
      <c r="AF30" s="177">
        <v>45291</v>
      </c>
      <c r="AG30" s="172">
        <f t="shared" si="2"/>
        <v>364</v>
      </c>
      <c r="AH30" s="96">
        <f t="shared" si="3"/>
        <v>346</v>
      </c>
      <c r="AI30" s="178" t="s">
        <v>147</v>
      </c>
      <c r="AJ30" s="124" t="s">
        <v>148</v>
      </c>
      <c r="AK30" s="136" t="s">
        <v>1</v>
      </c>
      <c r="AL30" s="136" t="s">
        <v>149</v>
      </c>
      <c r="AM30" s="136" t="s">
        <v>150</v>
      </c>
      <c r="AN30" s="97">
        <v>250000000</v>
      </c>
      <c r="AO30" s="136" t="s">
        <v>151</v>
      </c>
      <c r="AP30" s="136" t="s">
        <v>302</v>
      </c>
      <c r="AQ30" s="136" t="s">
        <v>0</v>
      </c>
      <c r="AR30" s="139" t="s">
        <v>153</v>
      </c>
      <c r="AS30" s="50" t="s">
        <v>154</v>
      </c>
      <c r="AT30" s="186" t="s">
        <v>151</v>
      </c>
      <c r="AU30" s="167" t="s">
        <v>155</v>
      </c>
      <c r="AV30" s="61" t="s">
        <v>147</v>
      </c>
      <c r="AW30" s="168" t="s">
        <v>156</v>
      </c>
      <c r="AX30" s="168" t="s">
        <v>156</v>
      </c>
    </row>
    <row r="31" spans="1:50" ht="165" x14ac:dyDescent="0.25">
      <c r="A31" s="124"/>
      <c r="B31" s="136"/>
      <c r="C31" s="136"/>
      <c r="D31" s="136"/>
      <c r="E31" s="136"/>
      <c r="F31" s="136"/>
      <c r="G31" s="136"/>
      <c r="H31" s="136"/>
      <c r="I31" s="104"/>
      <c r="J31" s="141" t="s">
        <v>294</v>
      </c>
      <c r="K31" s="44" t="s">
        <v>303</v>
      </c>
      <c r="L31" s="44" t="s">
        <v>133</v>
      </c>
      <c r="M31" s="44" t="s">
        <v>304</v>
      </c>
      <c r="N31" s="44" t="s">
        <v>305</v>
      </c>
      <c r="O31" s="112"/>
      <c r="P31" s="150" t="s">
        <v>2</v>
      </c>
      <c r="Q31" s="44" t="s">
        <v>306</v>
      </c>
      <c r="R31" s="94">
        <v>13453</v>
      </c>
      <c r="S31" s="94">
        <f t="shared" si="9"/>
        <v>3686</v>
      </c>
      <c r="T31" s="95">
        <v>9767</v>
      </c>
      <c r="U31" s="166"/>
      <c r="V31" s="152"/>
      <c r="W31" s="111"/>
      <c r="X31" s="157"/>
      <c r="Y31" s="187"/>
      <c r="Z31" s="188">
        <v>2020130010071</v>
      </c>
      <c r="AA31" s="92"/>
      <c r="AB31" s="46" t="s">
        <v>307</v>
      </c>
      <c r="AC31" s="46" t="s">
        <v>170</v>
      </c>
      <c r="AD31" s="47">
        <f t="shared" si="7"/>
        <v>0.33333333333333331</v>
      </c>
      <c r="AE31" s="52">
        <v>44927</v>
      </c>
      <c r="AF31" s="52">
        <v>45291</v>
      </c>
      <c r="AG31" s="53">
        <f t="shared" si="2"/>
        <v>364</v>
      </c>
      <c r="AH31" s="96">
        <f t="shared" si="3"/>
        <v>3686</v>
      </c>
      <c r="AI31" s="160" t="s">
        <v>147</v>
      </c>
      <c r="AJ31" s="59" t="s">
        <v>148</v>
      </c>
      <c r="AK31" s="59" t="s">
        <v>1</v>
      </c>
      <c r="AL31" s="136"/>
      <c r="AM31" s="136"/>
      <c r="AN31" s="136"/>
      <c r="AO31" s="136"/>
      <c r="AP31" s="136"/>
      <c r="AQ31" s="136"/>
      <c r="AR31" s="136"/>
      <c r="AS31" s="124"/>
      <c r="AT31" s="138"/>
      <c r="AU31" s="138"/>
      <c r="AV31" s="107"/>
      <c r="AW31" s="168"/>
      <c r="AX31" s="168"/>
    </row>
    <row r="32" spans="1:50" ht="135" x14ac:dyDescent="0.25">
      <c r="A32" s="124"/>
      <c r="B32" s="136"/>
      <c r="C32" s="136"/>
      <c r="D32" s="136"/>
      <c r="E32" s="136"/>
      <c r="F32" s="136"/>
      <c r="G32" s="136"/>
      <c r="H32" s="136"/>
      <c r="I32" s="104"/>
      <c r="J32" s="109" t="s">
        <v>294</v>
      </c>
      <c r="K32" s="44" t="s">
        <v>308</v>
      </c>
      <c r="L32" s="55" t="s">
        <v>133</v>
      </c>
      <c r="M32" s="55">
        <v>0</v>
      </c>
      <c r="N32" s="55" t="s">
        <v>309</v>
      </c>
      <c r="O32" s="189"/>
      <c r="P32" s="150" t="s">
        <v>2</v>
      </c>
      <c r="Q32" s="44" t="s">
        <v>138</v>
      </c>
      <c r="R32" s="181">
        <v>7000</v>
      </c>
      <c r="S32" s="181">
        <f t="shared" si="9"/>
        <v>1127</v>
      </c>
      <c r="T32" s="95">
        <v>5873</v>
      </c>
      <c r="U32" s="166"/>
      <c r="V32" s="152"/>
      <c r="W32" s="111"/>
      <c r="X32" s="157"/>
      <c r="Y32" s="162"/>
      <c r="Z32" s="163">
        <v>2020130010071</v>
      </c>
      <c r="AA32" s="170"/>
      <c r="AB32" s="170" t="s">
        <v>310</v>
      </c>
      <c r="AC32" s="170" t="s">
        <v>200</v>
      </c>
      <c r="AD32" s="62">
        <f t="shared" si="7"/>
        <v>0.33333333333333331</v>
      </c>
      <c r="AE32" s="58">
        <v>44927</v>
      </c>
      <c r="AF32" s="58">
        <v>45291</v>
      </c>
      <c r="AG32" s="57">
        <f t="shared" si="2"/>
        <v>364</v>
      </c>
      <c r="AH32" s="113">
        <f t="shared" si="3"/>
        <v>1127</v>
      </c>
      <c r="AI32" s="182" t="s">
        <v>147</v>
      </c>
      <c r="AJ32" s="73" t="s">
        <v>148</v>
      </c>
      <c r="AK32" s="137" t="s">
        <v>1</v>
      </c>
      <c r="AL32" s="137"/>
      <c r="AM32" s="137"/>
      <c r="AN32" s="137"/>
      <c r="AO32" s="137"/>
      <c r="AP32" s="137"/>
      <c r="AQ32" s="137"/>
      <c r="AR32" s="137"/>
      <c r="AS32" s="137"/>
      <c r="AT32" s="137"/>
      <c r="AU32" s="137"/>
      <c r="AV32" s="135"/>
      <c r="AW32" s="168"/>
      <c r="AX32" s="168"/>
    </row>
    <row r="33" spans="1:51" ht="171" x14ac:dyDescent="0.25">
      <c r="A33" s="124"/>
      <c r="B33" s="136"/>
      <c r="C33" s="136"/>
      <c r="D33" s="136"/>
      <c r="E33" s="136"/>
      <c r="F33" s="136"/>
      <c r="G33" s="136"/>
      <c r="H33" s="136"/>
      <c r="I33" s="104"/>
      <c r="J33" s="139" t="s">
        <v>311</v>
      </c>
      <c r="K33" s="142" t="s">
        <v>312</v>
      </c>
      <c r="L33" s="44" t="s">
        <v>133</v>
      </c>
      <c r="M33" s="44" t="s">
        <v>313</v>
      </c>
      <c r="N33" s="44" t="s">
        <v>314</v>
      </c>
      <c r="O33" s="49"/>
      <c r="P33" s="150" t="s">
        <v>2</v>
      </c>
      <c r="Q33" s="44" t="s">
        <v>138</v>
      </c>
      <c r="R33" s="95">
        <v>6000</v>
      </c>
      <c r="S33" s="95" t="s">
        <v>168</v>
      </c>
      <c r="T33" s="94">
        <v>6199</v>
      </c>
      <c r="U33" s="166"/>
      <c r="V33" s="152"/>
      <c r="W33" s="111"/>
      <c r="X33" s="157"/>
      <c r="Y33" s="153" t="s">
        <v>315</v>
      </c>
      <c r="Z33" s="154">
        <v>2021130010160</v>
      </c>
      <c r="AA33" s="154" t="s">
        <v>316</v>
      </c>
      <c r="AB33" s="154" t="s">
        <v>317</v>
      </c>
      <c r="AC33" s="129" t="s">
        <v>318</v>
      </c>
      <c r="AD33" s="63" t="s">
        <v>168</v>
      </c>
      <c r="AE33" s="177">
        <v>44927</v>
      </c>
      <c r="AF33" s="177">
        <v>45291</v>
      </c>
      <c r="AG33" s="172">
        <f t="shared" si="2"/>
        <v>364</v>
      </c>
      <c r="AH33" s="96" t="str">
        <f t="shared" si="3"/>
        <v>NP</v>
      </c>
      <c r="AI33" s="178" t="s">
        <v>147</v>
      </c>
      <c r="AJ33" s="124" t="s">
        <v>148</v>
      </c>
      <c r="AK33" s="136" t="s">
        <v>1</v>
      </c>
      <c r="AL33" s="136" t="s">
        <v>149</v>
      </c>
      <c r="AM33" s="136" t="s">
        <v>150</v>
      </c>
      <c r="AN33" s="97">
        <v>1600000000</v>
      </c>
      <c r="AO33" s="136" t="s">
        <v>229</v>
      </c>
      <c r="AP33" s="136" t="s">
        <v>319</v>
      </c>
      <c r="AQ33" s="136" t="s">
        <v>0</v>
      </c>
      <c r="AR33" s="139" t="s">
        <v>153</v>
      </c>
      <c r="AS33" s="50" t="s">
        <v>154</v>
      </c>
      <c r="AT33" s="136" t="s">
        <v>229</v>
      </c>
      <c r="AU33" s="136" t="s">
        <v>155</v>
      </c>
      <c r="AV33" s="61" t="s">
        <v>147</v>
      </c>
      <c r="AW33" s="168" t="s">
        <v>156</v>
      </c>
      <c r="AX33" s="168" t="s">
        <v>156</v>
      </c>
    </row>
    <row r="34" spans="1:51" ht="120" x14ac:dyDescent="0.25">
      <c r="A34" s="124"/>
      <c r="B34" s="136"/>
      <c r="C34" s="136"/>
      <c r="D34" s="136"/>
      <c r="E34" s="136"/>
      <c r="F34" s="136"/>
      <c r="G34" s="136"/>
      <c r="H34" s="136"/>
      <c r="I34" s="104"/>
      <c r="J34" s="141" t="s">
        <v>311</v>
      </c>
      <c r="K34" s="142" t="s">
        <v>320</v>
      </c>
      <c r="L34" s="44" t="s">
        <v>133</v>
      </c>
      <c r="M34" s="44" t="s">
        <v>321</v>
      </c>
      <c r="N34" s="44" t="s">
        <v>322</v>
      </c>
      <c r="O34" s="49"/>
      <c r="P34" s="150" t="s">
        <v>2</v>
      </c>
      <c r="Q34" s="44" t="s">
        <v>298</v>
      </c>
      <c r="R34" s="95">
        <v>3500</v>
      </c>
      <c r="S34" s="95" t="s">
        <v>168</v>
      </c>
      <c r="T34" s="94">
        <v>3608</v>
      </c>
      <c r="U34" s="166"/>
      <c r="V34" s="152"/>
      <c r="W34" s="111"/>
      <c r="X34" s="157"/>
      <c r="Y34" s="187"/>
      <c r="Z34" s="188">
        <v>2021130010160</v>
      </c>
      <c r="AA34" s="92"/>
      <c r="AB34" s="46" t="s">
        <v>168</v>
      </c>
      <c r="AC34" s="46" t="s">
        <v>168</v>
      </c>
      <c r="AD34" s="47" t="s">
        <v>168</v>
      </c>
      <c r="AE34" s="52">
        <v>44927</v>
      </c>
      <c r="AF34" s="52">
        <v>45291</v>
      </c>
      <c r="AG34" s="53">
        <f t="shared" si="2"/>
        <v>364</v>
      </c>
      <c r="AH34" s="96" t="str">
        <f t="shared" si="3"/>
        <v>NP</v>
      </c>
      <c r="AI34" s="160" t="s">
        <v>147</v>
      </c>
      <c r="AJ34" s="59" t="s">
        <v>323</v>
      </c>
      <c r="AK34" s="59" t="s">
        <v>324</v>
      </c>
      <c r="AL34" s="136"/>
      <c r="AM34" s="136"/>
      <c r="AN34" s="136"/>
      <c r="AO34" s="136" t="s">
        <v>151</v>
      </c>
      <c r="AP34" s="136"/>
      <c r="AQ34" s="136"/>
      <c r="AR34" s="136"/>
      <c r="AS34" s="136"/>
      <c r="AT34" s="136"/>
      <c r="AU34" s="136"/>
      <c r="AV34" s="107"/>
      <c r="AW34" s="168"/>
      <c r="AX34" s="168"/>
    </row>
    <row r="35" spans="1:51" ht="90" x14ac:dyDescent="0.25">
      <c r="A35" s="124"/>
      <c r="B35" s="136"/>
      <c r="C35" s="136"/>
      <c r="D35" s="136"/>
      <c r="E35" s="136"/>
      <c r="F35" s="136"/>
      <c r="G35" s="136"/>
      <c r="H35" s="136"/>
      <c r="I35" s="104"/>
      <c r="J35" s="141" t="s">
        <v>311</v>
      </c>
      <c r="K35" s="142" t="s">
        <v>325</v>
      </c>
      <c r="L35" s="44" t="s">
        <v>258</v>
      </c>
      <c r="M35" s="44" t="s">
        <v>326</v>
      </c>
      <c r="N35" s="44" t="s">
        <v>327</v>
      </c>
      <c r="O35" s="49"/>
      <c r="P35" s="150" t="s">
        <v>2</v>
      </c>
      <c r="Q35" s="44" t="s">
        <v>306</v>
      </c>
      <c r="R35" s="95">
        <v>16000</v>
      </c>
      <c r="S35" s="95">
        <f>R35-T35</f>
        <v>3557</v>
      </c>
      <c r="T35" s="94">
        <v>12443</v>
      </c>
      <c r="U35" s="166"/>
      <c r="V35" s="152"/>
      <c r="W35" s="111"/>
      <c r="X35" s="157"/>
      <c r="Y35" s="187"/>
      <c r="Z35" s="188">
        <v>2021130010160</v>
      </c>
      <c r="AA35" s="92"/>
      <c r="AB35" s="46" t="s">
        <v>328</v>
      </c>
      <c r="AC35" s="46" t="s">
        <v>170</v>
      </c>
      <c r="AD35" s="47">
        <v>1</v>
      </c>
      <c r="AE35" s="52">
        <v>44927</v>
      </c>
      <c r="AF35" s="52">
        <v>45291</v>
      </c>
      <c r="AG35" s="53">
        <f t="shared" si="2"/>
        <v>364</v>
      </c>
      <c r="AH35" s="96">
        <f t="shared" si="3"/>
        <v>3557</v>
      </c>
      <c r="AI35" s="160" t="s">
        <v>147</v>
      </c>
      <c r="AJ35" s="59" t="s">
        <v>148</v>
      </c>
      <c r="AK35" s="59" t="s">
        <v>1</v>
      </c>
      <c r="AL35" s="136"/>
      <c r="AM35" s="136"/>
      <c r="AN35" s="136"/>
      <c r="AO35" s="136"/>
      <c r="AP35" s="136"/>
      <c r="AQ35" s="136"/>
      <c r="AR35" s="136"/>
      <c r="AS35" s="136"/>
      <c r="AT35" s="136"/>
      <c r="AU35" s="136"/>
      <c r="AV35" s="107"/>
      <c r="AW35" s="168"/>
      <c r="AX35" s="168"/>
    </row>
    <row r="36" spans="1:51" ht="75" x14ac:dyDescent="0.25">
      <c r="A36" s="124"/>
      <c r="B36" s="136"/>
      <c r="C36" s="136"/>
      <c r="D36" s="136"/>
      <c r="E36" s="136"/>
      <c r="F36" s="136"/>
      <c r="G36" s="136"/>
      <c r="H36" s="136"/>
      <c r="I36" s="104"/>
      <c r="J36" s="109" t="s">
        <v>311</v>
      </c>
      <c r="K36" s="44" t="s">
        <v>329</v>
      </c>
      <c r="L36" s="55" t="s">
        <v>258</v>
      </c>
      <c r="M36" s="55" t="s">
        <v>330</v>
      </c>
      <c r="N36" s="55" t="s">
        <v>331</v>
      </c>
      <c r="O36" s="53"/>
      <c r="P36" s="150" t="s">
        <v>2</v>
      </c>
      <c r="Q36" s="44" t="s">
        <v>332</v>
      </c>
      <c r="R36" s="110">
        <v>1000</v>
      </c>
      <c r="S36" s="95" t="s">
        <v>168</v>
      </c>
      <c r="T36" s="94">
        <v>1000</v>
      </c>
      <c r="U36" s="166"/>
      <c r="V36" s="152"/>
      <c r="W36" s="111"/>
      <c r="X36" s="157"/>
      <c r="Y36" s="162"/>
      <c r="Z36" s="163">
        <v>2021130010160</v>
      </c>
      <c r="AA36" s="170"/>
      <c r="AB36" s="190" t="s">
        <v>333</v>
      </c>
      <c r="AC36" s="190" t="s">
        <v>163</v>
      </c>
      <c r="AD36" s="62" t="s">
        <v>168</v>
      </c>
      <c r="AE36" s="58">
        <v>44927</v>
      </c>
      <c r="AF36" s="58">
        <v>45291</v>
      </c>
      <c r="AG36" s="57">
        <f t="shared" si="2"/>
        <v>364</v>
      </c>
      <c r="AH36" s="113" t="str">
        <f t="shared" si="3"/>
        <v>NP</v>
      </c>
      <c r="AI36" s="182" t="s">
        <v>147</v>
      </c>
      <c r="AJ36" s="73" t="s">
        <v>148</v>
      </c>
      <c r="AK36" s="137" t="s">
        <v>1</v>
      </c>
      <c r="AL36" s="137"/>
      <c r="AM36" s="137"/>
      <c r="AN36" s="137"/>
      <c r="AO36" s="137"/>
      <c r="AP36" s="137"/>
      <c r="AQ36" s="137"/>
      <c r="AR36" s="137"/>
      <c r="AS36" s="137"/>
      <c r="AT36" s="137"/>
      <c r="AU36" s="137"/>
      <c r="AV36" s="135"/>
      <c r="AW36" s="168"/>
      <c r="AX36" s="168"/>
    </row>
    <row r="37" spans="1:51" ht="165" x14ac:dyDescent="0.25">
      <c r="A37" s="124"/>
      <c r="B37" s="136"/>
      <c r="C37" s="136"/>
      <c r="D37" s="136"/>
      <c r="E37" s="136"/>
      <c r="F37" s="136"/>
      <c r="G37" s="136"/>
      <c r="H37" s="136"/>
      <c r="I37" s="104"/>
      <c r="J37" s="139" t="s">
        <v>334</v>
      </c>
      <c r="K37" s="185" t="s">
        <v>335</v>
      </c>
      <c r="L37" s="185" t="s">
        <v>133</v>
      </c>
      <c r="M37" s="185" t="s">
        <v>336</v>
      </c>
      <c r="N37" s="185" t="s">
        <v>337</v>
      </c>
      <c r="O37" s="49"/>
      <c r="P37" s="150" t="s">
        <v>2</v>
      </c>
      <c r="Q37" s="44" t="s">
        <v>338</v>
      </c>
      <c r="R37" s="95">
        <v>10000</v>
      </c>
      <c r="S37" s="95">
        <f t="shared" ref="S37:S38" si="10">R37-T37</f>
        <v>1085</v>
      </c>
      <c r="T37" s="95">
        <v>8915</v>
      </c>
      <c r="U37" s="166"/>
      <c r="V37" s="152"/>
      <c r="W37" s="151"/>
      <c r="X37" s="157"/>
      <c r="Y37" s="153" t="s">
        <v>339</v>
      </c>
      <c r="Z37" s="154">
        <v>2021130010164</v>
      </c>
      <c r="AA37" s="154" t="s">
        <v>340</v>
      </c>
      <c r="AB37" s="82" t="s">
        <v>341</v>
      </c>
      <c r="AC37" s="83" t="s">
        <v>163</v>
      </c>
      <c r="AD37" s="47">
        <f t="shared" ref="AD37:AD38" si="11">100%/2</f>
        <v>0.5</v>
      </c>
      <c r="AE37" s="177">
        <v>44927</v>
      </c>
      <c r="AF37" s="177">
        <v>45291</v>
      </c>
      <c r="AG37" s="172">
        <f t="shared" si="2"/>
        <v>364</v>
      </c>
      <c r="AH37" s="96">
        <f t="shared" si="3"/>
        <v>1085</v>
      </c>
      <c r="AI37" s="178" t="s">
        <v>147</v>
      </c>
      <c r="AJ37" s="84" t="s">
        <v>148</v>
      </c>
      <c r="AK37" s="191" t="s">
        <v>1</v>
      </c>
      <c r="AL37" s="136" t="s">
        <v>149</v>
      </c>
      <c r="AM37" s="136" t="s">
        <v>150</v>
      </c>
      <c r="AN37" s="97">
        <v>250000000</v>
      </c>
      <c r="AO37" s="136" t="s">
        <v>151</v>
      </c>
      <c r="AP37" s="136" t="s">
        <v>342</v>
      </c>
      <c r="AQ37" s="136" t="s">
        <v>0</v>
      </c>
      <c r="AR37" s="139" t="s">
        <v>153</v>
      </c>
      <c r="AS37" s="50" t="s">
        <v>154</v>
      </c>
      <c r="AT37" s="136" t="s">
        <v>151</v>
      </c>
      <c r="AU37" s="136" t="s">
        <v>155</v>
      </c>
      <c r="AV37" s="61" t="s">
        <v>147</v>
      </c>
      <c r="AW37" s="168" t="s">
        <v>156</v>
      </c>
      <c r="AX37" s="168" t="s">
        <v>156</v>
      </c>
    </row>
    <row r="38" spans="1:51" ht="105" x14ac:dyDescent="0.25">
      <c r="A38" s="124"/>
      <c r="B38" s="136"/>
      <c r="C38" s="136"/>
      <c r="D38" s="136"/>
      <c r="E38" s="136"/>
      <c r="F38" s="136"/>
      <c r="G38" s="136"/>
      <c r="H38" s="136"/>
      <c r="I38" s="104"/>
      <c r="J38" s="109" t="s">
        <v>334</v>
      </c>
      <c r="K38" s="55" t="s">
        <v>343</v>
      </c>
      <c r="L38" s="55" t="s">
        <v>133</v>
      </c>
      <c r="M38" s="55">
        <v>0</v>
      </c>
      <c r="N38" s="55" t="s">
        <v>344</v>
      </c>
      <c r="O38" s="55"/>
      <c r="P38" s="150" t="s">
        <v>2</v>
      </c>
      <c r="Q38" s="44" t="s">
        <v>345</v>
      </c>
      <c r="R38" s="110">
        <v>3000</v>
      </c>
      <c r="S38" s="95">
        <f t="shared" si="10"/>
        <v>197</v>
      </c>
      <c r="T38" s="95">
        <v>2803</v>
      </c>
      <c r="U38" s="166"/>
      <c r="V38" s="152"/>
      <c r="W38" s="151"/>
      <c r="X38" s="157"/>
      <c r="Y38" s="162"/>
      <c r="Z38" s="163">
        <v>2021130010164</v>
      </c>
      <c r="AA38" s="192"/>
      <c r="AB38" s="170" t="s">
        <v>346</v>
      </c>
      <c r="AC38" s="170" t="s">
        <v>170</v>
      </c>
      <c r="AD38" s="62">
        <f t="shared" si="11"/>
        <v>0.5</v>
      </c>
      <c r="AE38" s="58">
        <v>44927</v>
      </c>
      <c r="AF38" s="58">
        <v>45291</v>
      </c>
      <c r="AG38" s="57">
        <f t="shared" si="2"/>
        <v>364</v>
      </c>
      <c r="AH38" s="113">
        <f t="shared" si="3"/>
        <v>197</v>
      </c>
      <c r="AI38" s="182" t="s">
        <v>147</v>
      </c>
      <c r="AJ38" s="73" t="s">
        <v>148</v>
      </c>
      <c r="AK38" s="137" t="s">
        <v>1</v>
      </c>
      <c r="AL38" s="137"/>
      <c r="AM38" s="137"/>
      <c r="AN38" s="137"/>
      <c r="AO38" s="137"/>
      <c r="AP38" s="137"/>
      <c r="AQ38" s="137"/>
      <c r="AR38" s="137"/>
      <c r="AS38" s="137"/>
      <c r="AT38" s="137"/>
      <c r="AU38" s="137"/>
      <c r="AV38" s="135"/>
      <c r="AW38" s="141"/>
      <c r="AX38" s="168"/>
    </row>
    <row r="39" spans="1:51" ht="90" x14ac:dyDescent="0.25">
      <c r="A39" s="124"/>
      <c r="B39" s="136"/>
      <c r="C39" s="136"/>
      <c r="D39" s="136"/>
      <c r="E39" s="136"/>
      <c r="F39" s="136"/>
      <c r="G39" s="136"/>
      <c r="H39" s="136"/>
      <c r="I39" s="104"/>
      <c r="J39" s="50" t="s">
        <v>347</v>
      </c>
      <c r="K39" s="65" t="s">
        <v>348</v>
      </c>
      <c r="L39" s="44" t="s">
        <v>349</v>
      </c>
      <c r="M39" s="44">
        <v>0</v>
      </c>
      <c r="N39" s="44" t="s">
        <v>350</v>
      </c>
      <c r="O39" s="53"/>
      <c r="P39" s="150" t="s">
        <v>2</v>
      </c>
      <c r="Q39" s="44" t="s">
        <v>306</v>
      </c>
      <c r="R39" s="95">
        <v>72</v>
      </c>
      <c r="S39" s="94" t="s">
        <v>168</v>
      </c>
      <c r="T39" s="95">
        <v>86</v>
      </c>
      <c r="U39" s="166"/>
      <c r="V39" s="152"/>
      <c r="W39" s="151"/>
      <c r="X39" s="157"/>
      <c r="Y39" s="153" t="s">
        <v>351</v>
      </c>
      <c r="Z39" s="154">
        <v>2021130010159</v>
      </c>
      <c r="AA39" s="215" t="s">
        <v>144</v>
      </c>
      <c r="AB39" s="223" t="s">
        <v>352</v>
      </c>
      <c r="AC39" s="223" t="s">
        <v>170</v>
      </c>
      <c r="AD39" s="63" t="s">
        <v>168</v>
      </c>
      <c r="AE39" s="64">
        <v>44927</v>
      </c>
      <c r="AF39" s="64">
        <v>45291</v>
      </c>
      <c r="AG39" s="224">
        <f t="shared" si="2"/>
        <v>364</v>
      </c>
      <c r="AH39" s="114" t="str">
        <f t="shared" si="3"/>
        <v>NP</v>
      </c>
      <c r="AI39" s="173" t="s">
        <v>147</v>
      </c>
      <c r="AJ39" s="193" t="s">
        <v>148</v>
      </c>
      <c r="AK39" s="193" t="s">
        <v>1</v>
      </c>
      <c r="AL39" s="124" t="s">
        <v>149</v>
      </c>
      <c r="AM39" s="100" t="s">
        <v>150</v>
      </c>
      <c r="AN39" s="125">
        <v>2625310777</v>
      </c>
      <c r="AO39" s="100" t="s">
        <v>229</v>
      </c>
      <c r="AP39" s="100" t="s">
        <v>353</v>
      </c>
      <c r="AQ39" s="100" t="s">
        <v>0</v>
      </c>
      <c r="AR39" s="139" t="s">
        <v>153</v>
      </c>
      <c r="AS39" s="139" t="s">
        <v>154</v>
      </c>
      <c r="AT39" s="100" t="s">
        <v>151</v>
      </c>
      <c r="AU39" s="100" t="s">
        <v>155</v>
      </c>
      <c r="AV39" s="124" t="s">
        <v>147</v>
      </c>
      <c r="AW39" s="140" t="s">
        <v>156</v>
      </c>
      <c r="AX39" s="168" t="s">
        <v>156</v>
      </c>
    </row>
    <row r="40" spans="1:51" ht="135" x14ac:dyDescent="0.25">
      <c r="A40" s="124"/>
      <c r="B40" s="124"/>
      <c r="C40" s="124"/>
      <c r="D40" s="124"/>
      <c r="E40" s="124"/>
      <c r="F40" s="124"/>
      <c r="G40" s="124"/>
      <c r="H40" s="124"/>
      <c r="I40" s="124"/>
      <c r="J40" s="194" t="s">
        <v>347</v>
      </c>
      <c r="K40" s="211" t="s">
        <v>354</v>
      </c>
      <c r="L40" s="210" t="s">
        <v>133</v>
      </c>
      <c r="M40" s="216" t="s">
        <v>355</v>
      </c>
      <c r="N40" s="216" t="s">
        <v>356</v>
      </c>
      <c r="O40" s="178"/>
      <c r="P40" s="178" t="s">
        <v>2</v>
      </c>
      <c r="Q40" s="216" t="s">
        <v>306</v>
      </c>
      <c r="R40" s="217">
        <v>61860</v>
      </c>
      <c r="S40" s="217">
        <f>R40-T40</f>
        <v>9730</v>
      </c>
      <c r="T40" s="217">
        <v>52130</v>
      </c>
      <c r="U40" s="218"/>
      <c r="V40" s="219"/>
      <c r="W40" s="220"/>
      <c r="X40" s="221"/>
      <c r="Y40" s="213"/>
      <c r="Z40" s="222">
        <v>2021130010159</v>
      </c>
      <c r="AA40" s="180"/>
      <c r="AB40" s="213" t="s">
        <v>357</v>
      </c>
      <c r="AC40" s="213" t="s">
        <v>163</v>
      </c>
      <c r="AD40" s="214">
        <v>1</v>
      </c>
      <c r="AE40" s="225">
        <v>44927</v>
      </c>
      <c r="AF40" s="225">
        <v>45291</v>
      </c>
      <c r="AG40" s="178">
        <f t="shared" si="2"/>
        <v>364</v>
      </c>
      <c r="AH40" s="226">
        <f t="shared" si="3"/>
        <v>9730</v>
      </c>
      <c r="AI40" s="178" t="s">
        <v>147</v>
      </c>
      <c r="AJ40" s="100" t="s">
        <v>148</v>
      </c>
      <c r="AK40" s="100" t="s">
        <v>1</v>
      </c>
      <c r="AL40" s="100"/>
      <c r="AM40" s="100"/>
      <c r="AN40" s="100"/>
      <c r="AO40" s="100" t="s">
        <v>151</v>
      </c>
      <c r="AP40" s="100"/>
      <c r="AQ40" s="100"/>
      <c r="AR40" s="212" t="s">
        <v>358</v>
      </c>
      <c r="AS40" s="212" t="s">
        <v>359</v>
      </c>
      <c r="AT40" s="100"/>
      <c r="AU40" s="100" t="s">
        <v>155</v>
      </c>
      <c r="AV40" s="124"/>
      <c r="AW40" s="140"/>
      <c r="AX40" s="168"/>
      <c r="AY40" s="115"/>
    </row>
    <row r="41" spans="1:51" ht="18.75" x14ac:dyDescent="0.25">
      <c r="A41" s="124"/>
      <c r="B41" s="124"/>
      <c r="C41" s="124"/>
      <c r="D41" s="124"/>
      <c r="E41" s="124"/>
      <c r="F41" s="124"/>
      <c r="G41" s="124"/>
      <c r="H41" s="124"/>
      <c r="I41" s="124"/>
      <c r="J41" s="194"/>
      <c r="K41" s="211"/>
      <c r="L41" s="210"/>
      <c r="M41" s="216"/>
      <c r="N41" s="216"/>
      <c r="O41" s="178"/>
      <c r="P41" s="178"/>
      <c r="Q41" s="216"/>
      <c r="R41" s="217"/>
      <c r="S41" s="217"/>
      <c r="T41" s="217"/>
      <c r="U41" s="218"/>
      <c r="V41" s="219"/>
      <c r="W41" s="220"/>
      <c r="X41" s="221"/>
      <c r="Y41" s="213"/>
      <c r="Z41" s="222"/>
      <c r="AA41" s="180"/>
      <c r="AB41" s="213"/>
      <c r="AC41" s="213"/>
      <c r="AD41" s="214"/>
      <c r="AE41" s="225"/>
      <c r="AF41" s="225"/>
      <c r="AG41" s="178"/>
      <c r="AH41" s="226"/>
      <c r="AI41" s="178"/>
      <c r="AJ41" s="100"/>
      <c r="AK41" s="100"/>
      <c r="AL41" s="100"/>
      <c r="AM41" s="100"/>
      <c r="AN41" s="100"/>
      <c r="AO41" s="100"/>
      <c r="AP41" s="100"/>
      <c r="AQ41" s="100"/>
      <c r="AR41" s="212"/>
      <c r="AS41" s="212"/>
      <c r="AT41" s="100"/>
      <c r="AU41" s="100"/>
      <c r="AV41" s="124"/>
      <c r="AW41" s="140"/>
      <c r="AX41" s="168"/>
      <c r="AY41" s="115"/>
    </row>
    <row r="42" spans="1:51" ht="18.75" x14ac:dyDescent="0.25">
      <c r="A42" s="124"/>
      <c r="B42" s="124"/>
      <c r="C42" s="124"/>
      <c r="D42" s="124"/>
      <c r="E42" s="124"/>
      <c r="F42" s="124"/>
      <c r="G42" s="124"/>
      <c r="H42" s="124"/>
      <c r="I42" s="124"/>
      <c r="J42" s="194"/>
      <c r="K42" s="211"/>
      <c r="L42" s="210"/>
      <c r="M42" s="216"/>
      <c r="N42" s="216"/>
      <c r="O42" s="178"/>
      <c r="P42" s="178"/>
      <c r="Q42" s="216"/>
      <c r="R42" s="217"/>
      <c r="S42" s="217"/>
      <c r="T42" s="217"/>
      <c r="U42" s="218"/>
      <c r="V42" s="219"/>
      <c r="W42" s="220"/>
      <c r="X42" s="221"/>
      <c r="Y42" s="213"/>
      <c r="Z42" s="222"/>
      <c r="AA42" s="180"/>
      <c r="AB42" s="213"/>
      <c r="AC42" s="213"/>
      <c r="AD42" s="214"/>
      <c r="AE42" s="225"/>
      <c r="AF42" s="225"/>
      <c r="AG42" s="178"/>
      <c r="AH42" s="226"/>
      <c r="AI42" s="178"/>
      <c r="AJ42" s="100"/>
      <c r="AK42" s="100"/>
      <c r="AL42" s="100"/>
      <c r="AM42" s="100"/>
      <c r="AN42" s="100"/>
      <c r="AO42" s="100"/>
      <c r="AP42" s="100"/>
      <c r="AQ42" s="100"/>
      <c r="AR42" s="212"/>
      <c r="AS42" s="212"/>
      <c r="AT42" s="100"/>
      <c r="AU42" s="100"/>
      <c r="AV42" s="124"/>
      <c r="AW42" s="140"/>
      <c r="AX42" s="168"/>
      <c r="AY42" s="115"/>
    </row>
    <row r="43" spans="1:51" ht="18.75" customHeight="1" x14ac:dyDescent="0.25">
      <c r="A43" s="206"/>
      <c r="B43" s="206"/>
      <c r="C43" s="206"/>
      <c r="D43" s="206"/>
      <c r="E43" s="206"/>
      <c r="F43" s="206"/>
      <c r="G43" s="206"/>
      <c r="H43" s="206"/>
      <c r="I43" s="206"/>
      <c r="J43" s="209"/>
      <c r="K43" s="209"/>
      <c r="L43" s="209"/>
      <c r="M43" s="208"/>
      <c r="N43" s="206"/>
      <c r="O43" s="208"/>
      <c r="P43" s="207"/>
      <c r="Q43" s="207"/>
      <c r="R43" s="207"/>
      <c r="S43" s="207"/>
      <c r="T43" s="207"/>
      <c r="U43" s="207"/>
      <c r="V43" s="207"/>
      <c r="W43" s="207"/>
      <c r="X43" s="206"/>
      <c r="Y43" s="208"/>
      <c r="Z43" s="207"/>
      <c r="AA43" s="207"/>
      <c r="AB43" s="207"/>
      <c r="AC43" s="207"/>
      <c r="AD43" s="207"/>
      <c r="AE43" s="207"/>
      <c r="AF43" s="207"/>
      <c r="AG43" s="207"/>
      <c r="AH43" s="207"/>
      <c r="AI43" s="207"/>
      <c r="AJ43" s="207"/>
      <c r="AK43" s="207"/>
      <c r="AL43" s="206"/>
      <c r="AM43" s="207"/>
      <c r="AN43" s="207"/>
      <c r="AO43" s="207"/>
      <c r="AP43" s="207"/>
      <c r="AQ43" s="207"/>
      <c r="AR43" s="207"/>
      <c r="AS43" s="207"/>
      <c r="AT43" s="207"/>
      <c r="AU43" s="207"/>
      <c r="AV43" s="206"/>
      <c r="AW43" s="208"/>
      <c r="AX43" s="206"/>
      <c r="AY43" s="115"/>
    </row>
    <row r="44" spans="1:51" ht="18.75" customHeight="1" x14ac:dyDescent="0.25">
      <c r="A44" s="115"/>
      <c r="B44" s="115"/>
      <c r="C44" s="115"/>
      <c r="D44" s="115"/>
      <c r="E44" s="115"/>
      <c r="F44" s="115"/>
      <c r="G44" s="115"/>
      <c r="H44" s="115"/>
      <c r="I44" s="115"/>
      <c r="J44" s="115"/>
      <c r="K44" s="115"/>
      <c r="L44" s="115"/>
      <c r="M44" s="115"/>
      <c r="N44" s="195"/>
      <c r="O44" s="195"/>
      <c r="P44" s="195"/>
      <c r="Q44" s="196"/>
      <c r="R44" s="197"/>
      <c r="S44" s="198"/>
      <c r="T44" s="199"/>
      <c r="U44" s="200"/>
      <c r="V44" s="201"/>
      <c r="W44" s="202"/>
      <c r="X44" s="203"/>
      <c r="Y44" s="203"/>
      <c r="Z44" s="195"/>
      <c r="AA44" s="195"/>
      <c r="AB44" s="115"/>
      <c r="AC44" s="115"/>
      <c r="AD44" s="204"/>
      <c r="AE44" s="205"/>
      <c r="AF44" s="203"/>
      <c r="AG44" s="115"/>
      <c r="AH44" s="115"/>
      <c r="AI44" s="115"/>
      <c r="AJ44" s="115"/>
      <c r="AK44" s="115"/>
      <c r="AL44" s="115"/>
      <c r="AM44" s="115"/>
      <c r="AN44" s="115"/>
      <c r="AO44" s="115"/>
      <c r="AP44" s="115"/>
      <c r="AQ44" s="115"/>
      <c r="AR44" s="115"/>
      <c r="AS44" s="115"/>
      <c r="AT44" s="115"/>
      <c r="AU44" s="115"/>
      <c r="AV44" s="115"/>
      <c r="AW44" s="115"/>
      <c r="AX44" s="115"/>
    </row>
    <row r="45" spans="1:51" ht="18.75" customHeight="1" x14ac:dyDescent="0.25">
      <c r="N45" s="81"/>
      <c r="O45" s="81"/>
      <c r="P45" s="81"/>
      <c r="Q45" s="85"/>
      <c r="R45" s="86"/>
      <c r="S45" s="87"/>
      <c r="T45" s="88"/>
      <c r="U45" s="89"/>
      <c r="V45" s="90"/>
      <c r="W45" s="77"/>
      <c r="X45" s="91"/>
      <c r="Y45" s="91"/>
      <c r="Z45" s="81"/>
      <c r="AA45" s="81"/>
      <c r="AD45" s="92"/>
      <c r="AE45" s="93"/>
      <c r="AF45" s="91"/>
    </row>
    <row r="46" spans="1:51" ht="18.75" customHeight="1" x14ac:dyDescent="0.25">
      <c r="N46" s="81"/>
      <c r="O46" s="81"/>
      <c r="P46" s="81"/>
      <c r="Q46" s="85"/>
      <c r="R46" s="86"/>
      <c r="S46" s="87"/>
      <c r="T46" s="88"/>
      <c r="U46" s="89"/>
      <c r="V46" s="90"/>
      <c r="W46" s="77"/>
      <c r="X46" s="91"/>
      <c r="Y46" s="91"/>
      <c r="Z46" s="81"/>
      <c r="AA46" s="81"/>
      <c r="AD46" s="92"/>
      <c r="AE46" s="93"/>
      <c r="AF46" s="91"/>
    </row>
    <row r="47" spans="1:51" ht="18.75" customHeight="1" x14ac:dyDescent="0.25">
      <c r="N47" s="81"/>
      <c r="O47" s="81"/>
      <c r="P47" s="81"/>
      <c r="Q47" s="85"/>
      <c r="R47" s="86"/>
      <c r="S47" s="87"/>
      <c r="T47" s="88"/>
      <c r="U47" s="89"/>
      <c r="V47" s="90"/>
      <c r="W47" s="77"/>
      <c r="X47" s="91"/>
      <c r="Y47" s="91"/>
      <c r="Z47" s="81"/>
      <c r="AA47" s="81"/>
      <c r="AD47" s="92"/>
      <c r="AE47" s="93"/>
      <c r="AF47" s="91"/>
    </row>
    <row r="48" spans="1:51" ht="18.75" customHeight="1" x14ac:dyDescent="0.25">
      <c r="N48" s="81"/>
      <c r="O48" s="81"/>
      <c r="P48" s="81"/>
      <c r="Q48" s="85"/>
      <c r="R48" s="86"/>
      <c r="S48" s="87"/>
      <c r="T48" s="88"/>
      <c r="U48" s="89"/>
      <c r="V48" s="90"/>
      <c r="W48" s="77"/>
      <c r="X48" s="91"/>
      <c r="Y48" s="91"/>
      <c r="Z48" s="81"/>
      <c r="AA48" s="81"/>
      <c r="AD48" s="92"/>
      <c r="AE48" s="93"/>
      <c r="AF48" s="91"/>
    </row>
    <row r="49" spans="14:32" ht="18.75" customHeight="1" x14ac:dyDescent="0.25">
      <c r="N49" s="81"/>
      <c r="O49" s="81"/>
      <c r="P49" s="81"/>
      <c r="Q49" s="85"/>
      <c r="R49" s="86"/>
      <c r="S49" s="87"/>
      <c r="T49" s="88"/>
      <c r="U49" s="89"/>
      <c r="V49" s="90"/>
      <c r="W49" s="77"/>
      <c r="X49" s="91"/>
      <c r="Y49" s="91"/>
      <c r="Z49" s="81"/>
      <c r="AA49" s="81"/>
      <c r="AD49" s="92"/>
      <c r="AE49" s="93"/>
      <c r="AF49" s="91"/>
    </row>
    <row r="50" spans="14:32" ht="18.75" customHeight="1" x14ac:dyDescent="0.25">
      <c r="N50" s="81"/>
      <c r="O50" s="81"/>
      <c r="P50" s="81"/>
      <c r="Q50" s="85"/>
      <c r="R50" s="86"/>
      <c r="S50" s="87"/>
      <c r="T50" s="88"/>
      <c r="U50" s="89"/>
      <c r="V50" s="90"/>
      <c r="W50" s="77"/>
      <c r="X50" s="91"/>
      <c r="Y50" s="91"/>
      <c r="Z50" s="81"/>
      <c r="AA50" s="81"/>
      <c r="AD50" s="92"/>
      <c r="AE50" s="93"/>
      <c r="AF50" s="91"/>
    </row>
    <row r="51" spans="14:32" ht="18.75" customHeight="1" x14ac:dyDescent="0.25">
      <c r="N51" s="81"/>
      <c r="O51" s="81"/>
      <c r="P51" s="81"/>
      <c r="Q51" s="85"/>
      <c r="R51" s="86"/>
      <c r="S51" s="87"/>
      <c r="T51" s="88"/>
      <c r="U51" s="89"/>
      <c r="V51" s="90"/>
      <c r="W51" s="77"/>
      <c r="X51" s="91"/>
      <c r="Y51" s="91"/>
      <c r="Z51" s="81"/>
      <c r="AA51" s="81"/>
      <c r="AD51" s="92"/>
      <c r="AE51" s="93"/>
      <c r="AF51" s="91"/>
    </row>
    <row r="52" spans="14:32" ht="18.75" customHeight="1" x14ac:dyDescent="0.25">
      <c r="N52" s="81"/>
      <c r="O52" s="81"/>
      <c r="P52" s="81"/>
      <c r="Q52" s="85"/>
      <c r="R52" s="86"/>
      <c r="S52" s="87"/>
      <c r="T52" s="88"/>
      <c r="U52" s="89"/>
      <c r="V52" s="90"/>
      <c r="W52" s="77"/>
      <c r="X52" s="91"/>
      <c r="Y52" s="91"/>
      <c r="Z52" s="81"/>
      <c r="AA52" s="81"/>
      <c r="AD52" s="92"/>
      <c r="AE52" s="93"/>
      <c r="AF52" s="91"/>
    </row>
    <row r="53" spans="14:32" ht="18.75" customHeight="1" x14ac:dyDescent="0.25">
      <c r="N53" s="81"/>
      <c r="O53" s="81"/>
      <c r="P53" s="81"/>
      <c r="Q53" s="85"/>
      <c r="R53" s="86"/>
      <c r="S53" s="87"/>
      <c r="T53" s="88"/>
      <c r="U53" s="89"/>
      <c r="V53" s="90"/>
      <c r="W53" s="77"/>
      <c r="X53" s="91"/>
      <c r="Y53" s="91"/>
      <c r="Z53" s="81"/>
      <c r="AA53" s="81"/>
      <c r="AD53" s="92"/>
      <c r="AE53" s="93"/>
      <c r="AF53" s="91"/>
    </row>
    <row r="54" spans="14:32" ht="18.75" customHeight="1" x14ac:dyDescent="0.25">
      <c r="N54" s="81"/>
      <c r="O54" s="81"/>
      <c r="P54" s="81"/>
      <c r="Q54" s="85"/>
      <c r="R54" s="86"/>
      <c r="S54" s="87"/>
      <c r="T54" s="88"/>
      <c r="U54" s="89"/>
      <c r="V54" s="90"/>
      <c r="W54" s="77"/>
      <c r="X54" s="91"/>
      <c r="Y54" s="91"/>
      <c r="Z54" s="81"/>
      <c r="AA54" s="81"/>
      <c r="AD54" s="92"/>
      <c r="AE54" s="93"/>
      <c r="AF54" s="91"/>
    </row>
    <row r="55" spans="14:32" ht="18.75" customHeight="1" x14ac:dyDescent="0.25">
      <c r="N55" s="81"/>
      <c r="O55" s="81"/>
      <c r="P55" s="81"/>
      <c r="Q55" s="85"/>
      <c r="R55" s="86"/>
      <c r="S55" s="87"/>
      <c r="T55" s="88"/>
      <c r="U55" s="89"/>
      <c r="V55" s="90"/>
      <c r="W55" s="77"/>
      <c r="X55" s="91"/>
      <c r="Y55" s="91"/>
      <c r="Z55" s="81"/>
      <c r="AA55" s="81"/>
      <c r="AD55" s="92"/>
      <c r="AE55" s="93"/>
      <c r="AF55" s="91"/>
    </row>
    <row r="56" spans="14:32" ht="18.75" customHeight="1" x14ac:dyDescent="0.25">
      <c r="N56" s="81"/>
      <c r="O56" s="81"/>
      <c r="P56" s="81"/>
      <c r="Q56" s="85"/>
      <c r="R56" s="86"/>
      <c r="S56" s="87"/>
      <c r="T56" s="88"/>
      <c r="U56" s="89"/>
      <c r="V56" s="90"/>
      <c r="W56" s="77"/>
      <c r="X56" s="91"/>
      <c r="Y56" s="91"/>
      <c r="Z56" s="81"/>
      <c r="AA56" s="81"/>
      <c r="AD56" s="92"/>
      <c r="AE56" s="93"/>
      <c r="AF56" s="91"/>
    </row>
    <row r="57" spans="14:32" ht="18.75" customHeight="1" x14ac:dyDescent="0.25">
      <c r="N57" s="81"/>
      <c r="O57" s="81"/>
      <c r="P57" s="81"/>
      <c r="Q57" s="85"/>
      <c r="R57" s="86"/>
      <c r="S57" s="87"/>
      <c r="T57" s="88"/>
      <c r="U57" s="89"/>
      <c r="V57" s="90"/>
      <c r="W57" s="77"/>
      <c r="X57" s="91"/>
      <c r="Y57" s="91"/>
      <c r="Z57" s="81"/>
      <c r="AA57" s="81"/>
      <c r="AD57" s="92"/>
      <c r="AE57" s="93"/>
      <c r="AF57" s="91"/>
    </row>
    <row r="58" spans="14:32" ht="18.75" customHeight="1" x14ac:dyDescent="0.25">
      <c r="N58" s="81"/>
      <c r="O58" s="81"/>
      <c r="P58" s="81"/>
      <c r="Q58" s="85"/>
      <c r="R58" s="86"/>
      <c r="S58" s="87"/>
      <c r="T58" s="88"/>
      <c r="U58" s="89"/>
      <c r="V58" s="90"/>
      <c r="W58" s="77"/>
      <c r="X58" s="91"/>
      <c r="Y58" s="91"/>
      <c r="Z58" s="81"/>
      <c r="AA58" s="81"/>
      <c r="AD58" s="92"/>
      <c r="AE58" s="93"/>
      <c r="AF58" s="91"/>
    </row>
    <row r="59" spans="14:32" ht="18.75" customHeight="1" x14ac:dyDescent="0.25">
      <c r="N59" s="81"/>
      <c r="O59" s="81"/>
      <c r="P59" s="81"/>
      <c r="Q59" s="85"/>
      <c r="R59" s="86"/>
      <c r="S59" s="87"/>
      <c r="T59" s="88"/>
      <c r="U59" s="89"/>
      <c r="V59" s="90"/>
      <c r="W59" s="77"/>
      <c r="X59" s="91"/>
      <c r="Y59" s="91"/>
      <c r="Z59" s="81"/>
      <c r="AA59" s="81"/>
      <c r="AD59" s="92"/>
      <c r="AE59" s="93"/>
      <c r="AF59" s="91"/>
    </row>
    <row r="60" spans="14:32" ht="18.75" customHeight="1" x14ac:dyDescent="0.25">
      <c r="N60" s="81"/>
      <c r="O60" s="81"/>
      <c r="P60" s="81"/>
      <c r="Q60" s="85"/>
      <c r="R60" s="86"/>
      <c r="S60" s="87"/>
      <c r="T60" s="88"/>
      <c r="U60" s="89"/>
      <c r="V60" s="90"/>
      <c r="W60" s="77"/>
      <c r="X60" s="91"/>
      <c r="Y60" s="91"/>
      <c r="Z60" s="81"/>
      <c r="AA60" s="81"/>
      <c r="AD60" s="92"/>
      <c r="AE60" s="93"/>
      <c r="AF60" s="91"/>
    </row>
    <row r="61" spans="14:32" ht="18.75" customHeight="1" x14ac:dyDescent="0.25">
      <c r="N61" s="81"/>
      <c r="O61" s="81"/>
      <c r="P61" s="81"/>
      <c r="Q61" s="85"/>
      <c r="R61" s="86"/>
      <c r="S61" s="87"/>
      <c r="T61" s="88"/>
      <c r="U61" s="89"/>
      <c r="V61" s="90"/>
      <c r="W61" s="77"/>
      <c r="X61" s="91"/>
      <c r="Y61" s="91"/>
      <c r="Z61" s="81"/>
      <c r="AA61" s="81"/>
      <c r="AD61" s="92"/>
      <c r="AE61" s="93"/>
      <c r="AF61" s="91"/>
    </row>
    <row r="62" spans="14:32" ht="18.75" customHeight="1" x14ac:dyDescent="0.25">
      <c r="N62" s="81"/>
      <c r="O62" s="81"/>
      <c r="P62" s="81"/>
      <c r="Q62" s="85"/>
      <c r="R62" s="86"/>
      <c r="S62" s="87"/>
      <c r="T62" s="88"/>
      <c r="U62" s="89"/>
      <c r="V62" s="90"/>
      <c r="W62" s="77"/>
      <c r="X62" s="91"/>
      <c r="Y62" s="91"/>
      <c r="Z62" s="81"/>
      <c r="AA62" s="81"/>
      <c r="AD62" s="92"/>
      <c r="AE62" s="93"/>
      <c r="AF62" s="91"/>
    </row>
    <row r="63" spans="14:32" ht="18.75" customHeight="1" x14ac:dyDescent="0.25">
      <c r="N63" s="81"/>
      <c r="O63" s="81"/>
      <c r="P63" s="81"/>
      <c r="Q63" s="85"/>
      <c r="R63" s="86"/>
      <c r="S63" s="87"/>
      <c r="T63" s="88"/>
      <c r="U63" s="89"/>
      <c r="V63" s="90"/>
      <c r="W63" s="77"/>
      <c r="X63" s="91"/>
      <c r="Y63" s="91"/>
      <c r="Z63" s="81"/>
      <c r="AA63" s="81"/>
      <c r="AD63" s="92"/>
      <c r="AE63" s="93"/>
      <c r="AF63" s="91"/>
    </row>
    <row r="64" spans="14:32" ht="18.75" customHeight="1" x14ac:dyDescent="0.25">
      <c r="N64" s="81"/>
      <c r="O64" s="81"/>
      <c r="P64" s="81"/>
      <c r="Q64" s="85"/>
      <c r="R64" s="86"/>
      <c r="S64" s="87"/>
      <c r="T64" s="88"/>
      <c r="U64" s="89"/>
      <c r="V64" s="90"/>
      <c r="W64" s="77"/>
      <c r="X64" s="91"/>
      <c r="Y64" s="91"/>
      <c r="Z64" s="81"/>
      <c r="AA64" s="81"/>
      <c r="AD64" s="92"/>
      <c r="AE64" s="93"/>
      <c r="AF64" s="91"/>
    </row>
    <row r="65" spans="14:32" ht="18.75" customHeight="1" x14ac:dyDescent="0.25">
      <c r="N65" s="81"/>
      <c r="O65" s="81"/>
      <c r="P65" s="81"/>
      <c r="Q65" s="85"/>
      <c r="R65" s="86"/>
      <c r="S65" s="87"/>
      <c r="T65" s="88"/>
      <c r="U65" s="89"/>
      <c r="V65" s="90"/>
      <c r="W65" s="77"/>
      <c r="X65" s="91"/>
      <c r="Y65" s="91"/>
      <c r="Z65" s="81"/>
      <c r="AA65" s="81"/>
      <c r="AD65" s="92"/>
      <c r="AE65" s="93"/>
      <c r="AF65" s="91"/>
    </row>
    <row r="66" spans="14:32" ht="18.75" customHeight="1" x14ac:dyDescent="0.25">
      <c r="N66" s="81"/>
      <c r="O66" s="81"/>
      <c r="P66" s="81"/>
      <c r="Q66" s="85"/>
      <c r="R66" s="86"/>
      <c r="S66" s="87"/>
      <c r="T66" s="88"/>
      <c r="U66" s="89"/>
      <c r="V66" s="90"/>
      <c r="W66" s="77"/>
      <c r="X66" s="91"/>
      <c r="Y66" s="91"/>
      <c r="Z66" s="81"/>
      <c r="AA66" s="81"/>
      <c r="AD66" s="92"/>
      <c r="AE66" s="93"/>
      <c r="AF66" s="91"/>
    </row>
    <row r="67" spans="14:32" ht="18.75" customHeight="1" x14ac:dyDescent="0.25">
      <c r="N67" s="81"/>
      <c r="O67" s="81"/>
      <c r="P67" s="81"/>
      <c r="Q67" s="85"/>
      <c r="R67" s="86"/>
      <c r="S67" s="87"/>
      <c r="T67" s="88"/>
      <c r="U67" s="89"/>
      <c r="V67" s="90"/>
      <c r="W67" s="77"/>
      <c r="X67" s="91"/>
      <c r="Y67" s="91"/>
      <c r="Z67" s="81"/>
      <c r="AA67" s="81"/>
      <c r="AD67" s="92"/>
      <c r="AE67" s="93"/>
      <c r="AF67" s="91"/>
    </row>
    <row r="68" spans="14:32" ht="18.75" customHeight="1" x14ac:dyDescent="0.25">
      <c r="N68" s="81"/>
      <c r="O68" s="81"/>
      <c r="P68" s="81"/>
      <c r="Q68" s="85"/>
      <c r="R68" s="86"/>
      <c r="S68" s="87"/>
      <c r="T68" s="88"/>
      <c r="U68" s="89"/>
      <c r="V68" s="90"/>
      <c r="W68" s="77"/>
      <c r="X68" s="91"/>
      <c r="Y68" s="91"/>
      <c r="Z68" s="81"/>
      <c r="AA68" s="81"/>
      <c r="AD68" s="92"/>
      <c r="AE68" s="93"/>
      <c r="AF68" s="91"/>
    </row>
    <row r="69" spans="14:32" ht="18.75" customHeight="1" x14ac:dyDescent="0.25">
      <c r="N69" s="81"/>
      <c r="O69" s="81"/>
      <c r="P69" s="81"/>
      <c r="Q69" s="85"/>
      <c r="R69" s="86"/>
      <c r="S69" s="87"/>
      <c r="T69" s="88"/>
      <c r="U69" s="89"/>
      <c r="V69" s="90"/>
      <c r="W69" s="77"/>
      <c r="X69" s="91"/>
      <c r="Y69" s="91"/>
      <c r="Z69" s="81"/>
      <c r="AA69" s="81"/>
      <c r="AD69" s="92"/>
      <c r="AE69" s="93"/>
      <c r="AF69" s="91"/>
    </row>
    <row r="70" spans="14:32" ht="18.75" customHeight="1" x14ac:dyDescent="0.25">
      <c r="N70" s="81"/>
      <c r="O70" s="81"/>
      <c r="P70" s="81"/>
      <c r="Q70" s="85"/>
      <c r="R70" s="86"/>
      <c r="S70" s="87"/>
      <c r="T70" s="88"/>
      <c r="U70" s="89"/>
      <c r="V70" s="90"/>
      <c r="W70" s="77"/>
      <c r="X70" s="91"/>
      <c r="Y70" s="91"/>
      <c r="Z70" s="81"/>
      <c r="AA70" s="81"/>
      <c r="AD70" s="92"/>
      <c r="AE70" s="93"/>
      <c r="AF70" s="91"/>
    </row>
    <row r="71" spans="14:32" ht="18.75" customHeight="1" x14ac:dyDescent="0.25">
      <c r="N71" s="81"/>
      <c r="O71" s="81"/>
      <c r="P71" s="81"/>
      <c r="Q71" s="85"/>
      <c r="R71" s="86"/>
      <c r="S71" s="87"/>
      <c r="T71" s="88"/>
      <c r="U71" s="89"/>
      <c r="V71" s="90"/>
      <c r="W71" s="77"/>
      <c r="X71" s="91"/>
      <c r="Y71" s="91"/>
      <c r="Z71" s="81"/>
      <c r="AA71" s="81"/>
      <c r="AD71" s="92"/>
      <c r="AE71" s="93"/>
      <c r="AF71" s="91"/>
    </row>
    <row r="72" spans="14:32" ht="18.75" customHeight="1" x14ac:dyDescent="0.25">
      <c r="N72" s="81"/>
      <c r="O72" s="81"/>
      <c r="P72" s="81"/>
      <c r="Q72" s="85"/>
      <c r="R72" s="86"/>
      <c r="S72" s="87"/>
      <c r="T72" s="88"/>
      <c r="U72" s="89"/>
      <c r="V72" s="90"/>
      <c r="W72" s="77"/>
      <c r="X72" s="91"/>
      <c r="Y72" s="91"/>
      <c r="Z72" s="81"/>
      <c r="AA72" s="81"/>
      <c r="AD72" s="92"/>
      <c r="AE72" s="93"/>
      <c r="AF72" s="91"/>
    </row>
    <row r="73" spans="14:32" ht="18.75" customHeight="1" x14ac:dyDescent="0.25">
      <c r="N73" s="81"/>
      <c r="O73" s="81"/>
      <c r="P73" s="81"/>
      <c r="Q73" s="85"/>
      <c r="R73" s="86"/>
      <c r="S73" s="87"/>
      <c r="T73" s="88"/>
      <c r="U73" s="89"/>
      <c r="V73" s="90"/>
      <c r="W73" s="77"/>
      <c r="X73" s="91"/>
      <c r="Y73" s="91"/>
      <c r="Z73" s="81"/>
      <c r="AA73" s="81"/>
      <c r="AD73" s="92"/>
      <c r="AE73" s="93"/>
      <c r="AF73" s="91"/>
    </row>
    <row r="74" spans="14:32" ht="18.75" customHeight="1" x14ac:dyDescent="0.25">
      <c r="N74" s="81"/>
      <c r="O74" s="81"/>
      <c r="P74" s="81"/>
      <c r="Q74" s="85"/>
      <c r="R74" s="86"/>
      <c r="S74" s="87"/>
      <c r="T74" s="88"/>
      <c r="U74" s="89"/>
      <c r="V74" s="90"/>
      <c r="W74" s="77"/>
      <c r="X74" s="91"/>
      <c r="Y74" s="91"/>
      <c r="Z74" s="81"/>
      <c r="AA74" s="81"/>
      <c r="AD74" s="92"/>
      <c r="AE74" s="93"/>
      <c r="AF74" s="91"/>
    </row>
    <row r="75" spans="14:32" ht="18.75" customHeight="1" x14ac:dyDescent="0.25">
      <c r="N75" s="81"/>
      <c r="O75" s="81"/>
      <c r="P75" s="81"/>
      <c r="Q75" s="85"/>
      <c r="R75" s="86"/>
      <c r="S75" s="87"/>
      <c r="T75" s="88"/>
      <c r="U75" s="89"/>
      <c r="V75" s="90"/>
      <c r="W75" s="77"/>
      <c r="X75" s="91"/>
      <c r="Y75" s="91"/>
      <c r="Z75" s="81"/>
      <c r="AA75" s="81"/>
      <c r="AD75" s="92"/>
      <c r="AE75" s="93"/>
      <c r="AF75" s="91"/>
    </row>
    <row r="76" spans="14:32" ht="18.75" customHeight="1" x14ac:dyDescent="0.25">
      <c r="N76" s="81"/>
      <c r="O76" s="81"/>
      <c r="P76" s="81"/>
      <c r="Q76" s="85"/>
      <c r="R76" s="86"/>
      <c r="S76" s="87"/>
      <c r="T76" s="88"/>
      <c r="U76" s="89"/>
      <c r="V76" s="90"/>
      <c r="W76" s="77"/>
      <c r="X76" s="91"/>
      <c r="Y76" s="91"/>
      <c r="Z76" s="81"/>
      <c r="AA76" s="81"/>
      <c r="AD76" s="92"/>
      <c r="AE76" s="93"/>
      <c r="AF76" s="91"/>
    </row>
    <row r="77" spans="14:32" ht="18.75" customHeight="1" x14ac:dyDescent="0.25">
      <c r="N77" s="81"/>
      <c r="O77" s="81"/>
      <c r="P77" s="81"/>
      <c r="Q77" s="85"/>
      <c r="R77" s="86"/>
      <c r="S77" s="87"/>
      <c r="T77" s="88"/>
      <c r="U77" s="89"/>
      <c r="V77" s="90"/>
      <c r="W77" s="77"/>
      <c r="X77" s="91"/>
      <c r="Y77" s="91"/>
      <c r="Z77" s="81"/>
      <c r="AA77" s="81"/>
      <c r="AD77" s="92"/>
      <c r="AE77" s="93"/>
      <c r="AF77" s="91"/>
    </row>
    <row r="78" spans="14:32" ht="18.75" customHeight="1" x14ac:dyDescent="0.25">
      <c r="N78" s="81"/>
      <c r="O78" s="81"/>
      <c r="P78" s="81"/>
      <c r="Q78" s="85"/>
      <c r="R78" s="86"/>
      <c r="S78" s="87"/>
      <c r="T78" s="88"/>
      <c r="U78" s="89"/>
      <c r="V78" s="90"/>
      <c r="W78" s="77"/>
      <c r="X78" s="91"/>
      <c r="Y78" s="91"/>
      <c r="Z78" s="81"/>
      <c r="AA78" s="81"/>
      <c r="AD78" s="92"/>
      <c r="AE78" s="93"/>
      <c r="AF78" s="91"/>
    </row>
    <row r="79" spans="14:32" ht="18.75" customHeight="1" x14ac:dyDescent="0.25">
      <c r="N79" s="81"/>
      <c r="O79" s="81"/>
      <c r="P79" s="81"/>
      <c r="Q79" s="85"/>
      <c r="R79" s="86"/>
      <c r="S79" s="87"/>
      <c r="T79" s="88"/>
      <c r="U79" s="89"/>
      <c r="V79" s="90"/>
      <c r="W79" s="77"/>
      <c r="X79" s="91"/>
      <c r="Y79" s="91"/>
      <c r="Z79" s="81"/>
      <c r="AA79" s="81"/>
      <c r="AD79" s="92"/>
      <c r="AE79" s="93"/>
      <c r="AF79" s="91"/>
    </row>
    <row r="80" spans="14:32" ht="18.75" customHeight="1" x14ac:dyDescent="0.25">
      <c r="N80" s="81"/>
      <c r="O80" s="81"/>
      <c r="P80" s="81"/>
      <c r="Q80" s="85"/>
      <c r="R80" s="86"/>
      <c r="S80" s="87"/>
      <c r="T80" s="88"/>
      <c r="U80" s="89"/>
      <c r="V80" s="90"/>
      <c r="W80" s="77"/>
      <c r="X80" s="91"/>
      <c r="Y80" s="91"/>
      <c r="Z80" s="81"/>
      <c r="AA80" s="81"/>
      <c r="AD80" s="92"/>
      <c r="AE80" s="93"/>
      <c r="AF80" s="91"/>
    </row>
    <row r="81" spans="14:32" ht="18.75" customHeight="1" x14ac:dyDescent="0.25">
      <c r="N81" s="81"/>
      <c r="O81" s="81"/>
      <c r="P81" s="81"/>
      <c r="Q81" s="85"/>
      <c r="R81" s="86"/>
      <c r="S81" s="87"/>
      <c r="T81" s="88"/>
      <c r="U81" s="89"/>
      <c r="V81" s="90"/>
      <c r="W81" s="77"/>
      <c r="X81" s="91"/>
      <c r="Y81" s="91"/>
      <c r="Z81" s="81"/>
      <c r="AA81" s="81"/>
      <c r="AD81" s="92"/>
      <c r="AE81" s="93"/>
      <c r="AF81" s="91"/>
    </row>
    <row r="82" spans="14:32" ht="18.75" customHeight="1" x14ac:dyDescent="0.25">
      <c r="N82" s="81"/>
      <c r="O82" s="81"/>
      <c r="P82" s="81"/>
      <c r="Q82" s="85"/>
      <c r="R82" s="86"/>
      <c r="S82" s="87"/>
      <c r="T82" s="88"/>
      <c r="U82" s="89"/>
      <c r="V82" s="90"/>
      <c r="W82" s="77"/>
      <c r="X82" s="91"/>
      <c r="Y82" s="91"/>
      <c r="Z82" s="81"/>
      <c r="AA82" s="81"/>
      <c r="AD82" s="92"/>
      <c r="AE82" s="93"/>
      <c r="AF82" s="91"/>
    </row>
    <row r="83" spans="14:32" ht="18.75" customHeight="1" x14ac:dyDescent="0.25">
      <c r="N83" s="81"/>
      <c r="O83" s="81"/>
      <c r="P83" s="81"/>
      <c r="Q83" s="85"/>
      <c r="R83" s="86"/>
      <c r="S83" s="87"/>
      <c r="T83" s="88"/>
      <c r="U83" s="89"/>
      <c r="V83" s="90"/>
      <c r="W83" s="77"/>
      <c r="X83" s="91"/>
      <c r="Y83" s="91"/>
      <c r="Z83" s="81"/>
      <c r="AA83" s="81"/>
      <c r="AD83" s="92"/>
      <c r="AE83" s="93"/>
      <c r="AF83" s="91"/>
    </row>
    <row r="84" spans="14:32" ht="18.75" customHeight="1" x14ac:dyDescent="0.25">
      <c r="N84" s="81"/>
      <c r="O84" s="81"/>
      <c r="P84" s="81"/>
      <c r="Q84" s="85"/>
      <c r="R84" s="86"/>
      <c r="S84" s="87"/>
      <c r="T84" s="88"/>
      <c r="U84" s="89"/>
      <c r="V84" s="90"/>
      <c r="W84" s="77"/>
      <c r="X84" s="91"/>
      <c r="Y84" s="91"/>
      <c r="Z84" s="81"/>
      <c r="AA84" s="81"/>
      <c r="AD84" s="92"/>
      <c r="AE84" s="93"/>
      <c r="AF84" s="91"/>
    </row>
    <row r="85" spans="14:32" ht="18.75" customHeight="1" x14ac:dyDescent="0.25">
      <c r="N85" s="81"/>
      <c r="O85" s="81"/>
      <c r="P85" s="81"/>
      <c r="Q85" s="85"/>
      <c r="R85" s="86"/>
      <c r="S85" s="87"/>
      <c r="T85" s="88"/>
      <c r="U85" s="89"/>
      <c r="V85" s="90"/>
      <c r="W85" s="77"/>
      <c r="X85" s="91"/>
      <c r="Y85" s="91"/>
      <c r="Z85" s="81"/>
      <c r="AA85" s="81"/>
      <c r="AD85" s="92"/>
      <c r="AE85" s="93"/>
      <c r="AF85" s="91"/>
    </row>
    <row r="86" spans="14:32" ht="18.75" customHeight="1" x14ac:dyDescent="0.25">
      <c r="N86" s="81"/>
      <c r="O86" s="81"/>
      <c r="P86" s="81"/>
      <c r="Q86" s="85"/>
      <c r="R86" s="86"/>
      <c r="S86" s="87"/>
      <c r="T86" s="88"/>
      <c r="U86" s="89"/>
      <c r="V86" s="90"/>
      <c r="W86" s="77"/>
      <c r="X86" s="91"/>
      <c r="Y86" s="91"/>
      <c r="Z86" s="81"/>
      <c r="AA86" s="81"/>
      <c r="AD86" s="92"/>
      <c r="AE86" s="93"/>
      <c r="AF86" s="91"/>
    </row>
    <row r="87" spans="14:32" ht="18.75" customHeight="1" x14ac:dyDescent="0.25">
      <c r="N87" s="81"/>
      <c r="O87" s="81"/>
      <c r="P87" s="81"/>
      <c r="Q87" s="85"/>
      <c r="R87" s="86"/>
      <c r="S87" s="87"/>
      <c r="T87" s="88"/>
      <c r="U87" s="89"/>
      <c r="V87" s="90"/>
      <c r="W87" s="77"/>
      <c r="X87" s="91"/>
      <c r="Y87" s="91"/>
      <c r="Z87" s="81"/>
      <c r="AA87" s="81"/>
      <c r="AD87" s="92"/>
      <c r="AE87" s="93"/>
      <c r="AF87" s="91"/>
    </row>
    <row r="88" spans="14:32" ht="18.75" customHeight="1" x14ac:dyDescent="0.25">
      <c r="N88" s="81"/>
      <c r="O88" s="81"/>
      <c r="P88" s="81"/>
      <c r="Q88" s="85"/>
      <c r="R88" s="86"/>
      <c r="S88" s="87"/>
      <c r="T88" s="88"/>
      <c r="U88" s="89"/>
      <c r="V88" s="90"/>
      <c r="W88" s="77"/>
      <c r="X88" s="91"/>
      <c r="Y88" s="91"/>
      <c r="Z88" s="81"/>
      <c r="AA88" s="81"/>
      <c r="AD88" s="92"/>
      <c r="AE88" s="93"/>
      <c r="AF88" s="91"/>
    </row>
    <row r="89" spans="14:32" ht="18.75" customHeight="1" x14ac:dyDescent="0.25">
      <c r="N89" s="81"/>
      <c r="O89" s="81"/>
      <c r="P89" s="81"/>
      <c r="Q89" s="85"/>
      <c r="R89" s="86"/>
      <c r="S89" s="87"/>
      <c r="T89" s="88"/>
      <c r="U89" s="89"/>
      <c r="V89" s="90"/>
      <c r="W89" s="77"/>
      <c r="X89" s="91"/>
      <c r="Y89" s="91"/>
      <c r="Z89" s="81"/>
      <c r="AA89" s="81"/>
      <c r="AD89" s="92"/>
      <c r="AE89" s="93"/>
      <c r="AF89" s="91"/>
    </row>
    <row r="90" spans="14:32" ht="18.75" customHeight="1" x14ac:dyDescent="0.25">
      <c r="N90" s="81"/>
      <c r="O90" s="81"/>
      <c r="P90" s="81"/>
      <c r="Q90" s="85"/>
      <c r="R90" s="86"/>
      <c r="S90" s="87"/>
      <c r="T90" s="88"/>
      <c r="U90" s="89"/>
      <c r="V90" s="90"/>
      <c r="W90" s="77"/>
      <c r="X90" s="91"/>
      <c r="Y90" s="91"/>
      <c r="Z90" s="81"/>
      <c r="AA90" s="81"/>
      <c r="AD90" s="92"/>
      <c r="AE90" s="93"/>
      <c r="AF90" s="91"/>
    </row>
    <row r="91" spans="14:32" ht="18.75" customHeight="1" x14ac:dyDescent="0.25">
      <c r="N91" s="81"/>
      <c r="O91" s="81"/>
      <c r="P91" s="81"/>
      <c r="Q91" s="85"/>
      <c r="R91" s="86"/>
      <c r="S91" s="87"/>
      <c r="T91" s="88"/>
      <c r="U91" s="89"/>
      <c r="V91" s="90"/>
      <c r="W91" s="77"/>
      <c r="X91" s="91"/>
      <c r="Y91" s="91"/>
      <c r="Z91" s="81"/>
      <c r="AA91" s="81"/>
      <c r="AD91" s="92"/>
      <c r="AE91" s="93"/>
      <c r="AF91" s="91"/>
    </row>
    <row r="92" spans="14:32" ht="18.75" customHeight="1" x14ac:dyDescent="0.25">
      <c r="N92" s="81"/>
      <c r="O92" s="81"/>
      <c r="P92" s="81"/>
      <c r="Q92" s="85"/>
      <c r="R92" s="86"/>
      <c r="S92" s="87"/>
      <c r="T92" s="88"/>
      <c r="U92" s="89"/>
      <c r="V92" s="90"/>
      <c r="W92" s="77"/>
      <c r="X92" s="91"/>
      <c r="Y92" s="91"/>
      <c r="Z92" s="81"/>
      <c r="AA92" s="81"/>
      <c r="AD92" s="92"/>
      <c r="AE92" s="93"/>
      <c r="AF92" s="91"/>
    </row>
    <row r="93" spans="14:32" ht="18.75" customHeight="1" x14ac:dyDescent="0.25">
      <c r="N93" s="81"/>
      <c r="O93" s="81"/>
      <c r="P93" s="81"/>
      <c r="Q93" s="85"/>
      <c r="R93" s="86"/>
      <c r="S93" s="87"/>
      <c r="T93" s="88"/>
      <c r="U93" s="89"/>
      <c r="V93" s="90"/>
      <c r="W93" s="77"/>
      <c r="X93" s="91"/>
      <c r="Y93" s="91"/>
      <c r="Z93" s="81"/>
      <c r="AA93" s="81"/>
      <c r="AD93" s="92"/>
      <c r="AE93" s="93"/>
      <c r="AF93" s="91"/>
    </row>
    <row r="94" spans="14:32" ht="18.75" customHeight="1" x14ac:dyDescent="0.25">
      <c r="N94" s="81"/>
      <c r="O94" s="81"/>
      <c r="P94" s="81"/>
      <c r="Q94" s="85"/>
      <c r="R94" s="86"/>
      <c r="S94" s="87"/>
      <c r="T94" s="88"/>
      <c r="U94" s="89"/>
      <c r="V94" s="90"/>
      <c r="W94" s="77"/>
      <c r="X94" s="91"/>
      <c r="Y94" s="91"/>
      <c r="Z94" s="81"/>
      <c r="AA94" s="81"/>
      <c r="AD94" s="92"/>
      <c r="AE94" s="93"/>
      <c r="AF94" s="91"/>
    </row>
    <row r="95" spans="14:32" ht="18.75" customHeight="1" x14ac:dyDescent="0.25">
      <c r="N95" s="81"/>
      <c r="O95" s="81"/>
      <c r="P95" s="81"/>
      <c r="Q95" s="85"/>
      <c r="R95" s="86"/>
      <c r="S95" s="87"/>
      <c r="T95" s="88"/>
      <c r="U95" s="89"/>
      <c r="V95" s="90"/>
      <c r="W95" s="77"/>
      <c r="X95" s="91"/>
      <c r="Y95" s="91"/>
      <c r="Z95" s="81"/>
      <c r="AA95" s="81"/>
      <c r="AD95" s="92"/>
      <c r="AE95" s="93"/>
      <c r="AF95" s="91"/>
    </row>
    <row r="96" spans="14:32" ht="18.75" customHeight="1" x14ac:dyDescent="0.25">
      <c r="N96" s="81"/>
      <c r="O96" s="81"/>
      <c r="P96" s="81"/>
      <c r="Q96" s="85"/>
      <c r="R96" s="86"/>
      <c r="S96" s="87"/>
      <c r="T96" s="88"/>
      <c r="U96" s="89"/>
      <c r="V96" s="90"/>
      <c r="W96" s="77"/>
      <c r="X96" s="91"/>
      <c r="Y96" s="91"/>
      <c r="Z96" s="81"/>
      <c r="AA96" s="81"/>
      <c r="AD96" s="92"/>
      <c r="AE96" s="93"/>
      <c r="AF96" s="91"/>
    </row>
    <row r="97" spans="14:32" ht="18.75" customHeight="1" x14ac:dyDescent="0.25">
      <c r="N97" s="81"/>
      <c r="O97" s="81"/>
      <c r="P97" s="81"/>
      <c r="Q97" s="85"/>
      <c r="R97" s="86"/>
      <c r="S97" s="87"/>
      <c r="T97" s="88"/>
      <c r="U97" s="89"/>
      <c r="V97" s="90"/>
      <c r="W97" s="77"/>
      <c r="X97" s="91"/>
      <c r="Y97" s="91"/>
      <c r="Z97" s="81"/>
      <c r="AA97" s="81"/>
      <c r="AD97" s="92"/>
      <c r="AE97" s="93"/>
      <c r="AF97" s="91"/>
    </row>
    <row r="98" spans="14:32" ht="18.75" customHeight="1" x14ac:dyDescent="0.25">
      <c r="N98" s="81"/>
      <c r="O98" s="81"/>
      <c r="P98" s="81"/>
      <c r="Q98" s="85"/>
      <c r="R98" s="86"/>
      <c r="S98" s="87"/>
      <c r="T98" s="88"/>
      <c r="U98" s="89"/>
      <c r="V98" s="90"/>
      <c r="W98" s="77"/>
      <c r="X98" s="91"/>
      <c r="Y98" s="91"/>
      <c r="Z98" s="81"/>
      <c r="AA98" s="81"/>
      <c r="AD98" s="92"/>
      <c r="AE98" s="93"/>
      <c r="AF98" s="91"/>
    </row>
    <row r="99" spans="14:32" ht="18.75" customHeight="1" x14ac:dyDescent="0.25">
      <c r="N99" s="81"/>
      <c r="O99" s="81"/>
      <c r="P99" s="81"/>
      <c r="Q99" s="85"/>
      <c r="R99" s="86"/>
      <c r="S99" s="87"/>
      <c r="T99" s="88"/>
      <c r="U99" s="89"/>
      <c r="V99" s="90"/>
      <c r="W99" s="77"/>
      <c r="X99" s="91"/>
      <c r="Y99" s="91"/>
      <c r="Z99" s="81"/>
      <c r="AA99" s="81"/>
      <c r="AD99" s="92"/>
      <c r="AE99" s="93"/>
      <c r="AF99" s="91"/>
    </row>
    <row r="100" spans="14:32" ht="18.75" customHeight="1" x14ac:dyDescent="0.25">
      <c r="N100" s="81"/>
      <c r="O100" s="81"/>
      <c r="P100" s="81"/>
      <c r="Q100" s="85"/>
      <c r="R100" s="86"/>
      <c r="S100" s="87"/>
      <c r="T100" s="88"/>
      <c r="U100" s="89"/>
      <c r="V100" s="90"/>
      <c r="W100" s="77"/>
      <c r="X100" s="91"/>
      <c r="Y100" s="91"/>
      <c r="Z100" s="81"/>
      <c r="AA100" s="81"/>
      <c r="AD100" s="92"/>
      <c r="AE100" s="93"/>
      <c r="AF100" s="91"/>
    </row>
    <row r="101" spans="14:32" ht="18.75" customHeight="1" x14ac:dyDescent="0.25">
      <c r="N101" s="81"/>
      <c r="O101" s="81"/>
      <c r="P101" s="81"/>
      <c r="Q101" s="85"/>
      <c r="R101" s="86"/>
      <c r="S101" s="87"/>
      <c r="T101" s="88"/>
      <c r="U101" s="89"/>
      <c r="V101" s="90"/>
      <c r="W101" s="77"/>
      <c r="X101" s="91"/>
      <c r="Y101" s="91"/>
      <c r="Z101" s="81"/>
      <c r="AA101" s="81"/>
      <c r="AD101" s="92"/>
      <c r="AE101" s="93"/>
      <c r="AF101" s="91"/>
    </row>
    <row r="102" spans="14:32" ht="18.75" customHeight="1" x14ac:dyDescent="0.25">
      <c r="N102" s="81"/>
      <c r="O102" s="81"/>
      <c r="P102" s="81"/>
      <c r="Q102" s="85"/>
      <c r="R102" s="86"/>
      <c r="S102" s="87"/>
      <c r="T102" s="88"/>
      <c r="U102" s="89"/>
      <c r="V102" s="90"/>
      <c r="W102" s="77"/>
      <c r="X102" s="91"/>
      <c r="Y102" s="91"/>
      <c r="Z102" s="81"/>
      <c r="AA102" s="81"/>
      <c r="AD102" s="92"/>
      <c r="AE102" s="93"/>
      <c r="AF102" s="91"/>
    </row>
    <row r="103" spans="14:32" ht="18.75" customHeight="1" x14ac:dyDescent="0.25">
      <c r="N103" s="81"/>
      <c r="O103" s="81"/>
      <c r="P103" s="81"/>
      <c r="Q103" s="85"/>
      <c r="R103" s="86"/>
      <c r="S103" s="87"/>
      <c r="T103" s="88"/>
      <c r="U103" s="89"/>
      <c r="V103" s="90"/>
      <c r="W103" s="77"/>
      <c r="X103" s="91"/>
      <c r="Y103" s="91"/>
      <c r="Z103" s="81"/>
      <c r="AA103" s="81"/>
      <c r="AD103" s="92"/>
      <c r="AE103" s="93"/>
      <c r="AF103" s="91"/>
    </row>
    <row r="104" spans="14:32" ht="18.75" customHeight="1" x14ac:dyDescent="0.25">
      <c r="N104" s="81"/>
      <c r="O104" s="81"/>
      <c r="P104" s="81"/>
      <c r="Q104" s="85"/>
      <c r="R104" s="86"/>
      <c r="S104" s="87"/>
      <c r="T104" s="88"/>
      <c r="U104" s="89"/>
      <c r="V104" s="90"/>
      <c r="W104" s="77"/>
      <c r="X104" s="91"/>
      <c r="Y104" s="91"/>
      <c r="Z104" s="81"/>
      <c r="AA104" s="81"/>
      <c r="AD104" s="92"/>
      <c r="AE104" s="93"/>
      <c r="AF104" s="91"/>
    </row>
    <row r="105" spans="14:32" ht="18.75" customHeight="1" x14ac:dyDescent="0.25">
      <c r="N105" s="81"/>
      <c r="O105" s="81"/>
      <c r="P105" s="81"/>
      <c r="Q105" s="85"/>
      <c r="R105" s="86"/>
      <c r="S105" s="87"/>
      <c r="T105" s="88"/>
      <c r="U105" s="89"/>
      <c r="V105" s="90"/>
      <c r="W105" s="77"/>
      <c r="X105" s="91"/>
      <c r="Y105" s="91"/>
      <c r="Z105" s="81"/>
      <c r="AA105" s="81"/>
      <c r="AD105" s="92"/>
      <c r="AE105" s="93"/>
      <c r="AF105" s="91"/>
    </row>
    <row r="106" spans="14:32" ht="18.75" customHeight="1" x14ac:dyDescent="0.25">
      <c r="N106" s="81"/>
      <c r="O106" s="81"/>
      <c r="P106" s="81"/>
      <c r="Q106" s="85"/>
      <c r="R106" s="86"/>
      <c r="S106" s="87"/>
      <c r="T106" s="88"/>
      <c r="U106" s="89"/>
      <c r="V106" s="90"/>
      <c r="W106" s="77"/>
      <c r="X106" s="91"/>
      <c r="Y106" s="91"/>
      <c r="Z106" s="81"/>
      <c r="AA106" s="81"/>
      <c r="AD106" s="92"/>
      <c r="AE106" s="93"/>
      <c r="AF106" s="91"/>
    </row>
    <row r="107" spans="14:32" ht="18.75" customHeight="1" x14ac:dyDescent="0.25">
      <c r="N107" s="81"/>
      <c r="O107" s="81"/>
      <c r="P107" s="81"/>
      <c r="Q107" s="85"/>
      <c r="R107" s="86"/>
      <c r="S107" s="87"/>
      <c r="T107" s="88"/>
      <c r="U107" s="89"/>
      <c r="V107" s="90"/>
      <c r="W107" s="77"/>
      <c r="X107" s="91"/>
      <c r="Y107" s="91"/>
      <c r="Z107" s="81"/>
      <c r="AA107" s="81"/>
      <c r="AD107" s="92"/>
      <c r="AE107" s="93"/>
      <c r="AF107" s="91"/>
    </row>
    <row r="108" spans="14:32" ht="18.75" customHeight="1" x14ac:dyDescent="0.25">
      <c r="N108" s="81"/>
      <c r="O108" s="81"/>
      <c r="P108" s="81"/>
      <c r="Q108" s="85"/>
      <c r="R108" s="86"/>
      <c r="S108" s="87"/>
      <c r="T108" s="88"/>
      <c r="U108" s="89"/>
      <c r="V108" s="90"/>
      <c r="W108" s="77"/>
      <c r="X108" s="91"/>
      <c r="Y108" s="91"/>
      <c r="Z108" s="81"/>
      <c r="AA108" s="81"/>
      <c r="AD108" s="92"/>
      <c r="AE108" s="93"/>
      <c r="AF108" s="91"/>
    </row>
    <row r="109" spans="14:32" ht="18.75" customHeight="1" x14ac:dyDescent="0.25">
      <c r="N109" s="81"/>
      <c r="O109" s="81"/>
      <c r="P109" s="81"/>
      <c r="Q109" s="85"/>
      <c r="R109" s="86"/>
      <c r="S109" s="87"/>
      <c r="T109" s="88"/>
      <c r="U109" s="89"/>
      <c r="V109" s="90"/>
      <c r="W109" s="77"/>
      <c r="X109" s="91"/>
      <c r="Y109" s="91"/>
      <c r="Z109" s="81"/>
      <c r="AA109" s="81"/>
      <c r="AD109" s="92"/>
      <c r="AE109" s="93"/>
      <c r="AF109" s="91"/>
    </row>
    <row r="110" spans="14:32" ht="18.75" customHeight="1" x14ac:dyDescent="0.25">
      <c r="N110" s="81"/>
      <c r="O110" s="81"/>
      <c r="P110" s="81"/>
      <c r="Q110" s="85"/>
      <c r="R110" s="86"/>
      <c r="S110" s="87"/>
      <c r="T110" s="88"/>
      <c r="U110" s="89"/>
      <c r="V110" s="90"/>
      <c r="W110" s="77"/>
      <c r="X110" s="91"/>
      <c r="Y110" s="91"/>
      <c r="Z110" s="81"/>
      <c r="AA110" s="81"/>
      <c r="AD110" s="92"/>
      <c r="AE110" s="93"/>
      <c r="AF110" s="91"/>
    </row>
    <row r="111" spans="14:32" ht="18.75" customHeight="1" x14ac:dyDescent="0.25">
      <c r="N111" s="81"/>
      <c r="O111" s="81"/>
      <c r="P111" s="81"/>
      <c r="Q111" s="85"/>
      <c r="R111" s="86"/>
      <c r="S111" s="87"/>
      <c r="T111" s="88"/>
      <c r="U111" s="89"/>
      <c r="V111" s="90"/>
      <c r="W111" s="77"/>
      <c r="X111" s="91"/>
      <c r="Y111" s="91"/>
      <c r="Z111" s="81"/>
      <c r="AA111" s="81"/>
      <c r="AD111" s="92"/>
      <c r="AE111" s="93"/>
      <c r="AF111" s="91"/>
    </row>
    <row r="112" spans="14:32" ht="18.75" customHeight="1" x14ac:dyDescent="0.25">
      <c r="N112" s="81"/>
      <c r="O112" s="81"/>
      <c r="P112" s="81"/>
      <c r="Q112" s="85"/>
      <c r="R112" s="86"/>
      <c r="S112" s="87"/>
      <c r="T112" s="88"/>
      <c r="U112" s="89"/>
      <c r="V112" s="90"/>
      <c r="W112" s="77"/>
      <c r="X112" s="91"/>
      <c r="Y112" s="91"/>
      <c r="Z112" s="81"/>
      <c r="AA112" s="81"/>
      <c r="AD112" s="92"/>
      <c r="AE112" s="93"/>
      <c r="AF112" s="91"/>
    </row>
    <row r="113" spans="14:32" ht="18.75" customHeight="1" x14ac:dyDescent="0.25">
      <c r="N113" s="81"/>
      <c r="O113" s="81"/>
      <c r="P113" s="81"/>
      <c r="Q113" s="85"/>
      <c r="R113" s="86"/>
      <c r="S113" s="87"/>
      <c r="T113" s="88"/>
      <c r="U113" s="89"/>
      <c r="V113" s="90"/>
      <c r="W113" s="77"/>
      <c r="X113" s="91"/>
      <c r="Y113" s="91"/>
      <c r="Z113" s="81"/>
      <c r="AA113" s="81"/>
      <c r="AD113" s="92"/>
      <c r="AE113" s="93"/>
      <c r="AF113" s="91"/>
    </row>
    <row r="114" spans="14:32" ht="18.75" customHeight="1" x14ac:dyDescent="0.25">
      <c r="N114" s="81"/>
      <c r="O114" s="81"/>
      <c r="P114" s="81"/>
      <c r="Q114" s="85"/>
      <c r="R114" s="86"/>
      <c r="S114" s="87"/>
      <c r="T114" s="88"/>
      <c r="U114" s="89"/>
      <c r="V114" s="90"/>
      <c r="W114" s="77"/>
      <c r="X114" s="91"/>
      <c r="Y114" s="91"/>
      <c r="Z114" s="81"/>
      <c r="AA114" s="81"/>
      <c r="AD114" s="92"/>
      <c r="AE114" s="93"/>
      <c r="AF114" s="91"/>
    </row>
    <row r="115" spans="14:32" ht="18.75" customHeight="1" x14ac:dyDescent="0.25">
      <c r="N115" s="81"/>
      <c r="O115" s="81"/>
      <c r="P115" s="81"/>
      <c r="Q115" s="85"/>
      <c r="R115" s="86"/>
      <c r="S115" s="87"/>
      <c r="T115" s="88"/>
      <c r="U115" s="89"/>
      <c r="V115" s="90"/>
      <c r="W115" s="77"/>
      <c r="X115" s="91"/>
      <c r="Y115" s="91"/>
      <c r="Z115" s="81"/>
      <c r="AA115" s="81"/>
      <c r="AD115" s="92"/>
      <c r="AE115" s="93"/>
      <c r="AF115" s="91"/>
    </row>
    <row r="116" spans="14:32" ht="18.75" customHeight="1" x14ac:dyDescent="0.25">
      <c r="N116" s="81"/>
      <c r="O116" s="81"/>
      <c r="P116" s="81"/>
      <c r="Q116" s="85"/>
      <c r="R116" s="86"/>
      <c r="S116" s="87"/>
      <c r="T116" s="88"/>
      <c r="U116" s="89"/>
      <c r="V116" s="90"/>
      <c r="W116" s="77"/>
      <c r="X116" s="91"/>
      <c r="Y116" s="91"/>
      <c r="Z116" s="81"/>
      <c r="AA116" s="81"/>
      <c r="AD116" s="92"/>
      <c r="AE116" s="93"/>
      <c r="AF116" s="91"/>
    </row>
    <row r="117" spans="14:32" ht="18.75" customHeight="1" x14ac:dyDescent="0.25">
      <c r="N117" s="81"/>
      <c r="O117" s="81"/>
      <c r="P117" s="81"/>
      <c r="Q117" s="85"/>
      <c r="R117" s="86"/>
      <c r="S117" s="87"/>
      <c r="T117" s="88"/>
      <c r="U117" s="89"/>
      <c r="V117" s="90"/>
      <c r="W117" s="77"/>
      <c r="X117" s="91"/>
      <c r="Y117" s="91"/>
      <c r="Z117" s="81"/>
      <c r="AA117" s="81"/>
      <c r="AD117" s="92"/>
      <c r="AE117" s="93"/>
      <c r="AF117" s="91"/>
    </row>
    <row r="118" spans="14:32" ht="18.75" customHeight="1" x14ac:dyDescent="0.25">
      <c r="N118" s="81"/>
      <c r="O118" s="81"/>
      <c r="P118" s="81"/>
      <c r="Q118" s="85"/>
      <c r="R118" s="86"/>
      <c r="S118" s="87"/>
      <c r="T118" s="88"/>
      <c r="U118" s="89"/>
      <c r="V118" s="90"/>
      <c r="W118" s="77"/>
      <c r="X118" s="91"/>
      <c r="Y118" s="91"/>
      <c r="Z118" s="81"/>
      <c r="AA118" s="81"/>
      <c r="AD118" s="92"/>
      <c r="AE118" s="93"/>
      <c r="AF118" s="91"/>
    </row>
    <row r="119" spans="14:32" ht="18.75" customHeight="1" x14ac:dyDescent="0.25">
      <c r="N119" s="81"/>
      <c r="O119" s="81"/>
      <c r="P119" s="81"/>
      <c r="Q119" s="85"/>
      <c r="R119" s="86"/>
      <c r="S119" s="87"/>
      <c r="T119" s="88"/>
      <c r="U119" s="89"/>
      <c r="V119" s="90"/>
      <c r="W119" s="77"/>
      <c r="X119" s="91"/>
      <c r="Y119" s="91"/>
      <c r="Z119" s="81"/>
      <c r="AA119" s="81"/>
      <c r="AD119" s="92"/>
      <c r="AE119" s="93"/>
      <c r="AF119" s="91"/>
    </row>
    <row r="120" spans="14:32" ht="18.75" customHeight="1" x14ac:dyDescent="0.25">
      <c r="N120" s="81"/>
      <c r="O120" s="81"/>
      <c r="P120" s="81"/>
      <c r="Q120" s="85"/>
      <c r="R120" s="86"/>
      <c r="S120" s="87"/>
      <c r="T120" s="88"/>
      <c r="U120" s="89"/>
      <c r="V120" s="90"/>
      <c r="W120" s="77"/>
      <c r="X120" s="91"/>
      <c r="Y120" s="91"/>
      <c r="Z120" s="81"/>
      <c r="AA120" s="81"/>
      <c r="AD120" s="92"/>
      <c r="AE120" s="93"/>
      <c r="AF120" s="91"/>
    </row>
    <row r="121" spans="14:32" ht="18.75" customHeight="1" x14ac:dyDescent="0.25">
      <c r="N121" s="81"/>
      <c r="O121" s="81"/>
      <c r="P121" s="81"/>
      <c r="Q121" s="85"/>
      <c r="R121" s="86"/>
      <c r="S121" s="87"/>
      <c r="T121" s="88"/>
      <c r="U121" s="89"/>
      <c r="V121" s="90"/>
      <c r="W121" s="77"/>
      <c r="X121" s="91"/>
      <c r="Y121" s="91"/>
      <c r="Z121" s="81"/>
      <c r="AA121" s="81"/>
      <c r="AD121" s="92"/>
      <c r="AE121" s="93"/>
      <c r="AF121" s="91"/>
    </row>
    <row r="122" spans="14:32" ht="18.75" customHeight="1" x14ac:dyDescent="0.25">
      <c r="N122" s="81"/>
      <c r="O122" s="81"/>
      <c r="P122" s="81"/>
      <c r="Q122" s="85"/>
      <c r="R122" s="86"/>
      <c r="S122" s="87"/>
      <c r="T122" s="88"/>
      <c r="U122" s="89"/>
      <c r="V122" s="90"/>
      <c r="W122" s="77"/>
      <c r="X122" s="91"/>
      <c r="Y122" s="91"/>
      <c r="Z122" s="81"/>
      <c r="AA122" s="81"/>
      <c r="AD122" s="92"/>
      <c r="AE122" s="93"/>
      <c r="AF122" s="91"/>
    </row>
    <row r="123" spans="14:32" ht="18.75" customHeight="1" x14ac:dyDescent="0.25">
      <c r="N123" s="81"/>
      <c r="O123" s="81"/>
      <c r="P123" s="81"/>
      <c r="Q123" s="85"/>
      <c r="R123" s="86"/>
      <c r="S123" s="87"/>
      <c r="T123" s="88"/>
      <c r="U123" s="89"/>
      <c r="V123" s="90"/>
      <c r="W123" s="77"/>
      <c r="X123" s="91"/>
      <c r="Y123" s="91"/>
      <c r="Z123" s="81"/>
      <c r="AA123" s="81"/>
      <c r="AD123" s="92"/>
      <c r="AE123" s="93"/>
      <c r="AF123" s="91"/>
    </row>
    <row r="124" spans="14:32" ht="18.75" customHeight="1" x14ac:dyDescent="0.25">
      <c r="N124" s="81"/>
      <c r="O124" s="81"/>
      <c r="P124" s="81"/>
      <c r="Q124" s="85"/>
      <c r="R124" s="86"/>
      <c r="S124" s="87"/>
      <c r="T124" s="88"/>
      <c r="U124" s="89"/>
      <c r="V124" s="90"/>
      <c r="W124" s="77"/>
      <c r="X124" s="91"/>
      <c r="Y124" s="91"/>
      <c r="Z124" s="81"/>
      <c r="AA124" s="81"/>
      <c r="AD124" s="92"/>
      <c r="AE124" s="93"/>
      <c r="AF124" s="91"/>
    </row>
    <row r="125" spans="14:32" ht="18.75" customHeight="1" x14ac:dyDescent="0.25">
      <c r="N125" s="81"/>
      <c r="O125" s="81"/>
      <c r="P125" s="81"/>
      <c r="Q125" s="85"/>
      <c r="R125" s="86"/>
      <c r="S125" s="87"/>
      <c r="T125" s="88"/>
      <c r="U125" s="89"/>
      <c r="V125" s="90"/>
      <c r="W125" s="77"/>
      <c r="X125" s="91"/>
      <c r="Y125" s="91"/>
      <c r="Z125" s="81"/>
      <c r="AA125" s="81"/>
      <c r="AD125" s="92"/>
      <c r="AE125" s="93"/>
      <c r="AF125" s="91"/>
    </row>
    <row r="126" spans="14:32" ht="18.75" customHeight="1" x14ac:dyDescent="0.25">
      <c r="N126" s="81"/>
      <c r="O126" s="81"/>
      <c r="P126" s="81"/>
      <c r="Q126" s="85"/>
      <c r="R126" s="86"/>
      <c r="S126" s="87"/>
      <c r="T126" s="88"/>
      <c r="U126" s="89"/>
      <c r="V126" s="90"/>
      <c r="W126" s="77"/>
      <c r="X126" s="91"/>
      <c r="Y126" s="91"/>
      <c r="Z126" s="81"/>
      <c r="AA126" s="81"/>
      <c r="AD126" s="92"/>
      <c r="AE126" s="93"/>
      <c r="AF126" s="91"/>
    </row>
    <row r="127" spans="14:32" ht="18.75" customHeight="1" x14ac:dyDescent="0.25">
      <c r="N127" s="81"/>
      <c r="O127" s="81"/>
      <c r="P127" s="81"/>
      <c r="Q127" s="85"/>
      <c r="R127" s="86"/>
      <c r="S127" s="87"/>
      <c r="T127" s="88"/>
      <c r="U127" s="89"/>
      <c r="V127" s="90"/>
      <c r="W127" s="77"/>
      <c r="X127" s="91"/>
      <c r="Y127" s="91"/>
      <c r="Z127" s="81"/>
      <c r="AA127" s="81"/>
      <c r="AD127" s="92"/>
      <c r="AE127" s="93"/>
      <c r="AF127" s="91"/>
    </row>
    <row r="128" spans="14:32" ht="18.75" customHeight="1" x14ac:dyDescent="0.25">
      <c r="N128" s="81"/>
      <c r="O128" s="81"/>
      <c r="P128" s="81"/>
      <c r="Q128" s="85"/>
      <c r="R128" s="86"/>
      <c r="S128" s="87"/>
      <c r="T128" s="88"/>
      <c r="U128" s="89"/>
      <c r="V128" s="90"/>
      <c r="W128" s="77"/>
      <c r="X128" s="91"/>
      <c r="Y128" s="91"/>
      <c r="Z128" s="81"/>
      <c r="AA128" s="81"/>
      <c r="AD128" s="92"/>
      <c r="AE128" s="93"/>
      <c r="AF128" s="91"/>
    </row>
    <row r="129" spans="14:32" ht="18.75" customHeight="1" x14ac:dyDescent="0.25">
      <c r="N129" s="81"/>
      <c r="O129" s="81"/>
      <c r="P129" s="81"/>
      <c r="Q129" s="85"/>
      <c r="R129" s="86"/>
      <c r="S129" s="87"/>
      <c r="T129" s="88"/>
      <c r="U129" s="89"/>
      <c r="V129" s="90"/>
      <c r="W129" s="77"/>
      <c r="X129" s="91"/>
      <c r="Y129" s="91"/>
      <c r="Z129" s="81"/>
      <c r="AA129" s="81"/>
      <c r="AD129" s="92"/>
      <c r="AE129" s="93"/>
      <c r="AF129" s="91"/>
    </row>
    <row r="130" spans="14:32" ht="18.75" customHeight="1" x14ac:dyDescent="0.25">
      <c r="N130" s="81"/>
      <c r="O130" s="81"/>
      <c r="P130" s="81"/>
      <c r="Q130" s="85"/>
      <c r="R130" s="86"/>
      <c r="S130" s="87"/>
      <c r="T130" s="88"/>
      <c r="U130" s="89"/>
      <c r="V130" s="90"/>
      <c r="W130" s="77"/>
      <c r="X130" s="91"/>
      <c r="Y130" s="91"/>
      <c r="Z130" s="81"/>
      <c r="AA130" s="81"/>
      <c r="AD130" s="92"/>
      <c r="AE130" s="93"/>
      <c r="AF130" s="91"/>
    </row>
    <row r="131" spans="14:32" ht="18.75" customHeight="1" x14ac:dyDescent="0.25">
      <c r="N131" s="81"/>
      <c r="O131" s="81"/>
      <c r="P131" s="81"/>
      <c r="Q131" s="85"/>
      <c r="R131" s="86"/>
      <c r="S131" s="87"/>
      <c r="T131" s="88"/>
      <c r="U131" s="89"/>
      <c r="V131" s="90"/>
      <c r="W131" s="77"/>
      <c r="X131" s="91"/>
      <c r="Y131" s="91"/>
      <c r="Z131" s="81"/>
      <c r="AA131" s="81"/>
      <c r="AD131" s="92"/>
      <c r="AE131" s="93"/>
      <c r="AF131" s="91"/>
    </row>
    <row r="132" spans="14:32" ht="18.75" customHeight="1" x14ac:dyDescent="0.25">
      <c r="N132" s="81"/>
      <c r="O132" s="81"/>
      <c r="P132" s="81"/>
      <c r="Q132" s="85"/>
      <c r="R132" s="86"/>
      <c r="S132" s="87"/>
      <c r="T132" s="88"/>
      <c r="U132" s="89"/>
      <c r="V132" s="90"/>
      <c r="W132" s="77"/>
      <c r="X132" s="91"/>
      <c r="Y132" s="91"/>
      <c r="Z132" s="81"/>
      <c r="AA132" s="81"/>
      <c r="AD132" s="92"/>
      <c r="AE132" s="93"/>
      <c r="AF132" s="91"/>
    </row>
    <row r="133" spans="14:32" ht="18.75" customHeight="1" x14ac:dyDescent="0.25">
      <c r="N133" s="81"/>
      <c r="O133" s="81"/>
      <c r="P133" s="81"/>
      <c r="Q133" s="85"/>
      <c r="R133" s="86"/>
      <c r="S133" s="87"/>
      <c r="T133" s="88"/>
      <c r="U133" s="89"/>
      <c r="V133" s="90"/>
      <c r="W133" s="77"/>
      <c r="X133" s="91"/>
      <c r="Y133" s="91"/>
      <c r="Z133" s="81"/>
      <c r="AA133" s="81"/>
      <c r="AD133" s="92"/>
      <c r="AE133" s="93"/>
      <c r="AF133" s="91"/>
    </row>
    <row r="134" spans="14:32" ht="18.75" customHeight="1" x14ac:dyDescent="0.25">
      <c r="N134" s="81"/>
      <c r="O134" s="81"/>
      <c r="P134" s="81"/>
      <c r="Q134" s="85"/>
      <c r="R134" s="86"/>
      <c r="S134" s="87"/>
      <c r="T134" s="88"/>
      <c r="U134" s="89"/>
      <c r="V134" s="90"/>
      <c r="W134" s="77"/>
      <c r="X134" s="91"/>
      <c r="Y134" s="91"/>
      <c r="Z134" s="81"/>
      <c r="AA134" s="81"/>
      <c r="AD134" s="92"/>
      <c r="AE134" s="93"/>
      <c r="AF134" s="91"/>
    </row>
    <row r="135" spans="14:32" ht="18.75" customHeight="1" x14ac:dyDescent="0.25">
      <c r="N135" s="81"/>
      <c r="O135" s="81"/>
      <c r="P135" s="81"/>
      <c r="Q135" s="85"/>
      <c r="R135" s="86"/>
      <c r="S135" s="87"/>
      <c r="T135" s="88"/>
      <c r="U135" s="89"/>
      <c r="V135" s="90"/>
      <c r="W135" s="77"/>
      <c r="X135" s="91"/>
      <c r="Y135" s="91"/>
      <c r="Z135" s="81"/>
      <c r="AA135" s="81"/>
      <c r="AD135" s="92"/>
      <c r="AE135" s="93"/>
      <c r="AF135" s="91"/>
    </row>
    <row r="136" spans="14:32" ht="18.75" customHeight="1" x14ac:dyDescent="0.25">
      <c r="N136" s="81"/>
      <c r="O136" s="81"/>
      <c r="P136" s="81"/>
      <c r="Q136" s="85"/>
      <c r="R136" s="86"/>
      <c r="S136" s="87"/>
      <c r="T136" s="88"/>
      <c r="U136" s="89"/>
      <c r="V136" s="90"/>
      <c r="W136" s="77"/>
      <c r="X136" s="91"/>
      <c r="Y136" s="91"/>
      <c r="Z136" s="81"/>
      <c r="AA136" s="81"/>
      <c r="AD136" s="92"/>
      <c r="AE136" s="93"/>
      <c r="AF136" s="91"/>
    </row>
    <row r="137" spans="14:32" ht="18.75" customHeight="1" x14ac:dyDescent="0.25">
      <c r="N137" s="81"/>
      <c r="O137" s="81"/>
      <c r="P137" s="81"/>
      <c r="Q137" s="85"/>
      <c r="R137" s="86"/>
      <c r="S137" s="87"/>
      <c r="T137" s="88"/>
      <c r="U137" s="89"/>
      <c r="V137" s="90"/>
      <c r="W137" s="77"/>
      <c r="X137" s="91"/>
      <c r="Y137" s="91"/>
      <c r="Z137" s="81"/>
      <c r="AA137" s="81"/>
      <c r="AD137" s="92"/>
      <c r="AE137" s="93"/>
      <c r="AF137" s="91"/>
    </row>
    <row r="138" spans="14:32" ht="18.75" customHeight="1" x14ac:dyDescent="0.25">
      <c r="N138" s="81"/>
      <c r="O138" s="81"/>
      <c r="P138" s="81"/>
      <c r="Q138" s="85"/>
      <c r="R138" s="86"/>
      <c r="S138" s="87"/>
      <c r="T138" s="88"/>
      <c r="U138" s="89"/>
      <c r="V138" s="90"/>
      <c r="W138" s="77"/>
      <c r="X138" s="91"/>
      <c r="Y138" s="91"/>
      <c r="Z138" s="81"/>
      <c r="AA138" s="81"/>
      <c r="AD138" s="92"/>
      <c r="AE138" s="93"/>
      <c r="AF138" s="91"/>
    </row>
    <row r="139" spans="14:32" ht="18.75" customHeight="1" x14ac:dyDescent="0.25">
      <c r="N139" s="81"/>
      <c r="O139" s="81"/>
      <c r="P139" s="81"/>
      <c r="Q139" s="85"/>
      <c r="R139" s="86"/>
      <c r="S139" s="87"/>
      <c r="T139" s="88"/>
      <c r="U139" s="89"/>
      <c r="V139" s="90"/>
      <c r="W139" s="77"/>
      <c r="X139" s="91"/>
      <c r="Y139" s="91"/>
      <c r="Z139" s="81"/>
      <c r="AA139" s="81"/>
      <c r="AD139" s="92"/>
      <c r="AE139" s="93"/>
      <c r="AF139" s="91"/>
    </row>
    <row r="140" spans="14:32" ht="18.75" customHeight="1" x14ac:dyDescent="0.25">
      <c r="N140" s="81"/>
      <c r="O140" s="81"/>
      <c r="P140" s="81"/>
      <c r="Q140" s="85"/>
      <c r="R140" s="86"/>
      <c r="S140" s="87"/>
      <c r="T140" s="88"/>
      <c r="U140" s="89"/>
      <c r="V140" s="90"/>
      <c r="W140" s="77"/>
      <c r="X140" s="91"/>
      <c r="Y140" s="91"/>
      <c r="Z140" s="81"/>
      <c r="AA140" s="81"/>
      <c r="AD140" s="92"/>
      <c r="AE140" s="93"/>
      <c r="AF140" s="91"/>
    </row>
    <row r="141" spans="14:32" ht="18.75" customHeight="1" x14ac:dyDescent="0.25">
      <c r="N141" s="81"/>
      <c r="O141" s="81"/>
      <c r="P141" s="81"/>
      <c r="Q141" s="85"/>
      <c r="R141" s="86"/>
      <c r="S141" s="87"/>
      <c r="T141" s="88"/>
      <c r="U141" s="89"/>
      <c r="V141" s="90"/>
      <c r="W141" s="77"/>
      <c r="X141" s="91"/>
      <c r="Y141" s="91"/>
      <c r="Z141" s="81"/>
      <c r="AA141" s="81"/>
      <c r="AD141" s="92"/>
      <c r="AE141" s="93"/>
      <c r="AF141" s="91"/>
    </row>
    <row r="142" spans="14:32" ht="18.75" customHeight="1" x14ac:dyDescent="0.25">
      <c r="N142" s="81"/>
      <c r="O142" s="81"/>
      <c r="P142" s="81"/>
      <c r="Q142" s="85"/>
      <c r="R142" s="86"/>
      <c r="S142" s="87"/>
      <c r="T142" s="88"/>
      <c r="U142" s="89"/>
      <c r="V142" s="90"/>
      <c r="W142" s="77"/>
      <c r="X142" s="91"/>
      <c r="Y142" s="91"/>
      <c r="Z142" s="81"/>
      <c r="AA142" s="81"/>
      <c r="AD142" s="92"/>
      <c r="AE142" s="93"/>
      <c r="AF142" s="91"/>
    </row>
    <row r="143" spans="14:32" ht="18.75" customHeight="1" x14ac:dyDescent="0.25">
      <c r="N143" s="81"/>
      <c r="O143" s="81"/>
      <c r="P143" s="81"/>
      <c r="Q143" s="85"/>
      <c r="R143" s="86"/>
      <c r="S143" s="87"/>
      <c r="T143" s="88"/>
      <c r="U143" s="89"/>
      <c r="V143" s="90"/>
      <c r="W143" s="77"/>
      <c r="X143" s="91"/>
      <c r="Y143" s="91"/>
      <c r="Z143" s="81"/>
      <c r="AA143" s="81"/>
      <c r="AD143" s="92"/>
      <c r="AE143" s="93"/>
      <c r="AF143" s="91"/>
    </row>
    <row r="144" spans="14:32" ht="18.75" customHeight="1" x14ac:dyDescent="0.25">
      <c r="N144" s="81"/>
      <c r="O144" s="81"/>
      <c r="P144" s="81"/>
      <c r="Q144" s="85"/>
      <c r="R144" s="86"/>
      <c r="S144" s="87"/>
      <c r="T144" s="88"/>
      <c r="U144" s="89"/>
      <c r="V144" s="90"/>
      <c r="W144" s="77"/>
      <c r="X144" s="91"/>
      <c r="Y144" s="91"/>
      <c r="Z144" s="81"/>
      <c r="AA144" s="81"/>
      <c r="AD144" s="92"/>
      <c r="AE144" s="93"/>
      <c r="AF144" s="91"/>
    </row>
    <row r="145" spans="14:32" ht="18.75" customHeight="1" x14ac:dyDescent="0.25">
      <c r="N145" s="81"/>
      <c r="O145" s="81"/>
      <c r="P145" s="81"/>
      <c r="Q145" s="85"/>
      <c r="R145" s="86"/>
      <c r="S145" s="87"/>
      <c r="T145" s="88"/>
      <c r="U145" s="89"/>
      <c r="V145" s="90"/>
      <c r="W145" s="77"/>
      <c r="X145" s="91"/>
      <c r="Y145" s="91"/>
      <c r="Z145" s="81"/>
      <c r="AA145" s="81"/>
      <c r="AD145" s="92"/>
      <c r="AE145" s="93"/>
      <c r="AF145" s="91"/>
    </row>
    <row r="146" spans="14:32" ht="18.75" customHeight="1" x14ac:dyDescent="0.25">
      <c r="N146" s="81"/>
      <c r="O146" s="81"/>
      <c r="P146" s="81"/>
      <c r="Q146" s="85"/>
      <c r="R146" s="86"/>
      <c r="S146" s="87"/>
      <c r="T146" s="88"/>
      <c r="U146" s="89"/>
      <c r="V146" s="90"/>
      <c r="W146" s="77"/>
      <c r="X146" s="91"/>
      <c r="Y146" s="91"/>
      <c r="Z146" s="81"/>
      <c r="AA146" s="81"/>
      <c r="AD146" s="92"/>
      <c r="AE146" s="93"/>
      <c r="AF146" s="91"/>
    </row>
    <row r="147" spans="14:32" ht="18.75" customHeight="1" x14ac:dyDescent="0.25">
      <c r="N147" s="81"/>
      <c r="O147" s="81"/>
      <c r="P147" s="81"/>
      <c r="Q147" s="85"/>
      <c r="R147" s="86"/>
      <c r="S147" s="87"/>
      <c r="T147" s="88"/>
      <c r="U147" s="89"/>
      <c r="V147" s="90"/>
      <c r="W147" s="77"/>
      <c r="X147" s="91"/>
      <c r="Y147" s="91"/>
      <c r="Z147" s="81"/>
      <c r="AA147" s="81"/>
      <c r="AD147" s="92"/>
      <c r="AE147" s="93"/>
      <c r="AF147" s="91"/>
    </row>
    <row r="148" spans="14:32" ht="18.75" customHeight="1" x14ac:dyDescent="0.25">
      <c r="N148" s="81"/>
      <c r="O148" s="81"/>
      <c r="P148" s="81"/>
      <c r="Q148" s="85"/>
      <c r="R148" s="86"/>
      <c r="S148" s="87"/>
      <c r="T148" s="88"/>
      <c r="U148" s="89"/>
      <c r="V148" s="90"/>
      <c r="W148" s="77"/>
      <c r="X148" s="91"/>
      <c r="Y148" s="91"/>
      <c r="Z148" s="81"/>
      <c r="AA148" s="81"/>
      <c r="AD148" s="92"/>
      <c r="AE148" s="93"/>
      <c r="AF148" s="91"/>
    </row>
    <row r="149" spans="14:32" ht="18.75" customHeight="1" x14ac:dyDescent="0.25">
      <c r="N149" s="81"/>
      <c r="O149" s="81"/>
      <c r="P149" s="81"/>
      <c r="Q149" s="85"/>
      <c r="R149" s="86"/>
      <c r="S149" s="87"/>
      <c r="T149" s="88"/>
      <c r="U149" s="89"/>
      <c r="V149" s="90"/>
      <c r="W149" s="77"/>
      <c r="X149" s="91"/>
      <c r="Y149" s="91"/>
      <c r="Z149" s="81"/>
      <c r="AA149" s="81"/>
      <c r="AD149" s="92"/>
      <c r="AE149" s="93"/>
      <c r="AF149" s="91"/>
    </row>
    <row r="150" spans="14:32" ht="18.75" customHeight="1" x14ac:dyDescent="0.25">
      <c r="N150" s="81"/>
      <c r="O150" s="81"/>
      <c r="P150" s="81"/>
      <c r="Q150" s="85"/>
      <c r="R150" s="86"/>
      <c r="S150" s="87"/>
      <c r="T150" s="88"/>
      <c r="U150" s="89"/>
      <c r="V150" s="90"/>
      <c r="W150" s="77"/>
      <c r="X150" s="91"/>
      <c r="Y150" s="91"/>
      <c r="Z150" s="81"/>
      <c r="AA150" s="81"/>
      <c r="AD150" s="92"/>
      <c r="AE150" s="93"/>
      <c r="AF150" s="91"/>
    </row>
    <row r="151" spans="14:32" ht="18.75" customHeight="1" x14ac:dyDescent="0.25">
      <c r="N151" s="81"/>
      <c r="O151" s="81"/>
      <c r="P151" s="81"/>
      <c r="Q151" s="85"/>
      <c r="R151" s="86"/>
      <c r="S151" s="87"/>
      <c r="T151" s="88"/>
      <c r="U151" s="89"/>
      <c r="V151" s="90"/>
      <c r="W151" s="77"/>
      <c r="X151" s="91"/>
      <c r="Y151" s="91"/>
      <c r="Z151" s="81"/>
      <c r="AA151" s="81"/>
      <c r="AD151" s="92"/>
      <c r="AE151" s="93"/>
      <c r="AF151" s="91"/>
    </row>
    <row r="152" spans="14:32" ht="18.75" customHeight="1" x14ac:dyDescent="0.25">
      <c r="N152" s="81"/>
      <c r="O152" s="81"/>
      <c r="P152" s="81"/>
      <c r="Q152" s="85"/>
      <c r="R152" s="86"/>
      <c r="S152" s="87"/>
      <c r="T152" s="88"/>
      <c r="U152" s="89"/>
      <c r="V152" s="90"/>
      <c r="W152" s="77"/>
      <c r="X152" s="91"/>
      <c r="Y152" s="91"/>
      <c r="Z152" s="81"/>
      <c r="AA152" s="81"/>
      <c r="AD152" s="92"/>
      <c r="AE152" s="93"/>
      <c r="AF152" s="91"/>
    </row>
    <row r="153" spans="14:32" ht="18.75" customHeight="1" x14ac:dyDescent="0.25">
      <c r="N153" s="81"/>
      <c r="O153" s="81"/>
      <c r="P153" s="81"/>
      <c r="Q153" s="85"/>
      <c r="R153" s="86"/>
      <c r="S153" s="87"/>
      <c r="T153" s="88"/>
      <c r="U153" s="89"/>
      <c r="V153" s="90"/>
      <c r="W153" s="77"/>
      <c r="X153" s="91"/>
      <c r="Y153" s="91"/>
      <c r="Z153" s="81"/>
      <c r="AA153" s="81"/>
      <c r="AD153" s="92"/>
      <c r="AE153" s="93"/>
      <c r="AF153" s="91"/>
    </row>
    <row r="154" spans="14:32" ht="18.75" customHeight="1" x14ac:dyDescent="0.25">
      <c r="N154" s="81"/>
      <c r="O154" s="81"/>
      <c r="P154" s="81"/>
      <c r="Q154" s="85"/>
      <c r="R154" s="86"/>
      <c r="S154" s="87"/>
      <c r="T154" s="88"/>
      <c r="U154" s="89"/>
      <c r="V154" s="90"/>
      <c r="W154" s="77"/>
      <c r="X154" s="91"/>
      <c r="Y154" s="91"/>
      <c r="Z154" s="81"/>
      <c r="AA154" s="81"/>
      <c r="AD154" s="92"/>
      <c r="AE154" s="93"/>
      <c r="AF154" s="91"/>
    </row>
    <row r="155" spans="14:32" ht="18.75" customHeight="1" x14ac:dyDescent="0.25">
      <c r="N155" s="81"/>
      <c r="O155" s="81"/>
      <c r="P155" s="81"/>
      <c r="Q155" s="85"/>
      <c r="R155" s="86"/>
      <c r="S155" s="87"/>
      <c r="T155" s="88"/>
      <c r="U155" s="89"/>
      <c r="V155" s="90"/>
      <c r="W155" s="77"/>
      <c r="X155" s="91"/>
      <c r="Y155" s="91"/>
      <c r="Z155" s="81"/>
      <c r="AA155" s="81"/>
      <c r="AD155" s="92"/>
      <c r="AE155" s="93"/>
      <c r="AF155" s="91"/>
    </row>
    <row r="156" spans="14:32" ht="18.75" customHeight="1" x14ac:dyDescent="0.25">
      <c r="N156" s="81"/>
      <c r="O156" s="81"/>
      <c r="P156" s="81"/>
      <c r="Q156" s="85"/>
      <c r="R156" s="86"/>
      <c r="S156" s="87"/>
      <c r="T156" s="88"/>
      <c r="U156" s="89"/>
      <c r="V156" s="90"/>
      <c r="W156" s="77"/>
      <c r="X156" s="91"/>
      <c r="Y156" s="91"/>
      <c r="Z156" s="81"/>
      <c r="AA156" s="81"/>
      <c r="AD156" s="92"/>
      <c r="AE156" s="93"/>
      <c r="AF156" s="91"/>
    </row>
    <row r="157" spans="14:32" ht="18.75" customHeight="1" x14ac:dyDescent="0.25">
      <c r="N157" s="81"/>
      <c r="O157" s="81"/>
      <c r="P157" s="81"/>
      <c r="Q157" s="85"/>
      <c r="R157" s="86"/>
      <c r="S157" s="87"/>
      <c r="T157" s="88"/>
      <c r="U157" s="89"/>
      <c r="V157" s="90"/>
      <c r="W157" s="77"/>
      <c r="X157" s="91"/>
      <c r="Y157" s="91"/>
      <c r="Z157" s="81"/>
      <c r="AA157" s="81"/>
      <c r="AD157" s="92"/>
      <c r="AE157" s="93"/>
      <c r="AF157" s="91"/>
    </row>
    <row r="158" spans="14:32" ht="18.75" customHeight="1" x14ac:dyDescent="0.25">
      <c r="N158" s="81"/>
      <c r="O158" s="81"/>
      <c r="P158" s="81"/>
      <c r="Q158" s="85"/>
      <c r="R158" s="86"/>
      <c r="S158" s="87"/>
      <c r="T158" s="88"/>
      <c r="U158" s="89"/>
      <c r="V158" s="90"/>
      <c r="W158" s="77"/>
      <c r="X158" s="91"/>
      <c r="Y158" s="91"/>
      <c r="Z158" s="81"/>
      <c r="AA158" s="81"/>
      <c r="AD158" s="92"/>
      <c r="AE158" s="93"/>
      <c r="AF158" s="91"/>
    </row>
    <row r="159" spans="14:32" ht="18.75" customHeight="1" x14ac:dyDescent="0.25">
      <c r="N159" s="81"/>
      <c r="O159" s="81"/>
      <c r="P159" s="81"/>
      <c r="Q159" s="85"/>
      <c r="R159" s="86"/>
      <c r="S159" s="87"/>
      <c r="T159" s="88"/>
      <c r="U159" s="89"/>
      <c r="V159" s="90"/>
      <c r="W159" s="77"/>
      <c r="X159" s="91"/>
      <c r="Y159" s="91"/>
      <c r="Z159" s="81"/>
      <c r="AA159" s="81"/>
      <c r="AD159" s="92"/>
      <c r="AE159" s="93"/>
      <c r="AF159" s="91"/>
    </row>
    <row r="160" spans="14:32" ht="18.75" customHeight="1" x14ac:dyDescent="0.25">
      <c r="N160" s="81"/>
      <c r="O160" s="81"/>
      <c r="P160" s="81"/>
      <c r="Q160" s="85"/>
      <c r="R160" s="86"/>
      <c r="S160" s="87"/>
      <c r="T160" s="88"/>
      <c r="U160" s="89"/>
      <c r="V160" s="90"/>
      <c r="W160" s="77"/>
      <c r="X160" s="91"/>
      <c r="Y160" s="91"/>
      <c r="Z160" s="81"/>
      <c r="AA160" s="81"/>
      <c r="AD160" s="92"/>
      <c r="AE160" s="93"/>
      <c r="AF160" s="91"/>
    </row>
    <row r="161" spans="14:32" ht="18.75" customHeight="1" x14ac:dyDescent="0.25">
      <c r="N161" s="81"/>
      <c r="O161" s="81"/>
      <c r="P161" s="81"/>
      <c r="Q161" s="85"/>
      <c r="R161" s="86"/>
      <c r="S161" s="87"/>
      <c r="T161" s="88"/>
      <c r="U161" s="89"/>
      <c r="V161" s="90"/>
      <c r="W161" s="77"/>
      <c r="X161" s="91"/>
      <c r="Y161" s="91"/>
      <c r="Z161" s="81"/>
      <c r="AA161" s="81"/>
      <c r="AD161" s="92"/>
      <c r="AE161" s="93"/>
      <c r="AF161" s="91"/>
    </row>
    <row r="162" spans="14:32" ht="18.75" customHeight="1" x14ac:dyDescent="0.25">
      <c r="N162" s="81"/>
      <c r="O162" s="81"/>
      <c r="P162" s="81"/>
      <c r="Q162" s="85"/>
      <c r="R162" s="86"/>
      <c r="S162" s="87"/>
      <c r="T162" s="88"/>
      <c r="U162" s="89"/>
      <c r="V162" s="90"/>
      <c r="W162" s="77"/>
      <c r="X162" s="91"/>
      <c r="Y162" s="91"/>
      <c r="Z162" s="81"/>
      <c r="AA162" s="81"/>
      <c r="AD162" s="92"/>
      <c r="AE162" s="93"/>
      <c r="AF162" s="91"/>
    </row>
    <row r="163" spans="14:32" ht="18.75" customHeight="1" x14ac:dyDescent="0.25">
      <c r="N163" s="81"/>
      <c r="O163" s="81"/>
      <c r="P163" s="81"/>
      <c r="Q163" s="85"/>
      <c r="R163" s="86"/>
      <c r="S163" s="87"/>
      <c r="T163" s="88"/>
      <c r="U163" s="89"/>
      <c r="V163" s="90"/>
      <c r="W163" s="77"/>
      <c r="X163" s="91"/>
      <c r="Y163" s="91"/>
      <c r="Z163" s="81"/>
      <c r="AA163" s="81"/>
      <c r="AD163" s="92"/>
      <c r="AE163" s="93"/>
      <c r="AF163" s="91"/>
    </row>
    <row r="164" spans="14:32" ht="18.75" customHeight="1" x14ac:dyDescent="0.25">
      <c r="N164" s="81"/>
      <c r="O164" s="81"/>
      <c r="P164" s="81"/>
      <c r="Q164" s="85"/>
      <c r="R164" s="86"/>
      <c r="S164" s="87"/>
      <c r="T164" s="88"/>
      <c r="U164" s="89"/>
      <c r="V164" s="90"/>
      <c r="W164" s="77"/>
      <c r="X164" s="91"/>
      <c r="Y164" s="91"/>
      <c r="Z164" s="81"/>
      <c r="AA164" s="81"/>
      <c r="AD164" s="92"/>
      <c r="AE164" s="93"/>
      <c r="AF164" s="91"/>
    </row>
    <row r="165" spans="14:32" ht="18.75" customHeight="1" x14ac:dyDescent="0.25">
      <c r="N165" s="81"/>
      <c r="O165" s="81"/>
      <c r="P165" s="81"/>
      <c r="Q165" s="85"/>
      <c r="R165" s="86"/>
      <c r="S165" s="87"/>
      <c r="T165" s="88"/>
      <c r="U165" s="89"/>
      <c r="V165" s="90"/>
      <c r="W165" s="77"/>
      <c r="X165" s="91"/>
      <c r="Y165" s="91"/>
      <c r="Z165" s="81"/>
      <c r="AA165" s="81"/>
      <c r="AD165" s="92"/>
      <c r="AE165" s="93"/>
      <c r="AF165" s="91"/>
    </row>
    <row r="166" spans="14:32" ht="18.75" customHeight="1" x14ac:dyDescent="0.25">
      <c r="N166" s="81"/>
      <c r="O166" s="81"/>
      <c r="P166" s="81"/>
      <c r="Q166" s="85"/>
      <c r="R166" s="86"/>
      <c r="S166" s="87"/>
      <c r="T166" s="88"/>
      <c r="U166" s="89"/>
      <c r="V166" s="90"/>
      <c r="W166" s="77"/>
      <c r="X166" s="91"/>
      <c r="Y166" s="91"/>
      <c r="Z166" s="81"/>
      <c r="AA166" s="81"/>
      <c r="AD166" s="92"/>
      <c r="AE166" s="93"/>
      <c r="AF166" s="91"/>
    </row>
    <row r="167" spans="14:32" ht="18.75" customHeight="1" x14ac:dyDescent="0.25">
      <c r="N167" s="81"/>
      <c r="O167" s="81"/>
      <c r="P167" s="81"/>
      <c r="Q167" s="85"/>
      <c r="R167" s="86"/>
      <c r="S167" s="87"/>
      <c r="T167" s="88"/>
      <c r="U167" s="89"/>
      <c r="V167" s="90"/>
      <c r="W167" s="77"/>
      <c r="X167" s="91"/>
      <c r="Y167" s="91"/>
      <c r="Z167" s="81"/>
      <c r="AA167" s="81"/>
      <c r="AD167" s="92"/>
      <c r="AE167" s="93"/>
      <c r="AF167" s="91"/>
    </row>
    <row r="168" spans="14:32" ht="18.75" customHeight="1" x14ac:dyDescent="0.25">
      <c r="N168" s="81"/>
      <c r="O168" s="81"/>
      <c r="P168" s="81"/>
      <c r="Q168" s="85"/>
      <c r="R168" s="86"/>
      <c r="S168" s="87"/>
      <c r="T168" s="88"/>
      <c r="U168" s="89"/>
      <c r="V168" s="90"/>
      <c r="W168" s="77"/>
      <c r="X168" s="91"/>
      <c r="Y168" s="91"/>
      <c r="Z168" s="81"/>
      <c r="AA168" s="81"/>
      <c r="AD168" s="92"/>
      <c r="AE168" s="93"/>
      <c r="AF168" s="91"/>
    </row>
    <row r="169" spans="14:32" ht="18.75" customHeight="1" x14ac:dyDescent="0.25">
      <c r="N169" s="81"/>
      <c r="O169" s="81"/>
      <c r="P169" s="81"/>
      <c r="Q169" s="85"/>
      <c r="R169" s="86"/>
      <c r="S169" s="87"/>
      <c r="T169" s="88"/>
      <c r="U169" s="89"/>
      <c r="V169" s="90"/>
      <c r="W169" s="77"/>
      <c r="X169" s="91"/>
      <c r="Y169" s="91"/>
      <c r="Z169" s="81"/>
      <c r="AA169" s="81"/>
      <c r="AD169" s="92"/>
      <c r="AE169" s="93"/>
      <c r="AF169" s="91"/>
    </row>
    <row r="170" spans="14:32" ht="18.75" customHeight="1" x14ac:dyDescent="0.25">
      <c r="N170" s="81"/>
      <c r="O170" s="81"/>
      <c r="P170" s="81"/>
      <c r="Q170" s="85"/>
      <c r="R170" s="86"/>
      <c r="S170" s="87"/>
      <c r="T170" s="88"/>
      <c r="U170" s="89"/>
      <c r="V170" s="90"/>
      <c r="W170" s="77"/>
      <c r="X170" s="91"/>
      <c r="Y170" s="91"/>
      <c r="Z170" s="81"/>
      <c r="AA170" s="81"/>
      <c r="AD170" s="92"/>
      <c r="AE170" s="93"/>
      <c r="AF170" s="91"/>
    </row>
    <row r="171" spans="14:32" ht="18.75" customHeight="1" x14ac:dyDescent="0.25">
      <c r="N171" s="81"/>
      <c r="O171" s="81"/>
      <c r="P171" s="81"/>
      <c r="Q171" s="85"/>
      <c r="R171" s="86"/>
      <c r="S171" s="87"/>
      <c r="T171" s="88"/>
      <c r="U171" s="89"/>
      <c r="V171" s="90"/>
      <c r="W171" s="77"/>
      <c r="X171" s="91"/>
      <c r="Y171" s="91"/>
      <c r="Z171" s="81"/>
      <c r="AA171" s="81"/>
      <c r="AD171" s="92"/>
      <c r="AE171" s="93"/>
      <c r="AF171" s="91"/>
    </row>
    <row r="172" spans="14:32" ht="18.75" customHeight="1" x14ac:dyDescent="0.25">
      <c r="N172" s="81"/>
      <c r="O172" s="81"/>
      <c r="P172" s="81"/>
      <c r="Q172" s="85"/>
      <c r="R172" s="86"/>
      <c r="S172" s="87"/>
      <c r="T172" s="88"/>
      <c r="U172" s="89"/>
      <c r="V172" s="90"/>
      <c r="W172" s="77"/>
      <c r="X172" s="91"/>
      <c r="Y172" s="91"/>
      <c r="Z172" s="81"/>
      <c r="AA172" s="81"/>
      <c r="AD172" s="92"/>
      <c r="AE172" s="93"/>
      <c r="AF172" s="91"/>
    </row>
    <row r="173" spans="14:32" ht="18.75" customHeight="1" x14ac:dyDescent="0.25">
      <c r="N173" s="81"/>
      <c r="O173" s="81"/>
      <c r="P173" s="81"/>
      <c r="Q173" s="85"/>
      <c r="R173" s="86"/>
      <c r="S173" s="87"/>
      <c r="T173" s="88"/>
      <c r="U173" s="89"/>
      <c r="V173" s="90"/>
      <c r="W173" s="77"/>
      <c r="X173" s="91"/>
      <c r="Y173" s="91"/>
      <c r="Z173" s="81"/>
      <c r="AA173" s="81"/>
      <c r="AD173" s="92"/>
      <c r="AE173" s="93"/>
      <c r="AF173" s="91"/>
    </row>
    <row r="174" spans="14:32" ht="18.75" customHeight="1" x14ac:dyDescent="0.25">
      <c r="N174" s="81"/>
      <c r="O174" s="81"/>
      <c r="P174" s="81"/>
      <c r="Q174" s="85"/>
      <c r="R174" s="86"/>
      <c r="S174" s="87"/>
      <c r="T174" s="88"/>
      <c r="U174" s="89"/>
      <c r="V174" s="90"/>
      <c r="W174" s="77"/>
      <c r="X174" s="91"/>
      <c r="Y174" s="91"/>
      <c r="Z174" s="81"/>
      <c r="AA174" s="81"/>
      <c r="AD174" s="92"/>
      <c r="AE174" s="93"/>
      <c r="AF174" s="91"/>
    </row>
    <row r="175" spans="14:32" ht="18.75" customHeight="1" x14ac:dyDescent="0.25">
      <c r="N175" s="81"/>
      <c r="O175" s="81"/>
      <c r="P175" s="81"/>
      <c r="Q175" s="85"/>
      <c r="R175" s="86"/>
      <c r="S175" s="87"/>
      <c r="T175" s="88"/>
      <c r="U175" s="89"/>
      <c r="V175" s="90"/>
      <c r="W175" s="77"/>
      <c r="X175" s="91"/>
      <c r="Y175" s="91"/>
      <c r="Z175" s="81"/>
      <c r="AA175" s="81"/>
      <c r="AD175" s="92"/>
      <c r="AE175" s="93"/>
      <c r="AF175" s="91"/>
    </row>
    <row r="176" spans="14:32" ht="18.75" customHeight="1" x14ac:dyDescent="0.25">
      <c r="N176" s="81"/>
      <c r="O176" s="81"/>
      <c r="P176" s="81"/>
      <c r="Q176" s="85"/>
      <c r="R176" s="86"/>
      <c r="S176" s="87"/>
      <c r="T176" s="88"/>
      <c r="U176" s="89"/>
      <c r="V176" s="90"/>
      <c r="W176" s="77"/>
      <c r="X176" s="91"/>
      <c r="Y176" s="91"/>
      <c r="Z176" s="81"/>
      <c r="AA176" s="81"/>
      <c r="AD176" s="92"/>
      <c r="AE176" s="93"/>
      <c r="AF176" s="91"/>
    </row>
    <row r="177" spans="14:32" ht="18.75" customHeight="1" x14ac:dyDescent="0.25">
      <c r="N177" s="81"/>
      <c r="O177" s="81"/>
      <c r="P177" s="81"/>
      <c r="Q177" s="85"/>
      <c r="R177" s="86"/>
      <c r="S177" s="87"/>
      <c r="T177" s="88"/>
      <c r="U177" s="89"/>
      <c r="V177" s="90"/>
      <c r="W177" s="77"/>
      <c r="X177" s="91"/>
      <c r="Y177" s="91"/>
      <c r="Z177" s="81"/>
      <c r="AA177" s="81"/>
      <c r="AD177" s="92"/>
      <c r="AE177" s="93"/>
      <c r="AF177" s="91"/>
    </row>
    <row r="178" spans="14:32" ht="18.75" customHeight="1" x14ac:dyDescent="0.25">
      <c r="N178" s="81"/>
      <c r="O178" s="81"/>
      <c r="P178" s="81"/>
      <c r="Q178" s="85"/>
      <c r="R178" s="86"/>
      <c r="S178" s="87"/>
      <c r="T178" s="88"/>
      <c r="U178" s="89"/>
      <c r="V178" s="90"/>
      <c r="W178" s="77"/>
      <c r="X178" s="91"/>
      <c r="Y178" s="91"/>
      <c r="Z178" s="81"/>
      <c r="AA178" s="81"/>
      <c r="AD178" s="92"/>
      <c r="AE178" s="93"/>
      <c r="AF178" s="91"/>
    </row>
    <row r="179" spans="14:32" ht="18.75" customHeight="1" x14ac:dyDescent="0.25">
      <c r="N179" s="81"/>
      <c r="O179" s="81"/>
      <c r="P179" s="81"/>
      <c r="Q179" s="85"/>
      <c r="R179" s="86"/>
      <c r="S179" s="87"/>
      <c r="T179" s="88"/>
      <c r="U179" s="89"/>
      <c r="V179" s="90"/>
      <c r="W179" s="77"/>
      <c r="X179" s="91"/>
      <c r="Y179" s="91"/>
      <c r="Z179" s="81"/>
      <c r="AA179" s="81"/>
      <c r="AD179" s="92"/>
      <c r="AE179" s="93"/>
      <c r="AF179" s="91"/>
    </row>
    <row r="180" spans="14:32" ht="18.75" customHeight="1" x14ac:dyDescent="0.25">
      <c r="N180" s="81"/>
      <c r="O180" s="81"/>
      <c r="P180" s="81"/>
      <c r="Q180" s="85"/>
      <c r="R180" s="86"/>
      <c r="S180" s="87"/>
      <c r="T180" s="88"/>
      <c r="U180" s="89"/>
      <c r="V180" s="90"/>
      <c r="W180" s="77"/>
      <c r="X180" s="91"/>
      <c r="Y180" s="91"/>
      <c r="Z180" s="81"/>
      <c r="AA180" s="81"/>
      <c r="AD180" s="92"/>
      <c r="AE180" s="93"/>
      <c r="AF180" s="91"/>
    </row>
    <row r="181" spans="14:32" ht="18.75" customHeight="1" x14ac:dyDescent="0.25">
      <c r="N181" s="81"/>
      <c r="O181" s="81"/>
      <c r="P181" s="81"/>
      <c r="Q181" s="85"/>
      <c r="R181" s="86"/>
      <c r="S181" s="87"/>
      <c r="T181" s="88"/>
      <c r="U181" s="89"/>
      <c r="V181" s="90"/>
      <c r="W181" s="77"/>
      <c r="X181" s="91"/>
      <c r="Y181" s="91"/>
      <c r="Z181" s="81"/>
      <c r="AA181" s="81"/>
      <c r="AD181" s="92"/>
      <c r="AE181" s="93"/>
      <c r="AF181" s="91"/>
    </row>
    <row r="182" spans="14:32" ht="18.75" customHeight="1" x14ac:dyDescent="0.25">
      <c r="N182" s="81"/>
      <c r="O182" s="81"/>
      <c r="P182" s="81"/>
      <c r="Q182" s="85"/>
      <c r="R182" s="86"/>
      <c r="S182" s="87"/>
      <c r="T182" s="88"/>
      <c r="U182" s="89"/>
      <c r="V182" s="90"/>
      <c r="W182" s="77"/>
      <c r="X182" s="91"/>
      <c r="Y182" s="91"/>
      <c r="Z182" s="81"/>
      <c r="AA182" s="81"/>
      <c r="AD182" s="92"/>
      <c r="AE182" s="93"/>
      <c r="AF182" s="91"/>
    </row>
    <row r="183" spans="14:32" ht="18.75" customHeight="1" x14ac:dyDescent="0.25">
      <c r="N183" s="81"/>
      <c r="O183" s="81"/>
      <c r="P183" s="81"/>
      <c r="Q183" s="85"/>
      <c r="R183" s="86"/>
      <c r="S183" s="87"/>
      <c r="T183" s="88"/>
      <c r="U183" s="89"/>
      <c r="V183" s="90"/>
      <c r="W183" s="77"/>
      <c r="X183" s="91"/>
      <c r="Y183" s="91"/>
      <c r="Z183" s="81"/>
      <c r="AA183" s="81"/>
      <c r="AD183" s="92"/>
      <c r="AE183" s="93"/>
      <c r="AF183" s="91"/>
    </row>
    <row r="184" spans="14:32" ht="18.75" customHeight="1" x14ac:dyDescent="0.25">
      <c r="N184" s="81"/>
      <c r="O184" s="81"/>
      <c r="P184" s="81"/>
      <c r="Q184" s="85"/>
      <c r="R184" s="86"/>
      <c r="S184" s="87"/>
      <c r="T184" s="88"/>
      <c r="U184" s="89"/>
      <c r="V184" s="90"/>
      <c r="W184" s="77"/>
      <c r="X184" s="91"/>
      <c r="Y184" s="91"/>
      <c r="Z184" s="81"/>
      <c r="AA184" s="81"/>
      <c r="AD184" s="92"/>
      <c r="AE184" s="93"/>
      <c r="AF184" s="91"/>
    </row>
    <row r="185" spans="14:32" ht="18.75" customHeight="1" x14ac:dyDescent="0.25">
      <c r="N185" s="81"/>
      <c r="O185" s="81"/>
      <c r="P185" s="81"/>
      <c r="Q185" s="85"/>
      <c r="R185" s="86"/>
      <c r="S185" s="87"/>
      <c r="T185" s="88"/>
      <c r="U185" s="89"/>
      <c r="V185" s="90"/>
      <c r="W185" s="77"/>
      <c r="X185" s="91"/>
      <c r="Y185" s="91"/>
      <c r="Z185" s="81"/>
      <c r="AA185" s="81"/>
      <c r="AD185" s="92"/>
      <c r="AE185" s="93"/>
      <c r="AF185" s="91"/>
    </row>
    <row r="186" spans="14:32" ht="18.75" customHeight="1" x14ac:dyDescent="0.25">
      <c r="N186" s="81"/>
      <c r="O186" s="81"/>
      <c r="P186" s="81"/>
      <c r="Q186" s="85"/>
      <c r="R186" s="86"/>
      <c r="S186" s="87"/>
      <c r="T186" s="88"/>
      <c r="U186" s="89"/>
      <c r="V186" s="90"/>
      <c r="W186" s="77"/>
      <c r="X186" s="91"/>
      <c r="Y186" s="91"/>
      <c r="Z186" s="81"/>
      <c r="AA186" s="81"/>
      <c r="AD186" s="92"/>
      <c r="AE186" s="93"/>
      <c r="AF186" s="91"/>
    </row>
    <row r="187" spans="14:32" ht="18.75" customHeight="1" x14ac:dyDescent="0.25">
      <c r="N187" s="81"/>
      <c r="O187" s="81"/>
      <c r="P187" s="81"/>
      <c r="Q187" s="85"/>
      <c r="R187" s="86"/>
      <c r="S187" s="87"/>
      <c r="T187" s="88"/>
      <c r="U187" s="89"/>
      <c r="V187" s="90"/>
      <c r="W187" s="77"/>
      <c r="X187" s="91"/>
      <c r="Y187" s="91"/>
      <c r="Z187" s="81"/>
      <c r="AA187" s="81"/>
      <c r="AD187" s="92"/>
      <c r="AE187" s="93"/>
      <c r="AF187" s="91"/>
    </row>
    <row r="188" spans="14:32" ht="18.75" customHeight="1" x14ac:dyDescent="0.25">
      <c r="N188" s="81"/>
      <c r="O188" s="81"/>
      <c r="P188" s="81"/>
      <c r="Q188" s="85"/>
      <c r="R188" s="86"/>
      <c r="S188" s="87"/>
      <c r="T188" s="88"/>
      <c r="U188" s="89"/>
      <c r="V188" s="90"/>
      <c r="W188" s="77"/>
      <c r="X188" s="91"/>
      <c r="Y188" s="91"/>
      <c r="Z188" s="81"/>
      <c r="AA188" s="81"/>
      <c r="AD188" s="92"/>
      <c r="AE188" s="93"/>
      <c r="AF188" s="91"/>
    </row>
    <row r="189" spans="14:32" ht="18.75" customHeight="1" x14ac:dyDescent="0.25">
      <c r="N189" s="81"/>
      <c r="O189" s="81"/>
      <c r="P189" s="81"/>
      <c r="Q189" s="85"/>
      <c r="R189" s="86"/>
      <c r="S189" s="87"/>
      <c r="T189" s="88"/>
      <c r="U189" s="89"/>
      <c r="V189" s="90"/>
      <c r="W189" s="77"/>
      <c r="X189" s="91"/>
      <c r="Y189" s="91"/>
      <c r="Z189" s="81"/>
      <c r="AA189" s="81"/>
      <c r="AD189" s="92"/>
      <c r="AE189" s="93"/>
      <c r="AF189" s="91"/>
    </row>
    <row r="190" spans="14:32" ht="18.75" customHeight="1" x14ac:dyDescent="0.25">
      <c r="N190" s="81"/>
      <c r="O190" s="81"/>
      <c r="P190" s="81"/>
      <c r="Q190" s="85"/>
      <c r="R190" s="86"/>
      <c r="S190" s="87"/>
      <c r="T190" s="88"/>
      <c r="U190" s="89"/>
      <c r="V190" s="90"/>
      <c r="W190" s="77"/>
      <c r="X190" s="91"/>
      <c r="Y190" s="91"/>
      <c r="Z190" s="81"/>
      <c r="AA190" s="81"/>
      <c r="AD190" s="92"/>
      <c r="AE190" s="93"/>
      <c r="AF190" s="91"/>
    </row>
    <row r="191" spans="14:32" ht="18.75" customHeight="1" x14ac:dyDescent="0.25">
      <c r="N191" s="81"/>
      <c r="O191" s="81"/>
      <c r="P191" s="81"/>
      <c r="Q191" s="85"/>
      <c r="R191" s="86"/>
      <c r="S191" s="87"/>
      <c r="T191" s="88"/>
      <c r="U191" s="89"/>
      <c r="V191" s="90"/>
      <c r="W191" s="77"/>
      <c r="X191" s="91"/>
      <c r="Y191" s="91"/>
      <c r="Z191" s="81"/>
      <c r="AA191" s="81"/>
      <c r="AD191" s="92"/>
      <c r="AE191" s="93"/>
      <c r="AF191" s="91"/>
    </row>
    <row r="192" spans="14:32" ht="18.75" customHeight="1" x14ac:dyDescent="0.25">
      <c r="N192" s="81"/>
      <c r="O192" s="81"/>
      <c r="P192" s="81"/>
      <c r="Q192" s="85"/>
      <c r="R192" s="86"/>
      <c r="S192" s="87"/>
      <c r="T192" s="88"/>
      <c r="U192" s="89"/>
      <c r="V192" s="90"/>
      <c r="W192" s="77"/>
      <c r="X192" s="91"/>
      <c r="Y192" s="91"/>
      <c r="Z192" s="81"/>
      <c r="AA192" s="81"/>
      <c r="AD192" s="92"/>
      <c r="AE192" s="93"/>
      <c r="AF192" s="91"/>
    </row>
    <row r="193" spans="14:32" ht="18.75" customHeight="1" x14ac:dyDescent="0.25">
      <c r="N193" s="81"/>
      <c r="O193" s="81"/>
      <c r="P193" s="81"/>
      <c r="Q193" s="85"/>
      <c r="R193" s="86"/>
      <c r="S193" s="87"/>
      <c r="T193" s="88"/>
      <c r="U193" s="89"/>
      <c r="V193" s="90"/>
      <c r="W193" s="77"/>
      <c r="X193" s="91"/>
      <c r="Y193" s="91"/>
      <c r="Z193" s="81"/>
      <c r="AA193" s="81"/>
      <c r="AD193" s="92"/>
      <c r="AE193" s="93"/>
      <c r="AF193" s="91"/>
    </row>
    <row r="194" spans="14:32" ht="18.75" customHeight="1" x14ac:dyDescent="0.25">
      <c r="N194" s="81"/>
      <c r="O194" s="81"/>
      <c r="P194" s="81"/>
      <c r="Q194" s="85"/>
      <c r="R194" s="86"/>
      <c r="S194" s="87"/>
      <c r="T194" s="88"/>
      <c r="U194" s="89"/>
      <c r="V194" s="90"/>
      <c r="W194" s="77"/>
      <c r="X194" s="91"/>
      <c r="Y194" s="91"/>
      <c r="Z194" s="81"/>
      <c r="AA194" s="81"/>
      <c r="AD194" s="92"/>
      <c r="AE194" s="93"/>
      <c r="AF194" s="91"/>
    </row>
    <row r="195" spans="14:32" ht="18.75" customHeight="1" x14ac:dyDescent="0.25">
      <c r="N195" s="81"/>
      <c r="O195" s="81"/>
      <c r="P195" s="81"/>
      <c r="Q195" s="85"/>
      <c r="R195" s="86"/>
      <c r="S195" s="87"/>
      <c r="T195" s="88"/>
      <c r="U195" s="89"/>
      <c r="V195" s="90"/>
      <c r="W195" s="77"/>
      <c r="X195" s="91"/>
      <c r="Y195" s="91"/>
      <c r="Z195" s="81"/>
      <c r="AA195" s="81"/>
      <c r="AD195" s="92"/>
      <c r="AE195" s="93"/>
      <c r="AF195" s="91"/>
    </row>
    <row r="196" spans="14:32" ht="18.75" customHeight="1" x14ac:dyDescent="0.25">
      <c r="N196" s="81"/>
      <c r="O196" s="81"/>
      <c r="P196" s="81"/>
      <c r="Q196" s="85"/>
      <c r="R196" s="86"/>
      <c r="S196" s="87"/>
      <c r="T196" s="88"/>
      <c r="U196" s="89"/>
      <c r="V196" s="90"/>
      <c r="W196" s="77"/>
      <c r="X196" s="91"/>
      <c r="Y196" s="91"/>
      <c r="Z196" s="81"/>
      <c r="AA196" s="81"/>
      <c r="AD196" s="92"/>
      <c r="AE196" s="93"/>
      <c r="AF196" s="91"/>
    </row>
    <row r="197" spans="14:32" ht="18.75" customHeight="1" x14ac:dyDescent="0.25">
      <c r="N197" s="81"/>
      <c r="O197" s="81"/>
      <c r="P197" s="81"/>
      <c r="Q197" s="85"/>
      <c r="R197" s="86"/>
      <c r="S197" s="87"/>
      <c r="T197" s="88"/>
      <c r="U197" s="89"/>
      <c r="V197" s="90"/>
      <c r="W197" s="77"/>
      <c r="X197" s="91"/>
      <c r="Y197" s="91"/>
      <c r="Z197" s="81"/>
      <c r="AA197" s="81"/>
      <c r="AD197" s="92"/>
      <c r="AE197" s="93"/>
      <c r="AF197" s="91"/>
    </row>
    <row r="198" spans="14:32" ht="18.75" customHeight="1" x14ac:dyDescent="0.25">
      <c r="N198" s="81"/>
      <c r="O198" s="81"/>
      <c r="P198" s="81"/>
      <c r="Q198" s="85"/>
      <c r="R198" s="86"/>
      <c r="S198" s="87"/>
      <c r="T198" s="88"/>
      <c r="U198" s="89"/>
      <c r="V198" s="90"/>
      <c r="W198" s="77"/>
      <c r="X198" s="91"/>
      <c r="Y198" s="91"/>
      <c r="Z198" s="81"/>
      <c r="AA198" s="81"/>
      <c r="AD198" s="92"/>
      <c r="AE198" s="93"/>
      <c r="AF198" s="91"/>
    </row>
    <row r="199" spans="14:32" ht="18.75" customHeight="1" x14ac:dyDescent="0.25">
      <c r="N199" s="81"/>
      <c r="O199" s="81"/>
      <c r="P199" s="81"/>
      <c r="Q199" s="85"/>
      <c r="R199" s="86"/>
      <c r="S199" s="87"/>
      <c r="T199" s="88"/>
      <c r="U199" s="89"/>
      <c r="V199" s="90"/>
      <c r="W199" s="77"/>
      <c r="X199" s="91"/>
      <c r="Y199" s="91"/>
      <c r="Z199" s="81"/>
      <c r="AA199" s="81"/>
      <c r="AD199" s="92"/>
      <c r="AE199" s="93"/>
      <c r="AF199" s="91"/>
    </row>
    <row r="200" spans="14:32" ht="18.75" customHeight="1" x14ac:dyDescent="0.25">
      <c r="N200" s="81"/>
      <c r="O200" s="81"/>
      <c r="P200" s="81"/>
      <c r="Q200" s="85"/>
      <c r="R200" s="86"/>
      <c r="S200" s="87"/>
      <c r="T200" s="88"/>
      <c r="U200" s="89"/>
      <c r="V200" s="90"/>
      <c r="W200" s="77"/>
      <c r="X200" s="91"/>
      <c r="Y200" s="91"/>
      <c r="Z200" s="81"/>
      <c r="AA200" s="81"/>
      <c r="AD200" s="92"/>
      <c r="AE200" s="93"/>
      <c r="AF200" s="91"/>
    </row>
    <row r="201" spans="14:32" ht="18.75" customHeight="1" x14ac:dyDescent="0.25">
      <c r="N201" s="81"/>
      <c r="O201" s="81"/>
      <c r="P201" s="81"/>
      <c r="Q201" s="85"/>
      <c r="R201" s="86"/>
      <c r="S201" s="87"/>
      <c r="T201" s="88"/>
      <c r="U201" s="89"/>
      <c r="V201" s="90"/>
      <c r="W201" s="77"/>
      <c r="X201" s="91"/>
      <c r="Y201" s="91"/>
      <c r="Z201" s="81"/>
      <c r="AA201" s="81"/>
      <c r="AD201" s="92"/>
      <c r="AE201" s="93"/>
      <c r="AF201" s="91"/>
    </row>
    <row r="202" spans="14:32" ht="18.75" customHeight="1" x14ac:dyDescent="0.25">
      <c r="N202" s="81"/>
      <c r="O202" s="81"/>
      <c r="P202" s="81"/>
      <c r="Q202" s="85"/>
      <c r="R202" s="86"/>
      <c r="S202" s="87"/>
      <c r="T202" s="88"/>
      <c r="U202" s="89"/>
      <c r="V202" s="90"/>
      <c r="W202" s="77"/>
      <c r="X202" s="91"/>
      <c r="Y202" s="91"/>
      <c r="Z202" s="81"/>
      <c r="AA202" s="81"/>
      <c r="AD202" s="92"/>
      <c r="AE202" s="93"/>
      <c r="AF202" s="91"/>
    </row>
    <row r="203" spans="14:32" ht="18.75" customHeight="1" x14ac:dyDescent="0.25">
      <c r="N203" s="81"/>
      <c r="O203" s="81"/>
      <c r="P203" s="81"/>
      <c r="Q203" s="85"/>
      <c r="R203" s="86"/>
      <c r="S203" s="87"/>
      <c r="T203" s="88"/>
      <c r="U203" s="89"/>
      <c r="V203" s="90"/>
      <c r="W203" s="77"/>
      <c r="X203" s="91"/>
      <c r="Y203" s="91"/>
      <c r="Z203" s="81"/>
      <c r="AA203" s="81"/>
      <c r="AD203" s="92"/>
      <c r="AE203" s="93"/>
      <c r="AF203" s="91"/>
    </row>
    <row r="204" spans="14:32" ht="18.75" customHeight="1" x14ac:dyDescent="0.25">
      <c r="N204" s="81"/>
      <c r="O204" s="81"/>
      <c r="P204" s="81"/>
      <c r="Q204" s="85"/>
      <c r="R204" s="86"/>
      <c r="S204" s="87"/>
      <c r="T204" s="88"/>
      <c r="U204" s="89"/>
      <c r="V204" s="90"/>
      <c r="W204" s="77"/>
      <c r="X204" s="91"/>
      <c r="Y204" s="91"/>
      <c r="Z204" s="81"/>
      <c r="AA204" s="81"/>
      <c r="AD204" s="92"/>
      <c r="AE204" s="93"/>
      <c r="AF204" s="91"/>
    </row>
    <row r="205" spans="14:32" ht="18.75" customHeight="1" x14ac:dyDescent="0.25">
      <c r="N205" s="81"/>
      <c r="O205" s="81"/>
      <c r="P205" s="81"/>
      <c r="Q205" s="85"/>
      <c r="R205" s="86"/>
      <c r="S205" s="87"/>
      <c r="T205" s="88"/>
      <c r="U205" s="89"/>
      <c r="V205" s="90"/>
      <c r="W205" s="77"/>
      <c r="X205" s="91"/>
      <c r="Y205" s="91"/>
      <c r="Z205" s="81"/>
      <c r="AA205" s="81"/>
      <c r="AD205" s="92"/>
      <c r="AE205" s="93"/>
      <c r="AF205" s="91"/>
    </row>
    <row r="206" spans="14:32" ht="18.75" customHeight="1" x14ac:dyDescent="0.25">
      <c r="N206" s="81"/>
      <c r="O206" s="81"/>
      <c r="P206" s="81"/>
      <c r="Q206" s="85"/>
      <c r="R206" s="86"/>
      <c r="S206" s="87"/>
      <c r="T206" s="88"/>
      <c r="U206" s="89"/>
      <c r="V206" s="90"/>
      <c r="W206" s="77"/>
      <c r="X206" s="91"/>
      <c r="Y206" s="91"/>
      <c r="Z206" s="81"/>
      <c r="AA206" s="81"/>
      <c r="AD206" s="92"/>
      <c r="AE206" s="93"/>
      <c r="AF206" s="91"/>
    </row>
    <row r="207" spans="14:32" ht="18.75" customHeight="1" x14ac:dyDescent="0.25">
      <c r="N207" s="81"/>
      <c r="O207" s="81"/>
      <c r="P207" s="81"/>
      <c r="Q207" s="85"/>
      <c r="R207" s="86"/>
      <c r="S207" s="87"/>
      <c r="T207" s="88"/>
      <c r="U207" s="89"/>
      <c r="V207" s="90"/>
      <c r="W207" s="77"/>
      <c r="X207" s="91"/>
      <c r="Y207" s="91"/>
      <c r="Z207" s="81"/>
      <c r="AA207" s="81"/>
      <c r="AD207" s="92"/>
      <c r="AE207" s="93"/>
      <c r="AF207" s="91"/>
    </row>
    <row r="208" spans="14:32" ht="18.75" customHeight="1" x14ac:dyDescent="0.25">
      <c r="N208" s="81"/>
      <c r="O208" s="81"/>
      <c r="P208" s="81"/>
      <c r="Q208" s="85"/>
      <c r="R208" s="86"/>
      <c r="S208" s="87"/>
      <c r="T208" s="88"/>
      <c r="U208" s="89"/>
      <c r="V208" s="90"/>
      <c r="W208" s="77"/>
      <c r="X208" s="91"/>
      <c r="Y208" s="91"/>
      <c r="Z208" s="81"/>
      <c r="AA208" s="81"/>
      <c r="AD208" s="92"/>
      <c r="AE208" s="93"/>
      <c r="AF208" s="91"/>
    </row>
    <row r="209" spans="14:32" ht="18.75" customHeight="1" x14ac:dyDescent="0.25">
      <c r="N209" s="81"/>
      <c r="O209" s="81"/>
      <c r="P209" s="81"/>
      <c r="Q209" s="85"/>
      <c r="R209" s="86"/>
      <c r="S209" s="87"/>
      <c r="T209" s="88"/>
      <c r="U209" s="89"/>
      <c r="V209" s="90"/>
      <c r="W209" s="77"/>
      <c r="X209" s="91"/>
      <c r="Y209" s="91"/>
      <c r="Z209" s="81"/>
      <c r="AA209" s="81"/>
      <c r="AD209" s="92"/>
      <c r="AE209" s="93"/>
      <c r="AF209" s="91"/>
    </row>
    <row r="210" spans="14:32" ht="18.75" customHeight="1" x14ac:dyDescent="0.25">
      <c r="N210" s="81"/>
      <c r="O210" s="81"/>
      <c r="P210" s="81"/>
      <c r="Q210" s="85"/>
      <c r="R210" s="86"/>
      <c r="S210" s="87"/>
      <c r="T210" s="88"/>
      <c r="U210" s="89"/>
      <c r="V210" s="90"/>
      <c r="W210" s="77"/>
      <c r="X210" s="91"/>
      <c r="Y210" s="91"/>
      <c r="Z210" s="81"/>
      <c r="AA210" s="81"/>
      <c r="AD210" s="92"/>
      <c r="AE210" s="93"/>
      <c r="AF210" s="91"/>
    </row>
    <row r="211" spans="14:32" ht="18.75" customHeight="1" x14ac:dyDescent="0.25">
      <c r="N211" s="81"/>
      <c r="O211" s="81"/>
      <c r="P211" s="81"/>
      <c r="Q211" s="85"/>
      <c r="R211" s="86"/>
      <c r="S211" s="87"/>
      <c r="T211" s="88"/>
      <c r="U211" s="89"/>
      <c r="V211" s="90"/>
      <c r="W211" s="77"/>
      <c r="X211" s="91"/>
      <c r="Y211" s="91"/>
      <c r="Z211" s="81"/>
      <c r="AA211" s="81"/>
      <c r="AD211" s="92"/>
      <c r="AE211" s="93"/>
      <c r="AF211" s="91"/>
    </row>
    <row r="212" spans="14:32" ht="18.75" customHeight="1" x14ac:dyDescent="0.25">
      <c r="N212" s="81"/>
      <c r="O212" s="81"/>
      <c r="P212" s="81"/>
      <c r="Q212" s="85"/>
      <c r="R212" s="86"/>
      <c r="S212" s="87"/>
      <c r="T212" s="88"/>
      <c r="U212" s="89"/>
      <c r="V212" s="90"/>
      <c r="W212" s="77"/>
      <c r="X212" s="91"/>
      <c r="Y212" s="91"/>
      <c r="Z212" s="81"/>
      <c r="AA212" s="81"/>
      <c r="AD212" s="92"/>
      <c r="AE212" s="93"/>
      <c r="AF212" s="91"/>
    </row>
    <row r="213" spans="14:32" ht="18.75" customHeight="1" x14ac:dyDescent="0.25">
      <c r="N213" s="81"/>
      <c r="O213" s="81"/>
      <c r="P213" s="81"/>
      <c r="Q213" s="85"/>
      <c r="R213" s="86"/>
      <c r="S213" s="87"/>
      <c r="T213" s="88"/>
      <c r="U213" s="89"/>
      <c r="V213" s="90"/>
      <c r="W213" s="77"/>
      <c r="X213" s="91"/>
      <c r="Y213" s="91"/>
      <c r="Z213" s="81"/>
      <c r="AA213" s="81"/>
      <c r="AD213" s="92"/>
      <c r="AE213" s="93"/>
      <c r="AF213" s="91"/>
    </row>
    <row r="214" spans="14:32" ht="18.75" customHeight="1" x14ac:dyDescent="0.25">
      <c r="N214" s="81"/>
      <c r="O214" s="81"/>
      <c r="P214" s="81"/>
      <c r="Q214" s="85"/>
      <c r="R214" s="86"/>
      <c r="S214" s="87"/>
      <c r="T214" s="88"/>
      <c r="U214" s="89"/>
      <c r="V214" s="90"/>
      <c r="W214" s="77"/>
      <c r="X214" s="91"/>
      <c r="Y214" s="91"/>
      <c r="Z214" s="81"/>
      <c r="AA214" s="81"/>
      <c r="AD214" s="92"/>
      <c r="AE214" s="93"/>
      <c r="AF214" s="91"/>
    </row>
    <row r="215" spans="14:32" ht="18.75" customHeight="1" x14ac:dyDescent="0.25">
      <c r="N215" s="81"/>
      <c r="O215" s="81"/>
      <c r="P215" s="81"/>
      <c r="Q215" s="85"/>
      <c r="R215" s="86"/>
      <c r="S215" s="87"/>
      <c r="T215" s="88"/>
      <c r="U215" s="89"/>
      <c r="V215" s="90"/>
      <c r="W215" s="77"/>
      <c r="X215" s="91"/>
      <c r="Y215" s="91"/>
      <c r="Z215" s="81"/>
      <c r="AA215" s="81"/>
      <c r="AD215" s="92"/>
      <c r="AE215" s="93"/>
      <c r="AF215" s="91"/>
    </row>
    <row r="216" spans="14:32" ht="18.75" customHeight="1" x14ac:dyDescent="0.25">
      <c r="N216" s="81"/>
      <c r="O216" s="81"/>
      <c r="P216" s="81"/>
      <c r="Q216" s="85"/>
      <c r="R216" s="86"/>
      <c r="S216" s="87"/>
      <c r="T216" s="88"/>
      <c r="U216" s="89"/>
      <c r="V216" s="90"/>
      <c r="W216" s="77"/>
      <c r="X216" s="91"/>
      <c r="Y216" s="91"/>
      <c r="Z216" s="81"/>
      <c r="AA216" s="81"/>
      <c r="AD216" s="92"/>
      <c r="AE216" s="93"/>
      <c r="AF216" s="91"/>
    </row>
    <row r="217" spans="14:32" ht="18.75" customHeight="1" x14ac:dyDescent="0.25">
      <c r="N217" s="81"/>
      <c r="O217" s="81"/>
      <c r="P217" s="81"/>
      <c r="Q217" s="85"/>
      <c r="R217" s="86"/>
      <c r="S217" s="87"/>
      <c r="T217" s="88"/>
      <c r="U217" s="89"/>
      <c r="V217" s="90"/>
      <c r="W217" s="77"/>
      <c r="X217" s="91"/>
      <c r="Y217" s="91"/>
      <c r="Z217" s="81"/>
      <c r="AA217" s="81"/>
      <c r="AD217" s="92"/>
      <c r="AE217" s="93"/>
      <c r="AF217" s="91"/>
    </row>
    <row r="218" spans="14:32" ht="18.75" customHeight="1" x14ac:dyDescent="0.25">
      <c r="N218" s="81"/>
      <c r="O218" s="81"/>
      <c r="P218" s="81"/>
      <c r="Q218" s="85"/>
      <c r="R218" s="86"/>
      <c r="S218" s="87"/>
      <c r="T218" s="88"/>
      <c r="U218" s="89"/>
      <c r="V218" s="90"/>
      <c r="W218" s="77"/>
      <c r="X218" s="91"/>
      <c r="Y218" s="91"/>
      <c r="Z218" s="81"/>
      <c r="AA218" s="81"/>
      <c r="AD218" s="92"/>
      <c r="AE218" s="93"/>
      <c r="AF218" s="91"/>
    </row>
    <row r="219" spans="14:32" ht="18.75" customHeight="1" x14ac:dyDescent="0.25">
      <c r="N219" s="81"/>
      <c r="O219" s="81"/>
      <c r="P219" s="81"/>
      <c r="Q219" s="85"/>
      <c r="R219" s="86"/>
      <c r="S219" s="87"/>
      <c r="T219" s="88"/>
      <c r="U219" s="89"/>
      <c r="V219" s="90"/>
      <c r="W219" s="77"/>
      <c r="X219" s="91"/>
      <c r="Y219" s="91"/>
      <c r="Z219" s="81"/>
      <c r="AA219" s="81"/>
      <c r="AD219" s="92"/>
      <c r="AE219" s="93"/>
      <c r="AF219" s="91"/>
    </row>
    <row r="220" spans="14:32" ht="18.75" customHeight="1" x14ac:dyDescent="0.25">
      <c r="N220" s="81"/>
      <c r="O220" s="81"/>
      <c r="P220" s="81"/>
      <c r="Q220" s="85"/>
      <c r="R220" s="86"/>
      <c r="S220" s="87"/>
      <c r="T220" s="88"/>
      <c r="U220" s="89"/>
      <c r="V220" s="90"/>
      <c r="W220" s="77"/>
      <c r="X220" s="91"/>
      <c r="Y220" s="91"/>
      <c r="Z220" s="81"/>
      <c r="AA220" s="81"/>
      <c r="AD220" s="92"/>
      <c r="AE220" s="93"/>
      <c r="AF220" s="91"/>
    </row>
    <row r="221" spans="14:32" ht="18.75" customHeight="1" x14ac:dyDescent="0.25">
      <c r="N221" s="81"/>
      <c r="O221" s="81"/>
      <c r="P221" s="81"/>
      <c r="Q221" s="85"/>
      <c r="R221" s="86"/>
      <c r="S221" s="87"/>
      <c r="T221" s="88"/>
      <c r="U221" s="89"/>
      <c r="V221" s="90"/>
      <c r="W221" s="77"/>
      <c r="X221" s="91"/>
      <c r="Y221" s="91"/>
      <c r="Z221" s="81"/>
      <c r="AA221" s="81"/>
      <c r="AD221" s="92"/>
      <c r="AE221" s="93"/>
      <c r="AF221" s="91"/>
    </row>
    <row r="222" spans="14:32" ht="18.75" customHeight="1" x14ac:dyDescent="0.25">
      <c r="N222" s="81"/>
      <c r="O222" s="81"/>
      <c r="P222" s="81"/>
      <c r="Q222" s="85"/>
      <c r="R222" s="86"/>
      <c r="S222" s="87"/>
      <c r="T222" s="88"/>
      <c r="U222" s="89"/>
      <c r="V222" s="90"/>
      <c r="W222" s="77"/>
      <c r="X222" s="91"/>
      <c r="Y222" s="91"/>
      <c r="Z222" s="81"/>
      <c r="AA222" s="81"/>
      <c r="AD222" s="92"/>
      <c r="AE222" s="93"/>
      <c r="AF222" s="91"/>
    </row>
    <row r="223" spans="14:32" ht="18.75" customHeight="1" x14ac:dyDescent="0.25">
      <c r="N223" s="81"/>
      <c r="O223" s="81"/>
      <c r="P223" s="81"/>
      <c r="Q223" s="85"/>
      <c r="R223" s="86"/>
      <c r="S223" s="87"/>
      <c r="T223" s="88"/>
      <c r="U223" s="89"/>
      <c r="V223" s="90"/>
      <c r="W223" s="77"/>
      <c r="X223" s="91"/>
      <c r="Y223" s="91"/>
      <c r="Z223" s="81"/>
      <c r="AA223" s="81"/>
      <c r="AD223" s="92"/>
      <c r="AE223" s="93"/>
      <c r="AF223" s="91"/>
    </row>
    <row r="224" spans="14:32" ht="18.75" customHeight="1" x14ac:dyDescent="0.25">
      <c r="N224" s="81"/>
      <c r="O224" s="81"/>
      <c r="P224" s="81"/>
      <c r="Q224" s="85"/>
      <c r="R224" s="86"/>
      <c r="S224" s="87"/>
      <c r="T224" s="88"/>
      <c r="U224" s="89"/>
      <c r="V224" s="90"/>
      <c r="W224" s="77"/>
      <c r="X224" s="91"/>
      <c r="Y224" s="91"/>
      <c r="Z224" s="81"/>
      <c r="AA224" s="81"/>
      <c r="AD224" s="92"/>
      <c r="AE224" s="93"/>
      <c r="AF224" s="91"/>
    </row>
    <row r="225" spans="14:32" ht="18.75" customHeight="1" x14ac:dyDescent="0.25">
      <c r="N225" s="81"/>
      <c r="O225" s="81"/>
      <c r="P225" s="81"/>
      <c r="Q225" s="85"/>
      <c r="R225" s="86"/>
      <c r="S225" s="87"/>
      <c r="T225" s="88"/>
      <c r="U225" s="89"/>
      <c r="V225" s="90"/>
      <c r="W225" s="77"/>
      <c r="X225" s="91"/>
      <c r="Y225" s="91"/>
      <c r="Z225" s="81"/>
      <c r="AA225" s="81"/>
      <c r="AD225" s="92"/>
      <c r="AE225" s="93"/>
      <c r="AF225" s="91"/>
    </row>
    <row r="226" spans="14:32" ht="18.75" customHeight="1" x14ac:dyDescent="0.25">
      <c r="N226" s="81"/>
      <c r="O226" s="81"/>
      <c r="P226" s="81"/>
      <c r="Q226" s="85"/>
      <c r="R226" s="86"/>
      <c r="S226" s="87"/>
      <c r="T226" s="88"/>
      <c r="U226" s="89"/>
      <c r="V226" s="90"/>
      <c r="W226" s="77"/>
      <c r="X226" s="91"/>
      <c r="Y226" s="91"/>
      <c r="Z226" s="81"/>
      <c r="AA226" s="81"/>
      <c r="AD226" s="92"/>
      <c r="AE226" s="93"/>
      <c r="AF226" s="91"/>
    </row>
    <row r="227" spans="14:32" ht="18.75" customHeight="1" x14ac:dyDescent="0.25">
      <c r="N227" s="81"/>
      <c r="O227" s="81"/>
      <c r="P227" s="81"/>
      <c r="Q227" s="85"/>
      <c r="R227" s="86"/>
      <c r="S227" s="87"/>
      <c r="T227" s="88"/>
      <c r="U227" s="89"/>
      <c r="V227" s="90"/>
      <c r="W227" s="77"/>
      <c r="X227" s="91"/>
      <c r="Y227" s="91"/>
      <c r="Z227" s="81"/>
      <c r="AA227" s="81"/>
      <c r="AD227" s="92"/>
      <c r="AE227" s="93"/>
      <c r="AF227" s="91"/>
    </row>
    <row r="228" spans="14:32" ht="18.75" customHeight="1" x14ac:dyDescent="0.25">
      <c r="N228" s="81"/>
      <c r="O228" s="81"/>
      <c r="P228" s="81"/>
      <c r="Q228" s="85"/>
      <c r="R228" s="86"/>
      <c r="S228" s="87"/>
      <c r="T228" s="88"/>
      <c r="U228" s="89"/>
      <c r="V228" s="90"/>
      <c r="W228" s="77"/>
      <c r="X228" s="91"/>
      <c r="Y228" s="91"/>
      <c r="Z228" s="81"/>
      <c r="AA228" s="81"/>
      <c r="AD228" s="92"/>
      <c r="AE228" s="93"/>
      <c r="AF228" s="91"/>
    </row>
    <row r="229" spans="14:32" ht="18.75" customHeight="1" x14ac:dyDescent="0.25">
      <c r="N229" s="81"/>
      <c r="O229" s="81"/>
      <c r="P229" s="81"/>
      <c r="Q229" s="85"/>
      <c r="R229" s="86"/>
      <c r="S229" s="87"/>
      <c r="T229" s="88"/>
      <c r="U229" s="89"/>
      <c r="V229" s="90"/>
      <c r="W229" s="77"/>
      <c r="X229" s="91"/>
      <c r="Y229" s="91"/>
      <c r="Z229" s="81"/>
      <c r="AA229" s="81"/>
      <c r="AD229" s="92"/>
      <c r="AE229" s="93"/>
      <c r="AF229" s="91"/>
    </row>
    <row r="230" spans="14:32" ht="18.75" customHeight="1" x14ac:dyDescent="0.25">
      <c r="N230" s="81"/>
      <c r="O230" s="81"/>
      <c r="P230" s="81"/>
      <c r="Q230" s="85"/>
      <c r="R230" s="86"/>
      <c r="S230" s="87"/>
      <c r="T230" s="88"/>
      <c r="U230" s="89"/>
      <c r="V230" s="90"/>
      <c r="W230" s="77"/>
      <c r="X230" s="91"/>
      <c r="Y230" s="91"/>
      <c r="Z230" s="81"/>
      <c r="AA230" s="81"/>
      <c r="AD230" s="92"/>
      <c r="AE230" s="93"/>
      <c r="AF230" s="91"/>
    </row>
    <row r="231" spans="14:32" ht="18.75" customHeight="1" x14ac:dyDescent="0.25">
      <c r="N231" s="81"/>
      <c r="O231" s="81"/>
      <c r="P231" s="81"/>
      <c r="Q231" s="85"/>
      <c r="R231" s="86"/>
      <c r="S231" s="87"/>
      <c r="T231" s="88"/>
      <c r="U231" s="89"/>
      <c r="V231" s="90"/>
      <c r="W231" s="77"/>
      <c r="X231" s="91"/>
      <c r="Y231" s="91"/>
      <c r="Z231" s="81"/>
      <c r="AA231" s="81"/>
      <c r="AD231" s="92"/>
      <c r="AE231" s="93"/>
      <c r="AF231" s="91"/>
    </row>
    <row r="232" spans="14:32" ht="18.75" customHeight="1" x14ac:dyDescent="0.25">
      <c r="N232" s="81"/>
      <c r="O232" s="81"/>
      <c r="P232" s="81"/>
      <c r="Q232" s="85"/>
      <c r="R232" s="86"/>
      <c r="S232" s="87"/>
      <c r="T232" s="88"/>
      <c r="U232" s="89"/>
      <c r="V232" s="90"/>
      <c r="W232" s="77"/>
      <c r="X232" s="91"/>
      <c r="Y232" s="91"/>
      <c r="Z232" s="81"/>
      <c r="AA232" s="81"/>
      <c r="AD232" s="92"/>
      <c r="AE232" s="93"/>
      <c r="AF232" s="91"/>
    </row>
    <row r="233" spans="14:32" ht="18.75" customHeight="1" x14ac:dyDescent="0.25">
      <c r="N233" s="81"/>
      <c r="O233" s="81"/>
      <c r="P233" s="81"/>
      <c r="Q233" s="85"/>
      <c r="R233" s="86"/>
      <c r="S233" s="87"/>
      <c r="T233" s="88"/>
      <c r="U233" s="89"/>
      <c r="V233" s="90"/>
      <c r="W233" s="77"/>
      <c r="X233" s="91"/>
      <c r="Y233" s="91"/>
      <c r="Z233" s="81"/>
      <c r="AA233" s="81"/>
      <c r="AD233" s="92"/>
      <c r="AE233" s="93"/>
      <c r="AF233" s="91"/>
    </row>
    <row r="234" spans="14:32" ht="18.75" customHeight="1" x14ac:dyDescent="0.25">
      <c r="N234" s="81"/>
      <c r="O234" s="81"/>
      <c r="P234" s="81"/>
      <c r="Q234" s="85"/>
      <c r="R234" s="86"/>
      <c r="S234" s="87"/>
      <c r="T234" s="88"/>
      <c r="U234" s="89"/>
      <c r="V234" s="90"/>
      <c r="W234" s="77"/>
      <c r="X234" s="91"/>
      <c r="Y234" s="91"/>
      <c r="Z234" s="81"/>
      <c r="AA234" s="81"/>
      <c r="AD234" s="92"/>
      <c r="AE234" s="93"/>
      <c r="AF234" s="91"/>
    </row>
    <row r="235" spans="14:32" ht="18.75" customHeight="1" x14ac:dyDescent="0.25">
      <c r="N235" s="81"/>
      <c r="O235" s="81"/>
      <c r="P235" s="81"/>
      <c r="Q235" s="85"/>
      <c r="R235" s="86"/>
      <c r="S235" s="87"/>
      <c r="T235" s="88"/>
      <c r="U235" s="89"/>
      <c r="V235" s="90"/>
      <c r="W235" s="77"/>
      <c r="X235" s="91"/>
      <c r="Y235" s="91"/>
      <c r="Z235" s="81"/>
      <c r="AA235" s="81"/>
      <c r="AD235" s="92"/>
      <c r="AE235" s="93"/>
      <c r="AF235" s="91"/>
    </row>
    <row r="236" spans="14:32" ht="18.75" customHeight="1" x14ac:dyDescent="0.25">
      <c r="N236" s="81"/>
      <c r="O236" s="81"/>
      <c r="P236" s="81"/>
      <c r="Q236" s="85"/>
      <c r="R236" s="86"/>
      <c r="S236" s="87"/>
      <c r="T236" s="88"/>
      <c r="U236" s="89"/>
      <c r="V236" s="90"/>
      <c r="W236" s="77"/>
      <c r="X236" s="91"/>
      <c r="Y236" s="91"/>
      <c r="Z236" s="81"/>
      <c r="AA236" s="81"/>
      <c r="AD236" s="92"/>
      <c r="AE236" s="93"/>
      <c r="AF236" s="91"/>
    </row>
    <row r="237" spans="14:32" ht="18.75" customHeight="1" x14ac:dyDescent="0.25">
      <c r="N237" s="81"/>
      <c r="O237" s="81"/>
      <c r="P237" s="81"/>
      <c r="Q237" s="85"/>
      <c r="R237" s="86"/>
      <c r="S237" s="87"/>
      <c r="T237" s="88"/>
      <c r="U237" s="89"/>
      <c r="V237" s="90"/>
      <c r="W237" s="77"/>
      <c r="X237" s="91"/>
      <c r="Y237" s="91"/>
      <c r="Z237" s="81"/>
      <c r="AA237" s="81"/>
      <c r="AD237" s="92"/>
      <c r="AE237" s="93"/>
      <c r="AF237" s="91"/>
    </row>
    <row r="238" spans="14:32" ht="18.75" customHeight="1" x14ac:dyDescent="0.25">
      <c r="N238" s="81"/>
      <c r="O238" s="81"/>
      <c r="P238" s="81"/>
      <c r="Q238" s="85"/>
      <c r="R238" s="86"/>
      <c r="S238" s="87"/>
      <c r="T238" s="88"/>
      <c r="U238" s="89"/>
      <c r="V238" s="90"/>
      <c r="W238" s="77"/>
      <c r="X238" s="91"/>
      <c r="Y238" s="91"/>
      <c r="Z238" s="81"/>
      <c r="AA238" s="81"/>
      <c r="AD238" s="92"/>
      <c r="AE238" s="93"/>
      <c r="AF238" s="91"/>
    </row>
    <row r="239" spans="14:32" ht="18.75" customHeight="1" x14ac:dyDescent="0.25">
      <c r="N239" s="81"/>
      <c r="O239" s="81"/>
      <c r="P239" s="81"/>
      <c r="Q239" s="85"/>
      <c r="R239" s="86"/>
      <c r="S239" s="87"/>
      <c r="T239" s="88"/>
      <c r="U239" s="89"/>
      <c r="V239" s="90"/>
      <c r="W239" s="77"/>
      <c r="X239" s="91"/>
      <c r="Y239" s="91"/>
      <c r="Z239" s="81"/>
      <c r="AA239" s="81"/>
      <c r="AD239" s="92"/>
      <c r="AE239" s="93"/>
      <c r="AF239" s="91"/>
    </row>
    <row r="240" spans="14:32" ht="18.75" customHeight="1" x14ac:dyDescent="0.25">
      <c r="N240" s="81"/>
      <c r="O240" s="81"/>
      <c r="P240" s="81"/>
      <c r="Q240" s="85"/>
      <c r="R240" s="86"/>
      <c r="S240" s="87"/>
      <c r="T240" s="88"/>
      <c r="U240" s="89"/>
      <c r="V240" s="90"/>
      <c r="W240" s="77"/>
      <c r="X240" s="91"/>
      <c r="Y240" s="91"/>
      <c r="Z240" s="81"/>
      <c r="AA240" s="81"/>
      <c r="AD240" s="92"/>
      <c r="AE240" s="93"/>
      <c r="AF240" s="91"/>
    </row>
    <row r="241" spans="14:32" ht="18.75" customHeight="1" x14ac:dyDescent="0.25">
      <c r="N241" s="81"/>
      <c r="O241" s="81"/>
      <c r="P241" s="81"/>
      <c r="Q241" s="85"/>
      <c r="R241" s="86"/>
      <c r="S241" s="87"/>
      <c r="T241" s="88"/>
      <c r="U241" s="89"/>
      <c r="V241" s="90"/>
      <c r="W241" s="77"/>
      <c r="X241" s="91"/>
      <c r="Y241" s="91"/>
      <c r="Z241" s="81"/>
      <c r="AA241" s="81"/>
      <c r="AD241" s="92"/>
      <c r="AE241" s="93"/>
      <c r="AF241" s="91"/>
    </row>
    <row r="242" spans="14:32" ht="18.75" customHeight="1" x14ac:dyDescent="0.25">
      <c r="N242" s="81"/>
      <c r="O242" s="81"/>
      <c r="P242" s="81"/>
      <c r="Q242" s="85"/>
      <c r="R242" s="86"/>
      <c r="S242" s="87"/>
      <c r="T242" s="88"/>
      <c r="U242" s="89"/>
      <c r="V242" s="90"/>
      <c r="W242" s="77"/>
      <c r="X242" s="91"/>
      <c r="Y242" s="91"/>
      <c r="Z242" s="81"/>
      <c r="AA242" s="81"/>
      <c r="AD242" s="92"/>
      <c r="AE242" s="93"/>
      <c r="AF242" s="91"/>
    </row>
    <row r="243" spans="14:32" ht="18.75" customHeight="1" x14ac:dyDescent="0.25">
      <c r="N243" s="81"/>
      <c r="O243" s="81"/>
      <c r="P243" s="81"/>
      <c r="Q243" s="85"/>
      <c r="R243" s="86"/>
      <c r="S243" s="87"/>
      <c r="T243" s="88"/>
      <c r="U243" s="89"/>
      <c r="V243" s="90"/>
      <c r="W243" s="77"/>
      <c r="X243" s="91"/>
      <c r="Y243" s="91"/>
      <c r="Z243" s="81"/>
      <c r="AA243" s="81"/>
      <c r="AD243" s="92"/>
      <c r="AE243" s="93"/>
      <c r="AF243" s="91"/>
    </row>
    <row r="244" spans="14:32" ht="18.75" customHeight="1" x14ac:dyDescent="0.25">
      <c r="N244" s="81"/>
      <c r="O244" s="81"/>
      <c r="P244" s="81"/>
      <c r="Q244" s="85"/>
      <c r="R244" s="86"/>
      <c r="S244" s="87"/>
      <c r="T244" s="88"/>
      <c r="U244" s="89"/>
      <c r="V244" s="90"/>
      <c r="W244" s="77"/>
      <c r="X244" s="91"/>
      <c r="Y244" s="91"/>
      <c r="Z244" s="81"/>
      <c r="AA244" s="81"/>
      <c r="AD244" s="92"/>
      <c r="AE244" s="93"/>
      <c r="AF244" s="91"/>
    </row>
    <row r="245" spans="14:32" ht="18.75" customHeight="1" x14ac:dyDescent="0.25">
      <c r="N245" s="81"/>
      <c r="O245" s="81"/>
      <c r="P245" s="81"/>
      <c r="Q245" s="85"/>
      <c r="R245" s="86"/>
      <c r="S245" s="87"/>
      <c r="T245" s="88"/>
      <c r="U245" s="89"/>
      <c r="V245" s="90"/>
      <c r="W245" s="77"/>
      <c r="X245" s="91"/>
      <c r="Y245" s="91"/>
      <c r="Z245" s="81"/>
      <c r="AA245" s="81"/>
      <c r="AD245" s="92"/>
      <c r="AE245" s="93"/>
      <c r="AF245" s="91"/>
    </row>
    <row r="246" spans="14:32" ht="18.75" customHeight="1" x14ac:dyDescent="0.25">
      <c r="N246" s="81"/>
      <c r="O246" s="81"/>
      <c r="P246" s="81"/>
      <c r="Q246" s="85"/>
      <c r="R246" s="86"/>
      <c r="S246" s="87"/>
      <c r="T246" s="88"/>
      <c r="U246" s="89"/>
      <c r="V246" s="90"/>
      <c r="W246" s="77"/>
      <c r="X246" s="91"/>
      <c r="Y246" s="91"/>
      <c r="Z246" s="81"/>
      <c r="AA246" s="81"/>
      <c r="AD246" s="92"/>
      <c r="AE246" s="93"/>
      <c r="AF246" s="91"/>
    </row>
    <row r="247" spans="14:32" ht="18.75" customHeight="1" x14ac:dyDescent="0.25">
      <c r="N247" s="81"/>
      <c r="O247" s="81"/>
      <c r="P247" s="81"/>
      <c r="Q247" s="85"/>
      <c r="R247" s="86"/>
      <c r="S247" s="87"/>
      <c r="T247" s="88"/>
      <c r="U247" s="89"/>
      <c r="V247" s="90"/>
      <c r="W247" s="77"/>
      <c r="X247" s="91"/>
      <c r="Y247" s="91"/>
      <c r="Z247" s="81"/>
      <c r="AA247" s="81"/>
      <c r="AD247" s="92"/>
      <c r="AE247" s="93"/>
      <c r="AF247" s="91"/>
    </row>
    <row r="248" spans="14:32" ht="18.75" customHeight="1" x14ac:dyDescent="0.25">
      <c r="N248" s="81"/>
      <c r="O248" s="81"/>
      <c r="P248" s="81"/>
      <c r="Q248" s="85"/>
      <c r="R248" s="86"/>
      <c r="S248" s="87"/>
      <c r="T248" s="88"/>
      <c r="U248" s="89"/>
      <c r="V248" s="90"/>
      <c r="W248" s="77"/>
      <c r="X248" s="91"/>
      <c r="Y248" s="91"/>
      <c r="Z248" s="81"/>
      <c r="AA248" s="81"/>
      <c r="AD248" s="92"/>
      <c r="AE248" s="93"/>
      <c r="AF248" s="91"/>
    </row>
    <row r="249" spans="14:32" ht="18.75" customHeight="1" x14ac:dyDescent="0.25">
      <c r="N249" s="81"/>
      <c r="O249" s="81"/>
      <c r="P249" s="81"/>
      <c r="Q249" s="85"/>
      <c r="R249" s="86"/>
      <c r="S249" s="87"/>
      <c r="T249" s="88"/>
      <c r="U249" s="89"/>
      <c r="V249" s="90"/>
      <c r="W249" s="77"/>
      <c r="X249" s="91"/>
      <c r="Y249" s="91"/>
      <c r="Z249" s="81"/>
      <c r="AA249" s="81"/>
      <c r="AD249" s="92"/>
      <c r="AE249" s="93"/>
      <c r="AF249" s="91"/>
    </row>
    <row r="250" spans="14:32" ht="18.75" customHeight="1" x14ac:dyDescent="0.25">
      <c r="N250" s="81"/>
      <c r="O250" s="81"/>
      <c r="P250" s="81"/>
      <c r="Q250" s="85"/>
      <c r="R250" s="86"/>
      <c r="S250" s="87"/>
      <c r="T250" s="88"/>
      <c r="U250" s="89"/>
      <c r="V250" s="90"/>
      <c r="W250" s="77"/>
      <c r="X250" s="91"/>
      <c r="Y250" s="91"/>
      <c r="Z250" s="81"/>
      <c r="AA250" s="81"/>
      <c r="AD250" s="92"/>
      <c r="AE250" s="93"/>
      <c r="AF250" s="91"/>
    </row>
    <row r="251" spans="14:32" ht="18.75" customHeight="1" x14ac:dyDescent="0.25">
      <c r="N251" s="81"/>
      <c r="O251" s="81"/>
      <c r="P251" s="81"/>
      <c r="Q251" s="85"/>
      <c r="R251" s="86"/>
      <c r="S251" s="87"/>
      <c r="T251" s="88"/>
      <c r="U251" s="89"/>
      <c r="V251" s="90"/>
      <c r="W251" s="77"/>
      <c r="X251" s="91"/>
      <c r="Y251" s="91"/>
      <c r="Z251" s="81"/>
      <c r="AA251" s="81"/>
      <c r="AD251" s="92"/>
      <c r="AE251" s="93"/>
      <c r="AF251" s="91"/>
    </row>
    <row r="252" spans="14:32" ht="18.75" customHeight="1" x14ac:dyDescent="0.25">
      <c r="N252" s="81"/>
      <c r="O252" s="81"/>
      <c r="P252" s="81"/>
      <c r="Q252" s="85"/>
      <c r="R252" s="86"/>
      <c r="S252" s="87"/>
      <c r="T252" s="88"/>
      <c r="U252" s="89"/>
      <c r="V252" s="90"/>
      <c r="W252" s="77"/>
      <c r="X252" s="91"/>
      <c r="Y252" s="91"/>
      <c r="Z252" s="81"/>
      <c r="AA252" s="81"/>
      <c r="AD252" s="92"/>
      <c r="AE252" s="93"/>
      <c r="AF252" s="91"/>
    </row>
    <row r="253" spans="14:32" ht="18.75" customHeight="1" x14ac:dyDescent="0.25">
      <c r="N253" s="81"/>
      <c r="O253" s="81"/>
      <c r="P253" s="81"/>
      <c r="Q253" s="85"/>
      <c r="R253" s="86"/>
      <c r="S253" s="87"/>
      <c r="T253" s="88"/>
      <c r="U253" s="89"/>
      <c r="V253" s="90"/>
      <c r="W253" s="77"/>
      <c r="X253" s="91"/>
      <c r="Y253" s="91"/>
      <c r="Z253" s="81"/>
      <c r="AA253" s="81"/>
      <c r="AD253" s="92"/>
      <c r="AE253" s="93"/>
      <c r="AF253" s="91"/>
    </row>
    <row r="254" spans="14:32" ht="18.75" customHeight="1" x14ac:dyDescent="0.25">
      <c r="N254" s="81"/>
      <c r="O254" s="81"/>
      <c r="P254" s="81"/>
      <c r="Q254" s="85"/>
      <c r="R254" s="86"/>
      <c r="S254" s="87"/>
      <c r="T254" s="88"/>
      <c r="U254" s="89"/>
      <c r="V254" s="90"/>
      <c r="W254" s="77"/>
      <c r="X254" s="91"/>
      <c r="Y254" s="91"/>
      <c r="Z254" s="81"/>
      <c r="AA254" s="81"/>
      <c r="AD254" s="92"/>
      <c r="AE254" s="93"/>
      <c r="AF254" s="91"/>
    </row>
    <row r="255" spans="14:32" ht="18.75" customHeight="1" x14ac:dyDescent="0.25">
      <c r="N255" s="81"/>
      <c r="O255" s="81"/>
      <c r="P255" s="81"/>
      <c r="Q255" s="85"/>
      <c r="R255" s="86"/>
      <c r="S255" s="87"/>
      <c r="T255" s="88"/>
      <c r="U255" s="89"/>
      <c r="V255" s="90"/>
      <c r="W255" s="77"/>
      <c r="X255" s="91"/>
      <c r="Y255" s="91"/>
      <c r="Z255" s="81"/>
      <c r="AA255" s="81"/>
      <c r="AD255" s="92"/>
      <c r="AE255" s="93"/>
      <c r="AF255" s="91"/>
    </row>
    <row r="256" spans="14:32" ht="18.75" customHeight="1" x14ac:dyDescent="0.25">
      <c r="N256" s="81"/>
      <c r="O256" s="81"/>
      <c r="P256" s="81"/>
      <c r="Q256" s="85"/>
      <c r="R256" s="86"/>
      <c r="S256" s="87"/>
      <c r="T256" s="88"/>
      <c r="U256" s="89"/>
      <c r="V256" s="90"/>
      <c r="W256" s="77"/>
      <c r="X256" s="91"/>
      <c r="Y256" s="91"/>
      <c r="Z256" s="81"/>
      <c r="AA256" s="81"/>
      <c r="AD256" s="92"/>
      <c r="AE256" s="93"/>
      <c r="AF256" s="91"/>
    </row>
    <row r="257" spans="14:32" ht="18.75" customHeight="1" x14ac:dyDescent="0.25">
      <c r="N257" s="81"/>
      <c r="O257" s="81"/>
      <c r="P257" s="81"/>
      <c r="Q257" s="85"/>
      <c r="R257" s="86"/>
      <c r="S257" s="87"/>
      <c r="T257" s="88"/>
      <c r="U257" s="89"/>
      <c r="V257" s="90"/>
      <c r="W257" s="77"/>
      <c r="X257" s="91"/>
      <c r="Y257" s="91"/>
      <c r="Z257" s="81"/>
      <c r="AA257" s="81"/>
      <c r="AD257" s="92"/>
      <c r="AE257" s="93"/>
      <c r="AF257" s="91"/>
    </row>
    <row r="258" spans="14:32" ht="18.75" customHeight="1" x14ac:dyDescent="0.25">
      <c r="N258" s="81"/>
      <c r="O258" s="81"/>
      <c r="P258" s="81"/>
      <c r="Q258" s="85"/>
      <c r="R258" s="86"/>
      <c r="S258" s="87"/>
      <c r="T258" s="88"/>
      <c r="U258" s="89"/>
      <c r="V258" s="90"/>
      <c r="W258" s="77"/>
      <c r="X258" s="91"/>
      <c r="Y258" s="91"/>
      <c r="Z258" s="81"/>
      <c r="AA258" s="81"/>
      <c r="AD258" s="92"/>
      <c r="AE258" s="93"/>
      <c r="AF258" s="91"/>
    </row>
    <row r="259" spans="14:32" ht="18.75" customHeight="1" x14ac:dyDescent="0.25">
      <c r="N259" s="81"/>
      <c r="O259" s="81"/>
      <c r="P259" s="81"/>
      <c r="Q259" s="85"/>
      <c r="R259" s="86"/>
      <c r="S259" s="87"/>
      <c r="T259" s="88"/>
      <c r="U259" s="89"/>
      <c r="V259" s="90"/>
      <c r="W259" s="77"/>
      <c r="X259" s="91"/>
      <c r="Y259" s="91"/>
      <c r="Z259" s="81"/>
      <c r="AA259" s="81"/>
      <c r="AD259" s="92"/>
      <c r="AE259" s="93"/>
      <c r="AF259" s="91"/>
    </row>
    <row r="260" spans="14:32" ht="18.75" customHeight="1" x14ac:dyDescent="0.25">
      <c r="N260" s="81"/>
      <c r="O260" s="81"/>
      <c r="P260" s="81"/>
      <c r="Q260" s="85"/>
      <c r="R260" s="86"/>
      <c r="S260" s="87"/>
      <c r="T260" s="88"/>
      <c r="U260" s="89"/>
      <c r="V260" s="90"/>
      <c r="W260" s="77"/>
      <c r="X260" s="91"/>
      <c r="Y260" s="91"/>
      <c r="Z260" s="81"/>
      <c r="AA260" s="81"/>
      <c r="AD260" s="92"/>
      <c r="AE260" s="93"/>
      <c r="AF260" s="91"/>
    </row>
    <row r="261" spans="14:32" ht="18.75" customHeight="1" x14ac:dyDescent="0.25">
      <c r="N261" s="81"/>
      <c r="O261" s="81"/>
      <c r="P261" s="81"/>
      <c r="Q261" s="85"/>
      <c r="R261" s="86"/>
      <c r="S261" s="87"/>
      <c r="T261" s="88"/>
      <c r="U261" s="89"/>
      <c r="V261" s="90"/>
      <c r="W261" s="77"/>
      <c r="X261" s="91"/>
      <c r="Y261" s="91"/>
      <c r="Z261" s="81"/>
      <c r="AA261" s="81"/>
      <c r="AD261" s="92"/>
      <c r="AE261" s="93"/>
      <c r="AF261" s="91"/>
    </row>
    <row r="262" spans="14:32" ht="18.75" customHeight="1" x14ac:dyDescent="0.25">
      <c r="N262" s="81"/>
      <c r="O262" s="81"/>
      <c r="P262" s="81"/>
      <c r="Q262" s="85"/>
      <c r="R262" s="86"/>
      <c r="S262" s="87"/>
      <c r="T262" s="88"/>
      <c r="U262" s="89"/>
      <c r="V262" s="90"/>
      <c r="W262" s="77"/>
      <c r="X262" s="91"/>
      <c r="Y262" s="91"/>
      <c r="Z262" s="81"/>
      <c r="AA262" s="81"/>
      <c r="AD262" s="92"/>
      <c r="AE262" s="93"/>
      <c r="AF262" s="91"/>
    </row>
    <row r="263" spans="14:32" ht="18.75" customHeight="1" x14ac:dyDescent="0.25">
      <c r="N263" s="81"/>
      <c r="O263" s="81"/>
      <c r="P263" s="81"/>
      <c r="Q263" s="85"/>
      <c r="R263" s="86"/>
      <c r="S263" s="87"/>
      <c r="T263" s="88"/>
      <c r="U263" s="89"/>
      <c r="V263" s="90"/>
      <c r="W263" s="77"/>
      <c r="X263" s="91"/>
      <c r="Y263" s="91"/>
      <c r="Z263" s="81"/>
      <c r="AA263" s="81"/>
      <c r="AD263" s="92"/>
      <c r="AE263" s="93"/>
      <c r="AF263" s="91"/>
    </row>
    <row r="264" spans="14:32" ht="18.75" customHeight="1" x14ac:dyDescent="0.25">
      <c r="N264" s="81"/>
      <c r="O264" s="81"/>
      <c r="P264" s="81"/>
      <c r="Q264" s="85"/>
      <c r="R264" s="86"/>
      <c r="S264" s="87"/>
      <c r="T264" s="88"/>
      <c r="U264" s="89"/>
      <c r="V264" s="90"/>
      <c r="W264" s="77"/>
      <c r="X264" s="91"/>
      <c r="Y264" s="91"/>
      <c r="Z264" s="81"/>
      <c r="AA264" s="81"/>
      <c r="AD264" s="92"/>
      <c r="AE264" s="93"/>
      <c r="AF264" s="91"/>
    </row>
    <row r="265" spans="14:32" ht="18.75" customHeight="1" x14ac:dyDescent="0.25">
      <c r="N265" s="81"/>
      <c r="O265" s="81"/>
      <c r="P265" s="81"/>
      <c r="Q265" s="85"/>
      <c r="R265" s="86"/>
      <c r="S265" s="87"/>
      <c r="T265" s="88"/>
      <c r="U265" s="89"/>
      <c r="V265" s="90"/>
      <c r="W265" s="77"/>
      <c r="X265" s="91"/>
      <c r="Y265" s="91"/>
      <c r="Z265" s="81"/>
      <c r="AA265" s="81"/>
      <c r="AD265" s="92"/>
      <c r="AE265" s="93"/>
      <c r="AF265" s="91"/>
    </row>
    <row r="266" spans="14:32" ht="18.75" customHeight="1" x14ac:dyDescent="0.25">
      <c r="N266" s="81"/>
      <c r="O266" s="81"/>
      <c r="P266" s="81"/>
      <c r="Q266" s="85"/>
      <c r="R266" s="86"/>
      <c r="S266" s="87"/>
      <c r="T266" s="88"/>
      <c r="U266" s="89"/>
      <c r="V266" s="90"/>
      <c r="W266" s="77"/>
      <c r="X266" s="91"/>
      <c r="Y266" s="91"/>
      <c r="Z266" s="81"/>
      <c r="AA266" s="81"/>
      <c r="AD266" s="92"/>
      <c r="AE266" s="93"/>
      <c r="AF266" s="91"/>
    </row>
    <row r="267" spans="14:32" ht="18.75" customHeight="1" x14ac:dyDescent="0.25">
      <c r="N267" s="81"/>
      <c r="O267" s="81"/>
      <c r="P267" s="81"/>
      <c r="Q267" s="85"/>
      <c r="R267" s="86"/>
      <c r="S267" s="87"/>
      <c r="T267" s="88"/>
      <c r="U267" s="89"/>
      <c r="V267" s="90"/>
      <c r="W267" s="77"/>
      <c r="X267" s="91"/>
      <c r="Y267" s="91"/>
      <c r="Z267" s="81"/>
      <c r="AA267" s="81"/>
      <c r="AD267" s="92"/>
      <c r="AE267" s="93"/>
      <c r="AF267" s="91"/>
    </row>
    <row r="268" spans="14:32" ht="18.75" customHeight="1" x14ac:dyDescent="0.25">
      <c r="N268" s="81"/>
      <c r="O268" s="81"/>
      <c r="P268" s="81"/>
      <c r="Q268" s="85"/>
      <c r="R268" s="86"/>
      <c r="S268" s="87"/>
      <c r="T268" s="88"/>
      <c r="U268" s="89"/>
      <c r="V268" s="90"/>
      <c r="W268" s="77"/>
      <c r="X268" s="91"/>
      <c r="Y268" s="91"/>
      <c r="Z268" s="81"/>
      <c r="AA268" s="81"/>
      <c r="AD268" s="92"/>
      <c r="AE268" s="93"/>
      <c r="AF268" s="91"/>
    </row>
    <row r="269" spans="14:32" ht="18.75" customHeight="1" x14ac:dyDescent="0.25">
      <c r="N269" s="81"/>
      <c r="O269" s="81"/>
      <c r="P269" s="81"/>
      <c r="Q269" s="85"/>
      <c r="R269" s="86"/>
      <c r="S269" s="87"/>
      <c r="T269" s="88"/>
      <c r="U269" s="89"/>
      <c r="V269" s="90"/>
      <c r="W269" s="77"/>
      <c r="X269" s="91"/>
      <c r="Y269" s="91"/>
      <c r="Z269" s="81"/>
      <c r="AA269" s="81"/>
      <c r="AD269" s="92"/>
      <c r="AE269" s="93"/>
      <c r="AF269" s="91"/>
    </row>
    <row r="270" spans="14:32" ht="18.75" customHeight="1" x14ac:dyDescent="0.25">
      <c r="N270" s="81"/>
      <c r="O270" s="81"/>
      <c r="P270" s="81"/>
      <c r="Q270" s="85"/>
      <c r="R270" s="86"/>
      <c r="S270" s="87"/>
      <c r="T270" s="88"/>
      <c r="U270" s="89"/>
      <c r="V270" s="90"/>
      <c r="W270" s="77"/>
      <c r="X270" s="91"/>
      <c r="Y270" s="91"/>
      <c r="Z270" s="81"/>
      <c r="AA270" s="81"/>
      <c r="AD270" s="92"/>
      <c r="AE270" s="93"/>
      <c r="AF270" s="91"/>
    </row>
    <row r="271" spans="14:32" ht="18.75" customHeight="1" x14ac:dyDescent="0.25">
      <c r="N271" s="81"/>
      <c r="O271" s="81"/>
      <c r="P271" s="81"/>
      <c r="Q271" s="85"/>
      <c r="R271" s="86"/>
      <c r="S271" s="87"/>
      <c r="T271" s="88"/>
      <c r="U271" s="89"/>
      <c r="V271" s="90"/>
      <c r="W271" s="77"/>
      <c r="X271" s="91"/>
      <c r="Y271" s="91"/>
      <c r="Z271" s="81"/>
      <c r="AA271" s="81"/>
      <c r="AD271" s="92"/>
      <c r="AE271" s="93"/>
      <c r="AF271" s="91"/>
    </row>
    <row r="272" spans="14:32" ht="18.75" customHeight="1" x14ac:dyDescent="0.25">
      <c r="N272" s="81"/>
      <c r="O272" s="81"/>
      <c r="P272" s="81"/>
      <c r="Q272" s="85"/>
      <c r="R272" s="86"/>
      <c r="S272" s="87"/>
      <c r="T272" s="88"/>
      <c r="U272" s="89"/>
      <c r="V272" s="90"/>
      <c r="W272" s="77"/>
      <c r="X272" s="91"/>
      <c r="Y272" s="91"/>
      <c r="Z272" s="81"/>
      <c r="AA272" s="81"/>
      <c r="AD272" s="92"/>
      <c r="AE272" s="93"/>
      <c r="AF272" s="91"/>
    </row>
    <row r="273" spans="14:32" ht="18.75" customHeight="1" x14ac:dyDescent="0.25">
      <c r="N273" s="81"/>
      <c r="O273" s="81"/>
      <c r="P273" s="81"/>
      <c r="Q273" s="85"/>
      <c r="R273" s="86"/>
      <c r="S273" s="87"/>
      <c r="T273" s="88"/>
      <c r="U273" s="89"/>
      <c r="V273" s="90"/>
      <c r="W273" s="77"/>
      <c r="X273" s="91"/>
      <c r="Y273" s="91"/>
      <c r="Z273" s="81"/>
      <c r="AA273" s="81"/>
      <c r="AD273" s="92"/>
      <c r="AE273" s="93"/>
      <c r="AF273" s="91"/>
    </row>
    <row r="274" spans="14:32" ht="18.75" customHeight="1" x14ac:dyDescent="0.25">
      <c r="N274" s="81"/>
      <c r="O274" s="81"/>
      <c r="P274" s="81"/>
      <c r="Q274" s="85"/>
      <c r="R274" s="86"/>
      <c r="S274" s="87"/>
      <c r="T274" s="88"/>
      <c r="U274" s="89"/>
      <c r="V274" s="90"/>
      <c r="W274" s="77"/>
      <c r="X274" s="91"/>
      <c r="Y274" s="91"/>
      <c r="Z274" s="81"/>
      <c r="AA274" s="81"/>
      <c r="AD274" s="92"/>
      <c r="AE274" s="93"/>
      <c r="AF274" s="91"/>
    </row>
    <row r="275" spans="14:32" ht="18.75" customHeight="1" x14ac:dyDescent="0.25">
      <c r="N275" s="81"/>
      <c r="O275" s="81"/>
      <c r="P275" s="81"/>
      <c r="Q275" s="85"/>
      <c r="R275" s="86"/>
      <c r="S275" s="87"/>
      <c r="T275" s="88"/>
      <c r="U275" s="89"/>
      <c r="V275" s="90"/>
      <c r="W275" s="77"/>
      <c r="X275" s="91"/>
      <c r="Y275" s="91"/>
      <c r="Z275" s="81"/>
      <c r="AA275" s="81"/>
      <c r="AD275" s="92"/>
      <c r="AE275" s="93"/>
      <c r="AF275" s="91"/>
    </row>
    <row r="276" spans="14:32" ht="18.75" customHeight="1" x14ac:dyDescent="0.25">
      <c r="N276" s="81"/>
      <c r="O276" s="81"/>
      <c r="P276" s="81"/>
      <c r="Q276" s="85"/>
      <c r="R276" s="86"/>
      <c r="S276" s="87"/>
      <c r="T276" s="88"/>
      <c r="U276" s="89"/>
      <c r="V276" s="90"/>
      <c r="W276" s="77"/>
      <c r="X276" s="91"/>
      <c r="Y276" s="91"/>
      <c r="Z276" s="81"/>
      <c r="AA276" s="81"/>
      <c r="AD276" s="92"/>
      <c r="AE276" s="93"/>
      <c r="AF276" s="91"/>
    </row>
    <row r="277" spans="14:32" ht="18.75" customHeight="1" x14ac:dyDescent="0.25">
      <c r="N277" s="81"/>
      <c r="O277" s="81"/>
      <c r="P277" s="81"/>
      <c r="Q277" s="85"/>
      <c r="R277" s="86"/>
      <c r="S277" s="87"/>
      <c r="T277" s="88"/>
      <c r="U277" s="89"/>
      <c r="V277" s="90"/>
      <c r="W277" s="77"/>
      <c r="X277" s="91"/>
      <c r="Y277" s="91"/>
      <c r="Z277" s="81"/>
      <c r="AA277" s="81"/>
      <c r="AD277" s="92"/>
      <c r="AE277" s="93"/>
      <c r="AF277" s="91"/>
    </row>
    <row r="278" spans="14:32" ht="18.75" customHeight="1" x14ac:dyDescent="0.25">
      <c r="N278" s="81"/>
      <c r="O278" s="81"/>
      <c r="P278" s="81"/>
      <c r="Q278" s="85"/>
      <c r="R278" s="86"/>
      <c r="S278" s="87"/>
      <c r="T278" s="88"/>
      <c r="U278" s="89"/>
      <c r="V278" s="90"/>
      <c r="W278" s="77"/>
      <c r="X278" s="91"/>
      <c r="Y278" s="91"/>
      <c r="Z278" s="81"/>
      <c r="AA278" s="81"/>
      <c r="AD278" s="92"/>
      <c r="AE278" s="93"/>
      <c r="AF278" s="91"/>
    </row>
    <row r="279" spans="14:32" ht="18.75" customHeight="1" x14ac:dyDescent="0.25">
      <c r="N279" s="81"/>
      <c r="O279" s="81"/>
      <c r="P279" s="81"/>
      <c r="Q279" s="85"/>
      <c r="R279" s="86"/>
      <c r="S279" s="87"/>
      <c r="T279" s="88"/>
      <c r="U279" s="89"/>
      <c r="V279" s="90"/>
      <c r="W279" s="77"/>
      <c r="X279" s="91"/>
      <c r="Y279" s="91"/>
      <c r="Z279" s="81"/>
      <c r="AA279" s="81"/>
      <c r="AD279" s="92"/>
      <c r="AE279" s="93"/>
      <c r="AF279" s="91"/>
    </row>
    <row r="280" spans="14:32" ht="18.75" customHeight="1" x14ac:dyDescent="0.25">
      <c r="N280" s="81"/>
      <c r="O280" s="81"/>
      <c r="P280" s="81"/>
      <c r="Q280" s="85"/>
      <c r="R280" s="86"/>
      <c r="S280" s="87"/>
      <c r="T280" s="88"/>
      <c r="U280" s="89"/>
      <c r="V280" s="90"/>
      <c r="W280" s="77"/>
      <c r="X280" s="91"/>
      <c r="Y280" s="91"/>
      <c r="Z280" s="81"/>
      <c r="AA280" s="81"/>
      <c r="AD280" s="92"/>
      <c r="AE280" s="93"/>
      <c r="AF280" s="91"/>
    </row>
    <row r="281" spans="14:32" ht="18.75" customHeight="1" x14ac:dyDescent="0.25">
      <c r="N281" s="81"/>
      <c r="O281" s="81"/>
      <c r="P281" s="81"/>
      <c r="Q281" s="85"/>
      <c r="R281" s="86"/>
      <c r="S281" s="87"/>
      <c r="T281" s="88"/>
      <c r="U281" s="89"/>
      <c r="V281" s="90"/>
      <c r="W281" s="77"/>
      <c r="X281" s="91"/>
      <c r="Y281" s="91"/>
      <c r="Z281" s="81"/>
      <c r="AA281" s="81"/>
      <c r="AD281" s="92"/>
      <c r="AE281" s="93"/>
      <c r="AF281" s="91"/>
    </row>
    <row r="282" spans="14:32" ht="18.75" customHeight="1" x14ac:dyDescent="0.25">
      <c r="N282" s="81"/>
      <c r="O282" s="81"/>
      <c r="P282" s="81"/>
      <c r="Q282" s="85"/>
      <c r="R282" s="86"/>
      <c r="S282" s="87"/>
      <c r="T282" s="88"/>
      <c r="U282" s="89"/>
      <c r="V282" s="90"/>
      <c r="W282" s="77"/>
      <c r="X282" s="91"/>
      <c r="Y282" s="91"/>
      <c r="Z282" s="81"/>
      <c r="AA282" s="81"/>
      <c r="AD282" s="92"/>
      <c r="AE282" s="93"/>
      <c r="AF282" s="91"/>
    </row>
    <row r="283" spans="14:32" ht="18.75" customHeight="1" x14ac:dyDescent="0.25">
      <c r="N283" s="81"/>
      <c r="O283" s="81"/>
      <c r="P283" s="81"/>
      <c r="Q283" s="85"/>
      <c r="R283" s="86"/>
      <c r="S283" s="87"/>
      <c r="T283" s="88"/>
      <c r="U283" s="89"/>
      <c r="V283" s="90"/>
      <c r="W283" s="77"/>
      <c r="X283" s="91"/>
      <c r="Y283" s="91"/>
      <c r="Z283" s="81"/>
      <c r="AA283" s="81"/>
      <c r="AD283" s="92"/>
      <c r="AE283" s="93"/>
      <c r="AF283" s="91"/>
    </row>
    <row r="284" spans="14:32" ht="18.75" customHeight="1" x14ac:dyDescent="0.25">
      <c r="N284" s="81"/>
      <c r="O284" s="81"/>
      <c r="P284" s="81"/>
      <c r="Q284" s="85"/>
      <c r="R284" s="86"/>
      <c r="S284" s="87"/>
      <c r="T284" s="88"/>
      <c r="U284" s="89"/>
      <c r="V284" s="90"/>
      <c r="W284" s="77"/>
      <c r="X284" s="91"/>
      <c r="Y284" s="91"/>
      <c r="Z284" s="81"/>
      <c r="AA284" s="81"/>
      <c r="AD284" s="92"/>
      <c r="AE284" s="93"/>
      <c r="AF284" s="91"/>
    </row>
    <row r="285" spans="14:32" ht="18.75" customHeight="1" x14ac:dyDescent="0.25">
      <c r="N285" s="81"/>
      <c r="O285" s="81"/>
      <c r="P285" s="81"/>
      <c r="Q285" s="85"/>
      <c r="R285" s="86"/>
      <c r="S285" s="87"/>
      <c r="T285" s="88"/>
      <c r="U285" s="89"/>
      <c r="V285" s="90"/>
      <c r="W285" s="77"/>
      <c r="X285" s="91"/>
      <c r="Y285" s="91"/>
      <c r="Z285" s="81"/>
      <c r="AA285" s="81"/>
      <c r="AD285" s="92"/>
      <c r="AE285" s="93"/>
      <c r="AF285" s="91"/>
    </row>
    <row r="286" spans="14:32" ht="18.75" customHeight="1" x14ac:dyDescent="0.25">
      <c r="N286" s="81"/>
      <c r="O286" s="81"/>
      <c r="P286" s="81"/>
      <c r="Q286" s="85"/>
      <c r="R286" s="86"/>
      <c r="S286" s="87"/>
      <c r="T286" s="88"/>
      <c r="U286" s="89"/>
      <c r="V286" s="90"/>
      <c r="W286" s="77"/>
      <c r="X286" s="91"/>
      <c r="Y286" s="91"/>
      <c r="Z286" s="81"/>
      <c r="AA286" s="81"/>
      <c r="AD286" s="92"/>
      <c r="AE286" s="93"/>
      <c r="AF286" s="91"/>
    </row>
    <row r="287" spans="14:32" ht="18.75" customHeight="1" x14ac:dyDescent="0.25">
      <c r="N287" s="81"/>
      <c r="O287" s="81"/>
      <c r="P287" s="81"/>
      <c r="Q287" s="85"/>
      <c r="R287" s="86"/>
      <c r="S287" s="87"/>
      <c r="T287" s="88"/>
      <c r="U287" s="89"/>
      <c r="V287" s="90"/>
      <c r="W287" s="77"/>
      <c r="X287" s="91"/>
      <c r="Y287" s="91"/>
      <c r="Z287" s="81"/>
      <c r="AA287" s="81"/>
      <c r="AD287" s="92"/>
      <c r="AE287" s="93"/>
      <c r="AF287" s="91"/>
    </row>
    <row r="288" spans="14:32" ht="18.75" customHeight="1" x14ac:dyDescent="0.25">
      <c r="N288" s="81"/>
      <c r="O288" s="81"/>
      <c r="P288" s="81"/>
      <c r="Q288" s="85"/>
      <c r="R288" s="86"/>
      <c r="S288" s="87"/>
      <c r="T288" s="88"/>
      <c r="U288" s="89"/>
      <c r="V288" s="90"/>
      <c r="W288" s="77"/>
      <c r="X288" s="91"/>
      <c r="Y288" s="91"/>
      <c r="Z288" s="81"/>
      <c r="AA288" s="81"/>
      <c r="AD288" s="92"/>
      <c r="AE288" s="93"/>
      <c r="AF288" s="91"/>
    </row>
    <row r="289" spans="14:32" ht="18.75" customHeight="1" x14ac:dyDescent="0.25">
      <c r="N289" s="81"/>
      <c r="O289" s="81"/>
      <c r="P289" s="81"/>
      <c r="Q289" s="85"/>
      <c r="R289" s="86"/>
      <c r="S289" s="87"/>
      <c r="T289" s="88"/>
      <c r="U289" s="89"/>
      <c r="V289" s="90"/>
      <c r="W289" s="77"/>
      <c r="X289" s="91"/>
      <c r="Y289" s="91"/>
      <c r="Z289" s="81"/>
      <c r="AA289" s="81"/>
      <c r="AD289" s="92"/>
      <c r="AE289" s="93"/>
      <c r="AF289" s="91"/>
    </row>
    <row r="290" spans="14:32" ht="18.75" customHeight="1" x14ac:dyDescent="0.25">
      <c r="N290" s="81"/>
      <c r="O290" s="81"/>
      <c r="P290" s="81"/>
      <c r="Q290" s="85"/>
      <c r="R290" s="86"/>
      <c r="S290" s="87"/>
      <c r="T290" s="88"/>
      <c r="U290" s="89"/>
      <c r="V290" s="90"/>
      <c r="W290" s="77"/>
      <c r="X290" s="91"/>
      <c r="Y290" s="91"/>
      <c r="Z290" s="81"/>
      <c r="AA290" s="81"/>
      <c r="AD290" s="92"/>
      <c r="AE290" s="93"/>
      <c r="AF290" s="91"/>
    </row>
    <row r="291" spans="14:32" ht="18.75" customHeight="1" x14ac:dyDescent="0.25">
      <c r="N291" s="81"/>
      <c r="O291" s="81"/>
      <c r="P291" s="81"/>
      <c r="Q291" s="85"/>
      <c r="R291" s="86"/>
      <c r="S291" s="87"/>
      <c r="T291" s="88"/>
      <c r="U291" s="89"/>
      <c r="V291" s="90"/>
      <c r="W291" s="77"/>
      <c r="X291" s="91"/>
      <c r="Y291" s="91"/>
      <c r="Z291" s="81"/>
      <c r="AA291" s="81"/>
      <c r="AD291" s="92"/>
      <c r="AE291" s="93"/>
      <c r="AF291" s="91"/>
    </row>
    <row r="292" spans="14:32" ht="18.75" customHeight="1" x14ac:dyDescent="0.25">
      <c r="N292" s="81"/>
      <c r="O292" s="81"/>
      <c r="P292" s="81"/>
      <c r="Q292" s="85"/>
      <c r="R292" s="86"/>
      <c r="S292" s="87"/>
      <c r="T292" s="88"/>
      <c r="U292" s="89"/>
      <c r="V292" s="90"/>
      <c r="W292" s="77"/>
      <c r="X292" s="91"/>
      <c r="Y292" s="91"/>
      <c r="Z292" s="81"/>
      <c r="AA292" s="81"/>
      <c r="AD292" s="92"/>
      <c r="AE292" s="93"/>
      <c r="AF292" s="91"/>
    </row>
    <row r="293" spans="14:32" ht="18.75" customHeight="1" x14ac:dyDescent="0.25">
      <c r="N293" s="81"/>
      <c r="O293" s="81"/>
      <c r="P293" s="81"/>
      <c r="Q293" s="85"/>
      <c r="R293" s="86"/>
      <c r="S293" s="87"/>
      <c r="T293" s="88"/>
      <c r="U293" s="89"/>
      <c r="V293" s="90"/>
      <c r="W293" s="77"/>
      <c r="X293" s="91"/>
      <c r="Y293" s="91"/>
      <c r="Z293" s="81"/>
      <c r="AA293" s="81"/>
      <c r="AD293" s="92"/>
      <c r="AE293" s="93"/>
      <c r="AF293" s="91"/>
    </row>
    <row r="294" spans="14:32" ht="18.75" customHeight="1" x14ac:dyDescent="0.25">
      <c r="N294" s="81"/>
      <c r="O294" s="81"/>
      <c r="P294" s="81"/>
      <c r="Q294" s="85"/>
      <c r="R294" s="86"/>
      <c r="S294" s="87"/>
      <c r="T294" s="88"/>
      <c r="U294" s="89"/>
      <c r="V294" s="90"/>
      <c r="W294" s="77"/>
      <c r="X294" s="91"/>
      <c r="Y294" s="91"/>
      <c r="Z294" s="81"/>
      <c r="AA294" s="81"/>
      <c r="AD294" s="92"/>
      <c r="AE294" s="93"/>
      <c r="AF294" s="91"/>
    </row>
    <row r="295" spans="14:32" ht="18.75" customHeight="1" x14ac:dyDescent="0.25">
      <c r="N295" s="81"/>
      <c r="O295" s="81"/>
      <c r="P295" s="81"/>
      <c r="Q295" s="85"/>
      <c r="R295" s="86"/>
      <c r="S295" s="87"/>
      <c r="T295" s="88"/>
      <c r="U295" s="89"/>
      <c r="V295" s="90"/>
      <c r="W295" s="77"/>
      <c r="X295" s="91"/>
      <c r="Y295" s="91"/>
      <c r="Z295" s="81"/>
      <c r="AA295" s="81"/>
      <c r="AD295" s="92"/>
      <c r="AE295" s="93"/>
      <c r="AF295" s="91"/>
    </row>
    <row r="296" spans="14:32" ht="18.75" customHeight="1" x14ac:dyDescent="0.25">
      <c r="N296" s="81"/>
      <c r="O296" s="81"/>
      <c r="P296" s="81"/>
      <c r="Q296" s="85"/>
      <c r="R296" s="86"/>
      <c r="S296" s="87"/>
      <c r="T296" s="88"/>
      <c r="U296" s="89"/>
      <c r="V296" s="90"/>
      <c r="W296" s="77"/>
      <c r="X296" s="91"/>
      <c r="Y296" s="91"/>
      <c r="Z296" s="81"/>
      <c r="AA296" s="81"/>
      <c r="AD296" s="92"/>
      <c r="AE296" s="93"/>
      <c r="AF296" s="91"/>
    </row>
    <row r="297" spans="14:32" ht="18.75" customHeight="1" x14ac:dyDescent="0.25">
      <c r="N297" s="81"/>
      <c r="O297" s="81"/>
      <c r="P297" s="81"/>
      <c r="Q297" s="85"/>
      <c r="R297" s="86"/>
      <c r="S297" s="87"/>
      <c r="T297" s="88"/>
      <c r="U297" s="89"/>
      <c r="V297" s="90"/>
      <c r="W297" s="77"/>
      <c r="X297" s="91"/>
      <c r="Y297" s="91"/>
      <c r="Z297" s="81"/>
      <c r="AA297" s="81"/>
      <c r="AD297" s="92"/>
      <c r="AE297" s="93"/>
      <c r="AF297" s="91"/>
    </row>
    <row r="298" spans="14:32" ht="18.75" customHeight="1" x14ac:dyDescent="0.25">
      <c r="N298" s="81"/>
      <c r="O298" s="81"/>
      <c r="P298" s="81"/>
      <c r="Q298" s="85"/>
      <c r="R298" s="86"/>
      <c r="S298" s="87"/>
      <c r="T298" s="88"/>
      <c r="U298" s="89"/>
      <c r="V298" s="90"/>
      <c r="W298" s="77"/>
      <c r="X298" s="91"/>
      <c r="Y298" s="91"/>
      <c r="Z298" s="81"/>
      <c r="AA298" s="81"/>
      <c r="AD298" s="92"/>
      <c r="AE298" s="93"/>
      <c r="AF298" s="91"/>
    </row>
    <row r="299" spans="14:32" ht="18.75" customHeight="1" x14ac:dyDescent="0.25">
      <c r="N299" s="81"/>
      <c r="O299" s="81"/>
      <c r="P299" s="81"/>
      <c r="Q299" s="85"/>
      <c r="R299" s="86"/>
      <c r="S299" s="87"/>
      <c r="T299" s="88"/>
      <c r="U299" s="89"/>
      <c r="V299" s="90"/>
      <c r="W299" s="77"/>
      <c r="X299" s="91"/>
      <c r="Y299" s="91"/>
      <c r="Z299" s="81"/>
      <c r="AA299" s="81"/>
      <c r="AD299" s="92"/>
      <c r="AE299" s="93"/>
      <c r="AF299" s="91"/>
    </row>
    <row r="300" spans="14:32" ht="18.75" customHeight="1" x14ac:dyDescent="0.25">
      <c r="N300" s="81"/>
      <c r="O300" s="81"/>
      <c r="P300" s="81"/>
      <c r="Q300" s="85"/>
      <c r="R300" s="86"/>
      <c r="S300" s="87"/>
      <c r="T300" s="88"/>
      <c r="U300" s="89"/>
      <c r="V300" s="90"/>
      <c r="W300" s="77"/>
      <c r="X300" s="91"/>
      <c r="Y300" s="91"/>
      <c r="Z300" s="81"/>
      <c r="AA300" s="81"/>
      <c r="AD300" s="92"/>
      <c r="AE300" s="93"/>
      <c r="AF300" s="91"/>
    </row>
    <row r="301" spans="14:32" ht="18.75" customHeight="1" x14ac:dyDescent="0.25">
      <c r="N301" s="81"/>
      <c r="O301" s="81"/>
      <c r="P301" s="81"/>
      <c r="Q301" s="85"/>
      <c r="R301" s="86"/>
      <c r="S301" s="87"/>
      <c r="T301" s="88"/>
      <c r="U301" s="89"/>
      <c r="V301" s="90"/>
      <c r="W301" s="77"/>
      <c r="X301" s="91"/>
      <c r="Y301" s="91"/>
      <c r="Z301" s="81"/>
      <c r="AA301" s="81"/>
      <c r="AD301" s="92"/>
      <c r="AE301" s="93"/>
      <c r="AF301" s="91"/>
    </row>
    <row r="302" spans="14:32" ht="18.75" customHeight="1" x14ac:dyDescent="0.25">
      <c r="N302" s="81"/>
      <c r="O302" s="81"/>
      <c r="P302" s="81"/>
      <c r="Q302" s="85"/>
      <c r="R302" s="86"/>
      <c r="S302" s="87"/>
      <c r="T302" s="88"/>
      <c r="U302" s="89"/>
      <c r="V302" s="90"/>
      <c r="W302" s="77"/>
      <c r="X302" s="91"/>
      <c r="Y302" s="91"/>
      <c r="Z302" s="81"/>
      <c r="AA302" s="81"/>
      <c r="AD302" s="92"/>
      <c r="AE302" s="93"/>
      <c r="AF302" s="91"/>
    </row>
    <row r="303" spans="14:32" ht="18.75" customHeight="1" x14ac:dyDescent="0.25">
      <c r="N303" s="81"/>
      <c r="O303" s="81"/>
      <c r="P303" s="81"/>
      <c r="Q303" s="85"/>
      <c r="R303" s="86"/>
      <c r="S303" s="87"/>
      <c r="T303" s="88"/>
      <c r="U303" s="89"/>
      <c r="V303" s="90"/>
      <c r="W303" s="77"/>
      <c r="X303" s="91"/>
      <c r="Y303" s="91"/>
      <c r="Z303" s="81"/>
      <c r="AA303" s="81"/>
      <c r="AD303" s="92"/>
      <c r="AE303" s="93"/>
      <c r="AF303" s="91"/>
    </row>
    <row r="304" spans="14:32" ht="18.75" customHeight="1" x14ac:dyDescent="0.25">
      <c r="N304" s="81"/>
      <c r="O304" s="81"/>
      <c r="P304" s="81"/>
      <c r="Q304" s="85"/>
      <c r="R304" s="86"/>
      <c r="S304" s="87"/>
      <c r="T304" s="88"/>
      <c r="U304" s="89"/>
      <c r="V304" s="90"/>
      <c r="W304" s="77"/>
      <c r="X304" s="91"/>
      <c r="Y304" s="91"/>
      <c r="Z304" s="81"/>
      <c r="AA304" s="81"/>
      <c r="AD304" s="92"/>
      <c r="AE304" s="93"/>
      <c r="AF304" s="91"/>
    </row>
    <row r="305" spans="14:32" ht="18.75" customHeight="1" x14ac:dyDescent="0.25">
      <c r="N305" s="81"/>
      <c r="O305" s="81"/>
      <c r="P305" s="81"/>
      <c r="Q305" s="85"/>
      <c r="R305" s="86"/>
      <c r="S305" s="87"/>
      <c r="T305" s="88"/>
      <c r="U305" s="89"/>
      <c r="V305" s="90"/>
      <c r="W305" s="77"/>
      <c r="X305" s="91"/>
      <c r="Y305" s="91"/>
      <c r="Z305" s="81"/>
      <c r="AA305" s="81"/>
      <c r="AD305" s="92"/>
      <c r="AE305" s="93"/>
      <c r="AF305" s="91"/>
    </row>
    <row r="306" spans="14:32" ht="18.75" customHeight="1" x14ac:dyDescent="0.25">
      <c r="N306" s="81"/>
      <c r="O306" s="81"/>
      <c r="P306" s="81"/>
      <c r="Q306" s="85"/>
      <c r="R306" s="86"/>
      <c r="S306" s="87"/>
      <c r="T306" s="88"/>
      <c r="U306" s="89"/>
      <c r="V306" s="90"/>
      <c r="W306" s="77"/>
      <c r="X306" s="91"/>
      <c r="Y306" s="91"/>
      <c r="Z306" s="81"/>
      <c r="AA306" s="81"/>
      <c r="AD306" s="92"/>
      <c r="AE306" s="93"/>
      <c r="AF306" s="91"/>
    </row>
    <row r="307" spans="14:32" ht="18.75" customHeight="1" x14ac:dyDescent="0.25">
      <c r="N307" s="81"/>
      <c r="O307" s="81"/>
      <c r="P307" s="81"/>
      <c r="Q307" s="85"/>
      <c r="R307" s="86"/>
      <c r="S307" s="87"/>
      <c r="T307" s="88"/>
      <c r="U307" s="89"/>
      <c r="V307" s="90"/>
      <c r="W307" s="77"/>
      <c r="X307" s="91"/>
      <c r="Y307" s="91"/>
      <c r="Z307" s="81"/>
      <c r="AA307" s="81"/>
      <c r="AD307" s="92"/>
      <c r="AE307" s="93"/>
      <c r="AF307" s="91"/>
    </row>
    <row r="308" spans="14:32" ht="18.75" customHeight="1" x14ac:dyDescent="0.25">
      <c r="N308" s="81"/>
      <c r="O308" s="81"/>
      <c r="P308" s="81"/>
      <c r="Q308" s="85"/>
      <c r="R308" s="86"/>
      <c r="S308" s="87"/>
      <c r="T308" s="88"/>
      <c r="U308" s="89"/>
      <c r="V308" s="90"/>
      <c r="W308" s="77"/>
      <c r="X308" s="91"/>
      <c r="Y308" s="91"/>
      <c r="Z308" s="81"/>
      <c r="AA308" s="81"/>
      <c r="AD308" s="92"/>
      <c r="AE308" s="93"/>
      <c r="AF308" s="91"/>
    </row>
    <row r="309" spans="14:32" ht="18.75" customHeight="1" x14ac:dyDescent="0.25">
      <c r="N309" s="81"/>
      <c r="O309" s="81"/>
      <c r="P309" s="81"/>
      <c r="Q309" s="85"/>
      <c r="R309" s="86"/>
      <c r="S309" s="87"/>
      <c r="T309" s="88"/>
      <c r="U309" s="89"/>
      <c r="V309" s="90"/>
      <c r="W309" s="77"/>
      <c r="X309" s="91"/>
      <c r="Y309" s="91"/>
      <c r="Z309" s="81"/>
      <c r="AA309" s="81"/>
      <c r="AD309" s="92"/>
      <c r="AE309" s="93"/>
      <c r="AF309" s="91"/>
    </row>
    <row r="310" spans="14:32" ht="18.75" customHeight="1" x14ac:dyDescent="0.25">
      <c r="N310" s="81"/>
      <c r="O310" s="81"/>
      <c r="P310" s="81"/>
      <c r="Q310" s="85"/>
      <c r="R310" s="86"/>
      <c r="S310" s="87"/>
      <c r="T310" s="88"/>
      <c r="U310" s="89"/>
      <c r="V310" s="90"/>
      <c r="W310" s="77"/>
      <c r="X310" s="91"/>
      <c r="Y310" s="91"/>
      <c r="Z310" s="81"/>
      <c r="AA310" s="81"/>
      <c r="AD310" s="92"/>
      <c r="AE310" s="93"/>
      <c r="AF310" s="91"/>
    </row>
    <row r="311" spans="14:32" ht="18.75" customHeight="1" x14ac:dyDescent="0.25">
      <c r="N311" s="81"/>
      <c r="O311" s="81"/>
      <c r="P311" s="81"/>
      <c r="Q311" s="85"/>
      <c r="R311" s="86"/>
      <c r="S311" s="87"/>
      <c r="T311" s="88"/>
      <c r="U311" s="89"/>
      <c r="V311" s="90"/>
      <c r="W311" s="77"/>
      <c r="X311" s="91"/>
      <c r="Y311" s="91"/>
      <c r="Z311" s="81"/>
      <c r="AA311" s="81"/>
      <c r="AD311" s="92"/>
      <c r="AE311" s="93"/>
      <c r="AF311" s="91"/>
    </row>
    <row r="312" spans="14:32" ht="18.75" customHeight="1" x14ac:dyDescent="0.25">
      <c r="N312" s="81"/>
      <c r="O312" s="81"/>
      <c r="P312" s="81"/>
      <c r="Q312" s="85"/>
      <c r="R312" s="86"/>
      <c r="S312" s="87"/>
      <c r="T312" s="88"/>
      <c r="U312" s="89"/>
      <c r="V312" s="90"/>
      <c r="W312" s="77"/>
      <c r="X312" s="91"/>
      <c r="Y312" s="91"/>
      <c r="Z312" s="81"/>
      <c r="AA312" s="81"/>
      <c r="AD312" s="92"/>
      <c r="AE312" s="93"/>
      <c r="AF312" s="91"/>
    </row>
    <row r="313" spans="14:32" ht="18.75" customHeight="1" x14ac:dyDescent="0.25">
      <c r="N313" s="81"/>
      <c r="O313" s="81"/>
      <c r="P313" s="81"/>
      <c r="Q313" s="85"/>
      <c r="R313" s="86"/>
      <c r="S313" s="87"/>
      <c r="T313" s="88"/>
      <c r="U313" s="89"/>
      <c r="V313" s="90"/>
      <c r="W313" s="77"/>
      <c r="X313" s="91"/>
      <c r="Y313" s="91"/>
      <c r="Z313" s="81"/>
      <c r="AA313" s="81"/>
      <c r="AD313" s="92"/>
      <c r="AE313" s="93"/>
      <c r="AF313" s="91"/>
    </row>
    <row r="314" spans="14:32" ht="18.75" customHeight="1" x14ac:dyDescent="0.25">
      <c r="N314" s="81"/>
      <c r="O314" s="81"/>
      <c r="P314" s="81"/>
      <c r="Q314" s="85"/>
      <c r="R314" s="86"/>
      <c r="S314" s="87"/>
      <c r="T314" s="88"/>
      <c r="U314" s="89"/>
      <c r="V314" s="90"/>
      <c r="W314" s="77"/>
      <c r="X314" s="91"/>
      <c r="Y314" s="91"/>
      <c r="Z314" s="81"/>
      <c r="AA314" s="81"/>
      <c r="AD314" s="92"/>
      <c r="AE314" s="93"/>
      <c r="AF314" s="91"/>
    </row>
    <row r="315" spans="14:32" ht="18.75" customHeight="1" x14ac:dyDescent="0.25">
      <c r="N315" s="81"/>
      <c r="O315" s="81"/>
      <c r="P315" s="81"/>
      <c r="Q315" s="85"/>
      <c r="R315" s="86"/>
      <c r="S315" s="87"/>
      <c r="T315" s="88"/>
      <c r="U315" s="89"/>
      <c r="V315" s="90"/>
      <c r="W315" s="77"/>
      <c r="X315" s="91"/>
      <c r="Y315" s="91"/>
      <c r="Z315" s="81"/>
      <c r="AA315" s="81"/>
      <c r="AD315" s="92"/>
      <c r="AE315" s="93"/>
      <c r="AF315" s="91"/>
    </row>
    <row r="316" spans="14:32" ht="18.75" customHeight="1" x14ac:dyDescent="0.25">
      <c r="N316" s="81"/>
      <c r="O316" s="81"/>
      <c r="P316" s="81"/>
      <c r="Q316" s="85"/>
      <c r="R316" s="86"/>
      <c r="S316" s="87"/>
      <c r="T316" s="88"/>
      <c r="U316" s="89"/>
      <c r="V316" s="90"/>
      <c r="W316" s="77"/>
      <c r="X316" s="91"/>
      <c r="Y316" s="91"/>
      <c r="Z316" s="81"/>
      <c r="AA316" s="81"/>
      <c r="AD316" s="92"/>
      <c r="AE316" s="93"/>
      <c r="AF316" s="91"/>
    </row>
    <row r="317" spans="14:32" ht="18.75" customHeight="1" x14ac:dyDescent="0.25">
      <c r="N317" s="81"/>
      <c r="O317" s="81"/>
      <c r="P317" s="81"/>
      <c r="Q317" s="85"/>
      <c r="R317" s="86"/>
      <c r="S317" s="87"/>
      <c r="T317" s="88"/>
      <c r="U317" s="89"/>
      <c r="V317" s="90"/>
      <c r="W317" s="77"/>
      <c r="X317" s="91"/>
      <c r="Y317" s="91"/>
      <c r="Z317" s="81"/>
      <c r="AA317" s="81"/>
      <c r="AD317" s="92"/>
      <c r="AE317" s="93"/>
      <c r="AF317" s="91"/>
    </row>
    <row r="318" spans="14:32" ht="18.75" customHeight="1" x14ac:dyDescent="0.25">
      <c r="N318" s="81"/>
      <c r="O318" s="81"/>
      <c r="P318" s="81"/>
      <c r="Q318" s="85"/>
      <c r="R318" s="86"/>
      <c r="S318" s="87"/>
      <c r="T318" s="88"/>
      <c r="U318" s="89"/>
      <c r="V318" s="90"/>
      <c r="W318" s="77"/>
      <c r="X318" s="91"/>
      <c r="Y318" s="91"/>
      <c r="Z318" s="81"/>
      <c r="AA318" s="81"/>
      <c r="AD318" s="92"/>
      <c r="AE318" s="93"/>
      <c r="AF318" s="91"/>
    </row>
    <row r="319" spans="14:32" ht="18.75" customHeight="1" x14ac:dyDescent="0.25">
      <c r="N319" s="81"/>
      <c r="O319" s="81"/>
      <c r="P319" s="81"/>
      <c r="Q319" s="85"/>
      <c r="R319" s="86"/>
      <c r="S319" s="87"/>
      <c r="T319" s="88"/>
      <c r="U319" s="89"/>
      <c r="V319" s="90"/>
      <c r="W319" s="77"/>
      <c r="X319" s="91"/>
      <c r="Y319" s="91"/>
      <c r="Z319" s="81"/>
      <c r="AA319" s="81"/>
      <c r="AD319" s="92"/>
      <c r="AE319" s="93"/>
      <c r="AF319" s="91"/>
    </row>
    <row r="320" spans="14:32" ht="18.75" customHeight="1" x14ac:dyDescent="0.25">
      <c r="N320" s="81"/>
      <c r="O320" s="81"/>
      <c r="P320" s="81"/>
      <c r="Q320" s="85"/>
      <c r="R320" s="86"/>
      <c r="S320" s="87"/>
      <c r="T320" s="88"/>
      <c r="U320" s="89"/>
      <c r="V320" s="90"/>
      <c r="W320" s="77"/>
      <c r="X320" s="91"/>
      <c r="Y320" s="91"/>
      <c r="Z320" s="81"/>
      <c r="AA320" s="81"/>
      <c r="AD320" s="92"/>
      <c r="AE320" s="93"/>
      <c r="AF320" s="91"/>
    </row>
    <row r="321" spans="14:32" ht="18.75" customHeight="1" x14ac:dyDescent="0.25">
      <c r="N321" s="81"/>
      <c r="O321" s="81"/>
      <c r="P321" s="81"/>
      <c r="Q321" s="85"/>
      <c r="R321" s="86"/>
      <c r="S321" s="87"/>
      <c r="T321" s="88"/>
      <c r="U321" s="89"/>
      <c r="V321" s="90"/>
      <c r="W321" s="77"/>
      <c r="X321" s="91"/>
      <c r="Y321" s="91"/>
      <c r="Z321" s="81"/>
      <c r="AA321" s="81"/>
      <c r="AD321" s="92"/>
      <c r="AE321" s="93"/>
      <c r="AF321" s="91"/>
    </row>
    <row r="322" spans="14:32" ht="18.75" customHeight="1" x14ac:dyDescent="0.25">
      <c r="N322" s="81"/>
      <c r="O322" s="81"/>
      <c r="P322" s="81"/>
      <c r="Q322" s="85"/>
      <c r="R322" s="86"/>
      <c r="S322" s="87"/>
      <c r="T322" s="88"/>
      <c r="U322" s="89"/>
      <c r="V322" s="90"/>
      <c r="W322" s="77"/>
      <c r="X322" s="91"/>
      <c r="Y322" s="91"/>
      <c r="Z322" s="81"/>
      <c r="AA322" s="81"/>
      <c r="AD322" s="92"/>
      <c r="AE322" s="93"/>
      <c r="AF322" s="91"/>
    </row>
    <row r="323" spans="14:32" ht="18.75" customHeight="1" x14ac:dyDescent="0.25">
      <c r="N323" s="81"/>
      <c r="O323" s="81"/>
      <c r="P323" s="81"/>
      <c r="Q323" s="85"/>
      <c r="R323" s="86"/>
      <c r="S323" s="87"/>
      <c r="T323" s="88"/>
      <c r="U323" s="89"/>
      <c r="V323" s="90"/>
      <c r="W323" s="77"/>
      <c r="X323" s="91"/>
      <c r="Y323" s="91"/>
      <c r="Z323" s="81"/>
      <c r="AA323" s="81"/>
      <c r="AD323" s="92"/>
      <c r="AE323" s="93"/>
      <c r="AF323" s="91"/>
    </row>
    <row r="324" spans="14:32" ht="18.75" customHeight="1" x14ac:dyDescent="0.25">
      <c r="N324" s="81"/>
      <c r="O324" s="81"/>
      <c r="P324" s="81"/>
      <c r="Q324" s="85"/>
      <c r="R324" s="86"/>
      <c r="S324" s="87"/>
      <c r="T324" s="88"/>
      <c r="U324" s="89"/>
      <c r="V324" s="90"/>
      <c r="W324" s="77"/>
      <c r="X324" s="91"/>
      <c r="Y324" s="91"/>
      <c r="Z324" s="81"/>
      <c r="AA324" s="81"/>
      <c r="AD324" s="92"/>
      <c r="AE324" s="93"/>
      <c r="AF324" s="91"/>
    </row>
    <row r="325" spans="14:32" ht="18.75" customHeight="1" x14ac:dyDescent="0.25">
      <c r="N325" s="81"/>
      <c r="O325" s="81"/>
      <c r="P325" s="81"/>
      <c r="Q325" s="85"/>
      <c r="R325" s="86"/>
      <c r="S325" s="87"/>
      <c r="T325" s="88"/>
      <c r="U325" s="89"/>
      <c r="V325" s="90"/>
      <c r="W325" s="77"/>
      <c r="X325" s="91"/>
      <c r="Y325" s="91"/>
      <c r="Z325" s="81"/>
      <c r="AA325" s="81"/>
      <c r="AD325" s="92"/>
      <c r="AE325" s="93"/>
      <c r="AF325" s="91"/>
    </row>
    <row r="326" spans="14:32" ht="18.75" customHeight="1" x14ac:dyDescent="0.25">
      <c r="N326" s="81"/>
      <c r="O326" s="81"/>
      <c r="P326" s="81"/>
      <c r="Q326" s="85"/>
      <c r="R326" s="86"/>
      <c r="S326" s="87"/>
      <c r="T326" s="88"/>
      <c r="U326" s="89"/>
      <c r="V326" s="90"/>
      <c r="W326" s="77"/>
      <c r="X326" s="91"/>
      <c r="Y326" s="91"/>
      <c r="Z326" s="81"/>
      <c r="AA326" s="81"/>
      <c r="AD326" s="92"/>
      <c r="AE326" s="93"/>
      <c r="AF326" s="91"/>
    </row>
    <row r="327" spans="14:32" ht="18.75" customHeight="1" x14ac:dyDescent="0.25">
      <c r="N327" s="81"/>
      <c r="O327" s="81"/>
      <c r="P327" s="81"/>
      <c r="Q327" s="85"/>
      <c r="R327" s="86"/>
      <c r="S327" s="87"/>
      <c r="T327" s="88"/>
      <c r="U327" s="89"/>
      <c r="V327" s="90"/>
      <c r="W327" s="77"/>
      <c r="X327" s="91"/>
      <c r="Y327" s="91"/>
      <c r="Z327" s="81"/>
      <c r="AA327" s="81"/>
      <c r="AD327" s="92"/>
      <c r="AE327" s="93"/>
      <c r="AF327" s="91"/>
    </row>
    <row r="328" spans="14:32" ht="18.75" customHeight="1" x14ac:dyDescent="0.25">
      <c r="N328" s="81"/>
      <c r="O328" s="81"/>
      <c r="P328" s="81"/>
      <c r="Q328" s="85"/>
      <c r="R328" s="86"/>
      <c r="S328" s="87"/>
      <c r="T328" s="88"/>
      <c r="U328" s="89"/>
      <c r="V328" s="90"/>
      <c r="W328" s="77"/>
      <c r="X328" s="91"/>
      <c r="Y328" s="91"/>
      <c r="Z328" s="81"/>
      <c r="AA328" s="81"/>
      <c r="AD328" s="92"/>
      <c r="AE328" s="93"/>
      <c r="AF328" s="91"/>
    </row>
    <row r="329" spans="14:32" ht="18.75" customHeight="1" x14ac:dyDescent="0.25">
      <c r="N329" s="81"/>
      <c r="O329" s="81"/>
      <c r="P329" s="81"/>
      <c r="Q329" s="85"/>
      <c r="R329" s="86"/>
      <c r="S329" s="87"/>
      <c r="T329" s="88"/>
      <c r="U329" s="89"/>
      <c r="V329" s="90"/>
      <c r="W329" s="77"/>
      <c r="X329" s="91"/>
      <c r="Y329" s="91"/>
      <c r="Z329" s="81"/>
      <c r="AA329" s="81"/>
      <c r="AD329" s="92"/>
      <c r="AE329" s="93"/>
      <c r="AF329" s="91"/>
    </row>
    <row r="330" spans="14:32" ht="18.75" customHeight="1" x14ac:dyDescent="0.25">
      <c r="N330" s="81"/>
      <c r="O330" s="81"/>
      <c r="P330" s="81"/>
      <c r="Q330" s="85"/>
      <c r="R330" s="86"/>
      <c r="S330" s="87"/>
      <c r="T330" s="88"/>
      <c r="U330" s="89"/>
      <c r="V330" s="90"/>
      <c r="W330" s="77"/>
      <c r="X330" s="91"/>
      <c r="Y330" s="91"/>
      <c r="Z330" s="81"/>
      <c r="AA330" s="81"/>
      <c r="AD330" s="92"/>
      <c r="AE330" s="93"/>
      <c r="AF330" s="91"/>
    </row>
    <row r="331" spans="14:32" ht="18.75" customHeight="1" x14ac:dyDescent="0.25">
      <c r="N331" s="81"/>
      <c r="O331" s="81"/>
      <c r="P331" s="81"/>
      <c r="Q331" s="85"/>
      <c r="R331" s="86"/>
      <c r="S331" s="87"/>
      <c r="T331" s="88"/>
      <c r="U331" s="89"/>
      <c r="V331" s="90"/>
      <c r="W331" s="77"/>
      <c r="X331" s="91"/>
      <c r="Y331" s="91"/>
      <c r="Z331" s="81"/>
      <c r="AA331" s="81"/>
      <c r="AD331" s="92"/>
      <c r="AE331" s="93"/>
      <c r="AF331" s="91"/>
    </row>
    <row r="332" spans="14:32" ht="18.75" customHeight="1" x14ac:dyDescent="0.25">
      <c r="N332" s="81"/>
      <c r="O332" s="81"/>
      <c r="P332" s="81"/>
      <c r="Q332" s="85"/>
      <c r="R332" s="86"/>
      <c r="S332" s="87"/>
      <c r="T332" s="88"/>
      <c r="U332" s="89"/>
      <c r="V332" s="90"/>
      <c r="W332" s="77"/>
      <c r="X332" s="91"/>
      <c r="Y332" s="91"/>
      <c r="Z332" s="81"/>
      <c r="AA332" s="81"/>
      <c r="AD332" s="92"/>
      <c r="AE332" s="93"/>
      <c r="AF332" s="91"/>
    </row>
    <row r="333" spans="14:32" ht="18.75" customHeight="1" x14ac:dyDescent="0.25">
      <c r="N333" s="81"/>
      <c r="O333" s="81"/>
      <c r="P333" s="81"/>
      <c r="Q333" s="85"/>
      <c r="R333" s="86"/>
      <c r="S333" s="87"/>
      <c r="T333" s="88"/>
      <c r="U333" s="89"/>
      <c r="V333" s="90"/>
      <c r="W333" s="77"/>
      <c r="X333" s="91"/>
      <c r="Y333" s="91"/>
      <c r="Z333" s="81"/>
      <c r="AA333" s="81"/>
      <c r="AD333" s="92"/>
      <c r="AE333" s="93"/>
      <c r="AF333" s="91"/>
    </row>
    <row r="334" spans="14:32" ht="18.75" customHeight="1" x14ac:dyDescent="0.25">
      <c r="N334" s="81"/>
      <c r="O334" s="81"/>
      <c r="P334" s="81"/>
      <c r="Q334" s="85"/>
      <c r="R334" s="86"/>
      <c r="S334" s="87"/>
      <c r="T334" s="88"/>
      <c r="U334" s="89"/>
      <c r="V334" s="90"/>
      <c r="W334" s="77"/>
      <c r="X334" s="91"/>
      <c r="Y334" s="91"/>
      <c r="Z334" s="81"/>
      <c r="AA334" s="81"/>
      <c r="AD334" s="92"/>
      <c r="AE334" s="93"/>
      <c r="AF334" s="91"/>
    </row>
    <row r="335" spans="14:32" ht="18.75" customHeight="1" x14ac:dyDescent="0.25">
      <c r="N335" s="81"/>
      <c r="O335" s="81"/>
      <c r="P335" s="81"/>
      <c r="Q335" s="85"/>
      <c r="R335" s="86"/>
      <c r="S335" s="87"/>
      <c r="T335" s="88"/>
      <c r="U335" s="89"/>
      <c r="V335" s="90"/>
      <c r="W335" s="77"/>
      <c r="X335" s="91"/>
      <c r="Y335" s="91"/>
      <c r="Z335" s="81"/>
      <c r="AA335" s="81"/>
      <c r="AD335" s="92"/>
      <c r="AE335" s="93"/>
      <c r="AF335" s="91"/>
    </row>
    <row r="336" spans="14:32" ht="18.75" customHeight="1" x14ac:dyDescent="0.25">
      <c r="N336" s="81"/>
      <c r="O336" s="81"/>
      <c r="P336" s="81"/>
      <c r="Q336" s="85"/>
      <c r="R336" s="86"/>
      <c r="S336" s="87"/>
      <c r="T336" s="88"/>
      <c r="U336" s="89"/>
      <c r="V336" s="90"/>
      <c r="W336" s="77"/>
      <c r="X336" s="91"/>
      <c r="Y336" s="91"/>
      <c r="Z336" s="81"/>
      <c r="AA336" s="81"/>
      <c r="AD336" s="92"/>
      <c r="AE336" s="93"/>
      <c r="AF336" s="91"/>
    </row>
    <row r="337" spans="14:32" ht="18.75" customHeight="1" x14ac:dyDescent="0.25">
      <c r="N337" s="81"/>
      <c r="O337" s="81"/>
      <c r="P337" s="81"/>
      <c r="Q337" s="85"/>
      <c r="R337" s="86"/>
      <c r="S337" s="87"/>
      <c r="T337" s="88"/>
      <c r="U337" s="89"/>
      <c r="V337" s="90"/>
      <c r="W337" s="77"/>
      <c r="X337" s="91"/>
      <c r="Y337" s="91"/>
      <c r="Z337" s="81"/>
      <c r="AA337" s="81"/>
      <c r="AD337" s="92"/>
      <c r="AE337" s="93"/>
      <c r="AF337" s="91"/>
    </row>
    <row r="338" spans="14:32" ht="18.75" customHeight="1" x14ac:dyDescent="0.25">
      <c r="N338" s="81"/>
      <c r="O338" s="81"/>
      <c r="P338" s="81"/>
      <c r="Q338" s="85"/>
      <c r="R338" s="86"/>
      <c r="S338" s="87"/>
      <c r="T338" s="88"/>
      <c r="U338" s="89"/>
      <c r="V338" s="90"/>
      <c r="W338" s="77"/>
      <c r="X338" s="91"/>
      <c r="Y338" s="91"/>
      <c r="Z338" s="81"/>
      <c r="AA338" s="81"/>
      <c r="AD338" s="92"/>
      <c r="AE338" s="93"/>
      <c r="AF338" s="91"/>
    </row>
    <row r="339" spans="14:32" ht="18.75" customHeight="1" x14ac:dyDescent="0.25">
      <c r="N339" s="81"/>
      <c r="O339" s="81"/>
      <c r="P339" s="81"/>
      <c r="Q339" s="85"/>
      <c r="R339" s="86"/>
      <c r="S339" s="87"/>
      <c r="T339" s="88"/>
      <c r="U339" s="89"/>
      <c r="V339" s="90"/>
      <c r="W339" s="77"/>
      <c r="X339" s="91"/>
      <c r="Y339" s="91"/>
      <c r="Z339" s="81"/>
      <c r="AA339" s="81"/>
      <c r="AD339" s="92"/>
      <c r="AE339" s="93"/>
      <c r="AF339" s="91"/>
    </row>
    <row r="340" spans="14:32" ht="18.75" customHeight="1" x14ac:dyDescent="0.25">
      <c r="N340" s="81"/>
      <c r="O340" s="81"/>
      <c r="P340" s="81"/>
      <c r="Q340" s="85"/>
      <c r="R340" s="86"/>
      <c r="S340" s="87"/>
      <c r="T340" s="88"/>
      <c r="U340" s="89"/>
      <c r="V340" s="90"/>
      <c r="W340" s="77"/>
      <c r="X340" s="91"/>
      <c r="Y340" s="91"/>
      <c r="Z340" s="81"/>
      <c r="AA340" s="81"/>
      <c r="AD340" s="92"/>
      <c r="AE340" s="93"/>
      <c r="AF340" s="91"/>
    </row>
    <row r="341" spans="14:32" ht="18.75" customHeight="1" x14ac:dyDescent="0.25">
      <c r="N341" s="81"/>
      <c r="O341" s="81"/>
      <c r="P341" s="81"/>
      <c r="Q341" s="85"/>
      <c r="R341" s="86"/>
      <c r="S341" s="87"/>
      <c r="T341" s="88"/>
      <c r="U341" s="89"/>
      <c r="V341" s="90"/>
      <c r="W341" s="77"/>
      <c r="X341" s="91"/>
      <c r="Y341" s="91"/>
      <c r="Z341" s="81"/>
      <c r="AA341" s="81"/>
      <c r="AD341" s="92"/>
      <c r="AE341" s="93"/>
      <c r="AF341" s="91"/>
    </row>
    <row r="342" spans="14:32" ht="18.75" customHeight="1" x14ac:dyDescent="0.25">
      <c r="N342" s="81"/>
      <c r="O342" s="81"/>
      <c r="P342" s="81"/>
      <c r="Q342" s="85"/>
      <c r="R342" s="86"/>
      <c r="S342" s="87"/>
      <c r="T342" s="88"/>
      <c r="U342" s="89"/>
      <c r="V342" s="90"/>
      <c r="W342" s="77"/>
      <c r="X342" s="91"/>
      <c r="Y342" s="91"/>
      <c r="Z342" s="81"/>
      <c r="AA342" s="81"/>
      <c r="AD342" s="92"/>
      <c r="AE342" s="93"/>
      <c r="AF342" s="91"/>
    </row>
    <row r="343" spans="14:32" ht="18.75" customHeight="1" x14ac:dyDescent="0.25">
      <c r="N343" s="81"/>
      <c r="O343" s="81"/>
      <c r="P343" s="81"/>
      <c r="Q343" s="85"/>
      <c r="R343" s="86"/>
      <c r="S343" s="87"/>
      <c r="T343" s="88"/>
      <c r="U343" s="89"/>
      <c r="V343" s="90"/>
      <c r="W343" s="77"/>
      <c r="X343" s="91"/>
      <c r="Y343" s="91"/>
      <c r="Z343" s="81"/>
      <c r="AA343" s="81"/>
      <c r="AD343" s="92"/>
      <c r="AE343" s="93"/>
      <c r="AF343" s="91"/>
    </row>
    <row r="344" spans="14:32" ht="18.75" customHeight="1" x14ac:dyDescent="0.25">
      <c r="N344" s="81"/>
      <c r="O344" s="81"/>
      <c r="P344" s="81"/>
      <c r="Q344" s="85"/>
      <c r="R344" s="86"/>
      <c r="S344" s="87"/>
      <c r="T344" s="88"/>
      <c r="U344" s="89"/>
      <c r="V344" s="90"/>
      <c r="W344" s="77"/>
      <c r="X344" s="91"/>
      <c r="Y344" s="91"/>
      <c r="Z344" s="81"/>
      <c r="AA344" s="81"/>
      <c r="AD344" s="92"/>
      <c r="AE344" s="93"/>
      <c r="AF344" s="91"/>
    </row>
    <row r="345" spans="14:32" ht="18.75" customHeight="1" x14ac:dyDescent="0.25">
      <c r="N345" s="81"/>
      <c r="O345" s="81"/>
      <c r="P345" s="81"/>
      <c r="Q345" s="85"/>
      <c r="R345" s="86"/>
      <c r="S345" s="87"/>
      <c r="T345" s="88"/>
      <c r="U345" s="89"/>
      <c r="V345" s="90"/>
      <c r="W345" s="77"/>
      <c r="X345" s="91"/>
      <c r="Y345" s="91"/>
      <c r="Z345" s="81"/>
      <c r="AA345" s="81"/>
      <c r="AD345" s="92"/>
      <c r="AE345" s="93"/>
      <c r="AF345" s="91"/>
    </row>
    <row r="346" spans="14:32" ht="18.75" customHeight="1" x14ac:dyDescent="0.25">
      <c r="N346" s="81"/>
      <c r="O346" s="81"/>
      <c r="P346" s="81"/>
      <c r="Q346" s="85"/>
      <c r="R346" s="86"/>
      <c r="S346" s="87"/>
      <c r="T346" s="88"/>
      <c r="U346" s="89"/>
      <c r="V346" s="90"/>
      <c r="W346" s="77"/>
      <c r="X346" s="91"/>
      <c r="Y346" s="91"/>
      <c r="Z346" s="81"/>
      <c r="AA346" s="81"/>
      <c r="AD346" s="92"/>
      <c r="AE346" s="93"/>
      <c r="AF346" s="91"/>
    </row>
    <row r="347" spans="14:32" ht="18.75" customHeight="1" x14ac:dyDescent="0.25">
      <c r="N347" s="81"/>
      <c r="O347" s="81"/>
      <c r="P347" s="81"/>
      <c r="Q347" s="85"/>
      <c r="R347" s="86"/>
      <c r="S347" s="87"/>
      <c r="T347" s="88"/>
      <c r="U347" s="89"/>
      <c r="V347" s="90"/>
      <c r="W347" s="77"/>
      <c r="X347" s="91"/>
      <c r="Y347" s="91"/>
      <c r="Z347" s="81"/>
      <c r="AA347" s="81"/>
      <c r="AD347" s="92"/>
      <c r="AE347" s="93"/>
      <c r="AF347" s="91"/>
    </row>
    <row r="348" spans="14:32" ht="18.75" customHeight="1" x14ac:dyDescent="0.25">
      <c r="N348" s="81"/>
      <c r="O348" s="81"/>
      <c r="P348" s="81"/>
      <c r="Q348" s="85"/>
      <c r="R348" s="86"/>
      <c r="S348" s="87"/>
      <c r="T348" s="88"/>
      <c r="U348" s="89"/>
      <c r="V348" s="90"/>
      <c r="W348" s="77"/>
      <c r="X348" s="91"/>
      <c r="Y348" s="91"/>
      <c r="Z348" s="81"/>
      <c r="AA348" s="81"/>
      <c r="AD348" s="92"/>
      <c r="AE348" s="93"/>
      <c r="AF348" s="91"/>
    </row>
    <row r="349" spans="14:32" ht="18.75" customHeight="1" x14ac:dyDescent="0.25">
      <c r="N349" s="81"/>
      <c r="O349" s="81"/>
      <c r="P349" s="81"/>
      <c r="Q349" s="85"/>
      <c r="R349" s="86"/>
      <c r="S349" s="87"/>
      <c r="T349" s="88"/>
      <c r="U349" s="89"/>
      <c r="V349" s="90"/>
      <c r="W349" s="77"/>
      <c r="X349" s="91"/>
      <c r="Y349" s="91"/>
      <c r="Z349" s="81"/>
      <c r="AA349" s="81"/>
      <c r="AD349" s="92"/>
      <c r="AE349" s="93"/>
      <c r="AF349" s="91"/>
    </row>
    <row r="350" spans="14:32" ht="18.75" customHeight="1" x14ac:dyDescent="0.25">
      <c r="N350" s="81"/>
      <c r="O350" s="81"/>
      <c r="P350" s="81"/>
      <c r="Q350" s="85"/>
      <c r="R350" s="86"/>
      <c r="S350" s="87"/>
      <c r="T350" s="88"/>
      <c r="U350" s="89"/>
      <c r="V350" s="90"/>
      <c r="W350" s="77"/>
      <c r="X350" s="91"/>
      <c r="Y350" s="91"/>
      <c r="Z350" s="81"/>
      <c r="AA350" s="81"/>
      <c r="AD350" s="92"/>
      <c r="AE350" s="93"/>
      <c r="AF350" s="91"/>
    </row>
    <row r="351" spans="14:32" ht="18.75" customHeight="1" x14ac:dyDescent="0.25">
      <c r="N351" s="81"/>
      <c r="O351" s="81"/>
      <c r="P351" s="81"/>
      <c r="Q351" s="85"/>
      <c r="R351" s="86"/>
      <c r="S351" s="87"/>
      <c r="T351" s="88"/>
      <c r="U351" s="89"/>
      <c r="V351" s="90"/>
      <c r="W351" s="77"/>
      <c r="X351" s="91"/>
      <c r="Y351" s="91"/>
      <c r="Z351" s="81"/>
      <c r="AA351" s="81"/>
      <c r="AD351" s="92"/>
      <c r="AE351" s="93"/>
      <c r="AF351" s="91"/>
    </row>
    <row r="352" spans="14:32" ht="18.75" customHeight="1" x14ac:dyDescent="0.25">
      <c r="N352" s="81"/>
      <c r="O352" s="81"/>
      <c r="P352" s="81"/>
      <c r="Q352" s="85"/>
      <c r="R352" s="86"/>
      <c r="S352" s="87"/>
      <c r="T352" s="88"/>
      <c r="U352" s="89"/>
      <c r="V352" s="90"/>
      <c r="W352" s="77"/>
      <c r="X352" s="91"/>
      <c r="Y352" s="91"/>
      <c r="Z352" s="81"/>
      <c r="AA352" s="81"/>
      <c r="AD352" s="92"/>
      <c r="AE352" s="93"/>
      <c r="AF352" s="91"/>
    </row>
    <row r="353" spans="14:32" ht="18.75" customHeight="1" x14ac:dyDescent="0.25">
      <c r="N353" s="81"/>
      <c r="O353" s="81"/>
      <c r="P353" s="81"/>
      <c r="Q353" s="85"/>
      <c r="R353" s="86"/>
      <c r="S353" s="87"/>
      <c r="T353" s="88"/>
      <c r="U353" s="89"/>
      <c r="V353" s="90"/>
      <c r="W353" s="77"/>
      <c r="X353" s="91"/>
      <c r="Y353" s="91"/>
      <c r="Z353" s="81"/>
      <c r="AA353" s="81"/>
      <c r="AD353" s="92"/>
      <c r="AE353" s="93"/>
      <c r="AF353" s="91"/>
    </row>
    <row r="354" spans="14:32" ht="18.75" customHeight="1" x14ac:dyDescent="0.25">
      <c r="N354" s="81"/>
      <c r="O354" s="81"/>
      <c r="P354" s="81"/>
      <c r="Q354" s="85"/>
      <c r="R354" s="86"/>
      <c r="S354" s="87"/>
      <c r="T354" s="88"/>
      <c r="U354" s="89"/>
      <c r="V354" s="90"/>
      <c r="W354" s="77"/>
      <c r="X354" s="91"/>
      <c r="Y354" s="91"/>
      <c r="Z354" s="81"/>
      <c r="AA354" s="81"/>
      <c r="AD354" s="92"/>
      <c r="AE354" s="93"/>
      <c r="AF354" s="91"/>
    </row>
    <row r="355" spans="14:32" ht="18.75" customHeight="1" x14ac:dyDescent="0.25">
      <c r="N355" s="81"/>
      <c r="O355" s="81"/>
      <c r="P355" s="81"/>
      <c r="Q355" s="85"/>
      <c r="R355" s="86"/>
      <c r="S355" s="87"/>
      <c r="T355" s="88"/>
      <c r="U355" s="89"/>
      <c r="V355" s="90"/>
      <c r="W355" s="77"/>
      <c r="X355" s="91"/>
      <c r="Y355" s="91"/>
      <c r="Z355" s="81"/>
      <c r="AA355" s="81"/>
      <c r="AD355" s="92"/>
      <c r="AE355" s="93"/>
      <c r="AF355" s="91"/>
    </row>
    <row r="356" spans="14:32" ht="18.75" customHeight="1" x14ac:dyDescent="0.25">
      <c r="N356" s="81"/>
      <c r="O356" s="81"/>
      <c r="P356" s="81"/>
      <c r="Q356" s="85"/>
      <c r="R356" s="86"/>
      <c r="S356" s="87"/>
      <c r="T356" s="88"/>
      <c r="U356" s="89"/>
      <c r="V356" s="90"/>
      <c r="W356" s="77"/>
      <c r="X356" s="91"/>
      <c r="Y356" s="91"/>
      <c r="Z356" s="81"/>
      <c r="AA356" s="81"/>
      <c r="AD356" s="92"/>
      <c r="AE356" s="93"/>
      <c r="AF356" s="91"/>
    </row>
    <row r="357" spans="14:32" ht="18.75" customHeight="1" x14ac:dyDescent="0.25">
      <c r="N357" s="81"/>
      <c r="O357" s="81"/>
      <c r="P357" s="81"/>
      <c r="Q357" s="85"/>
      <c r="R357" s="86"/>
      <c r="S357" s="87"/>
      <c r="T357" s="88"/>
      <c r="U357" s="89"/>
      <c r="V357" s="90"/>
      <c r="W357" s="77"/>
      <c r="X357" s="91"/>
      <c r="Y357" s="91"/>
      <c r="Z357" s="81"/>
      <c r="AA357" s="81"/>
      <c r="AD357" s="92"/>
      <c r="AE357" s="93"/>
      <c r="AF357" s="91"/>
    </row>
    <row r="358" spans="14:32" ht="18.75" customHeight="1" x14ac:dyDescent="0.25">
      <c r="N358" s="81"/>
      <c r="O358" s="81"/>
      <c r="P358" s="81"/>
      <c r="Q358" s="85"/>
      <c r="R358" s="86"/>
      <c r="S358" s="87"/>
      <c r="T358" s="88"/>
      <c r="U358" s="89"/>
      <c r="V358" s="90"/>
      <c r="W358" s="77"/>
      <c r="X358" s="91"/>
      <c r="Y358" s="91"/>
      <c r="Z358" s="81"/>
      <c r="AA358" s="81"/>
      <c r="AD358" s="92"/>
      <c r="AE358" s="93"/>
      <c r="AF358" s="91"/>
    </row>
    <row r="359" spans="14:32" ht="18.75" customHeight="1" x14ac:dyDescent="0.25">
      <c r="N359" s="81"/>
      <c r="O359" s="81"/>
      <c r="P359" s="81"/>
      <c r="Q359" s="85"/>
      <c r="R359" s="86"/>
      <c r="S359" s="87"/>
      <c r="T359" s="88"/>
      <c r="U359" s="89"/>
      <c r="V359" s="90"/>
      <c r="W359" s="77"/>
      <c r="X359" s="91"/>
      <c r="Y359" s="91"/>
      <c r="Z359" s="81"/>
      <c r="AA359" s="81"/>
      <c r="AD359" s="92"/>
      <c r="AE359" s="93"/>
      <c r="AF359" s="91"/>
    </row>
    <row r="360" spans="14:32" ht="18.75" customHeight="1" x14ac:dyDescent="0.25">
      <c r="N360" s="81"/>
      <c r="O360" s="81"/>
      <c r="P360" s="81"/>
      <c r="Q360" s="85"/>
      <c r="R360" s="86"/>
      <c r="S360" s="87"/>
      <c r="T360" s="88"/>
      <c r="U360" s="89"/>
      <c r="V360" s="90"/>
      <c r="W360" s="77"/>
      <c r="X360" s="91"/>
      <c r="Y360" s="91"/>
      <c r="Z360" s="81"/>
      <c r="AA360" s="81"/>
      <c r="AD360" s="92"/>
      <c r="AE360" s="93"/>
      <c r="AF360" s="91"/>
    </row>
    <row r="361" spans="14:32" ht="18.75" customHeight="1" x14ac:dyDescent="0.25">
      <c r="N361" s="81"/>
      <c r="O361" s="81"/>
      <c r="P361" s="81"/>
      <c r="Q361" s="85"/>
      <c r="R361" s="86"/>
      <c r="S361" s="87"/>
      <c r="T361" s="88"/>
      <c r="U361" s="89"/>
      <c r="V361" s="90"/>
      <c r="W361" s="77"/>
      <c r="X361" s="91"/>
      <c r="Y361" s="91"/>
      <c r="Z361" s="81"/>
      <c r="AA361" s="81"/>
      <c r="AD361" s="92"/>
      <c r="AE361" s="93"/>
      <c r="AF361" s="91"/>
    </row>
    <row r="362" spans="14:32" ht="18.75" customHeight="1" x14ac:dyDescent="0.25">
      <c r="N362" s="81"/>
      <c r="O362" s="81"/>
      <c r="P362" s="81"/>
      <c r="Q362" s="85"/>
      <c r="R362" s="86"/>
      <c r="S362" s="87"/>
      <c r="T362" s="88"/>
      <c r="U362" s="89"/>
      <c r="V362" s="90"/>
      <c r="W362" s="77"/>
      <c r="X362" s="91"/>
      <c r="Y362" s="91"/>
      <c r="Z362" s="81"/>
      <c r="AA362" s="81"/>
      <c r="AD362" s="92"/>
      <c r="AE362" s="93"/>
      <c r="AF362" s="91"/>
    </row>
    <row r="363" spans="14:32" ht="18.75" customHeight="1" x14ac:dyDescent="0.25">
      <c r="N363" s="81"/>
      <c r="O363" s="81"/>
      <c r="P363" s="81"/>
      <c r="Q363" s="85"/>
      <c r="R363" s="86"/>
      <c r="S363" s="87"/>
      <c r="T363" s="88"/>
      <c r="U363" s="89"/>
      <c r="V363" s="90"/>
      <c r="W363" s="77"/>
      <c r="X363" s="91"/>
      <c r="Y363" s="91"/>
      <c r="Z363" s="81"/>
      <c r="AA363" s="81"/>
      <c r="AD363" s="92"/>
      <c r="AE363" s="93"/>
      <c r="AF363" s="91"/>
    </row>
    <row r="364" spans="14:32" ht="18.75" customHeight="1" x14ac:dyDescent="0.25">
      <c r="N364" s="81"/>
      <c r="O364" s="81"/>
      <c r="P364" s="81"/>
      <c r="Q364" s="85"/>
      <c r="R364" s="86"/>
      <c r="S364" s="87"/>
      <c r="T364" s="88"/>
      <c r="U364" s="89"/>
      <c r="V364" s="90"/>
      <c r="W364" s="77"/>
      <c r="X364" s="91"/>
      <c r="Y364" s="91"/>
      <c r="Z364" s="81"/>
      <c r="AA364" s="81"/>
      <c r="AD364" s="92"/>
      <c r="AE364" s="93"/>
      <c r="AF364" s="91"/>
    </row>
    <row r="365" spans="14:32" ht="18.75" customHeight="1" x14ac:dyDescent="0.25">
      <c r="N365" s="81"/>
      <c r="O365" s="81"/>
      <c r="P365" s="81"/>
      <c r="Q365" s="85"/>
      <c r="R365" s="86"/>
      <c r="S365" s="87"/>
      <c r="T365" s="88"/>
      <c r="U365" s="89"/>
      <c r="V365" s="90"/>
      <c r="W365" s="77"/>
      <c r="X365" s="91"/>
      <c r="Y365" s="91"/>
      <c r="Z365" s="81"/>
      <c r="AA365" s="81"/>
      <c r="AD365" s="92"/>
      <c r="AE365" s="93"/>
      <c r="AF365" s="91"/>
    </row>
    <row r="366" spans="14:32" ht="18.75" customHeight="1" x14ac:dyDescent="0.25">
      <c r="N366" s="81"/>
      <c r="O366" s="81"/>
      <c r="P366" s="81"/>
      <c r="Q366" s="85"/>
      <c r="R366" s="86"/>
      <c r="S366" s="87"/>
      <c r="T366" s="88"/>
      <c r="U366" s="89"/>
      <c r="V366" s="90"/>
      <c r="W366" s="77"/>
      <c r="X366" s="91"/>
      <c r="Y366" s="91"/>
      <c r="Z366" s="81"/>
      <c r="AA366" s="81"/>
      <c r="AD366" s="92"/>
      <c r="AE366" s="93"/>
      <c r="AF366" s="91"/>
    </row>
    <row r="367" spans="14:32" ht="18.75" customHeight="1" x14ac:dyDescent="0.25">
      <c r="N367" s="81"/>
      <c r="O367" s="81"/>
      <c r="P367" s="81"/>
      <c r="Q367" s="85"/>
      <c r="R367" s="86"/>
      <c r="S367" s="87"/>
      <c r="T367" s="88"/>
      <c r="U367" s="89"/>
      <c r="V367" s="90"/>
      <c r="W367" s="77"/>
      <c r="X367" s="91"/>
      <c r="Y367" s="91"/>
      <c r="Z367" s="81"/>
      <c r="AA367" s="81"/>
      <c r="AD367" s="92"/>
      <c r="AE367" s="93"/>
      <c r="AF367" s="91"/>
    </row>
    <row r="368" spans="14:32" ht="18.75" customHeight="1" x14ac:dyDescent="0.25">
      <c r="N368" s="81"/>
      <c r="O368" s="81"/>
      <c r="P368" s="81"/>
      <c r="Q368" s="85"/>
      <c r="R368" s="86"/>
      <c r="S368" s="87"/>
      <c r="T368" s="88"/>
      <c r="U368" s="89"/>
      <c r="V368" s="90"/>
      <c r="W368" s="77"/>
      <c r="X368" s="91"/>
      <c r="Y368" s="91"/>
      <c r="Z368" s="81"/>
      <c r="AA368" s="81"/>
      <c r="AD368" s="92"/>
      <c r="AE368" s="93"/>
      <c r="AF368" s="91"/>
    </row>
    <row r="369" spans="14:32" ht="18.75" customHeight="1" x14ac:dyDescent="0.25">
      <c r="N369" s="81"/>
      <c r="O369" s="81"/>
      <c r="P369" s="81"/>
      <c r="Q369" s="85"/>
      <c r="R369" s="86"/>
      <c r="S369" s="87"/>
      <c r="T369" s="88"/>
      <c r="U369" s="89"/>
      <c r="V369" s="90"/>
      <c r="W369" s="77"/>
      <c r="X369" s="91"/>
      <c r="Y369" s="91"/>
      <c r="Z369" s="81"/>
      <c r="AA369" s="81"/>
      <c r="AD369" s="92"/>
      <c r="AE369" s="93"/>
      <c r="AF369" s="91"/>
    </row>
    <row r="370" spans="14:32" ht="18.75" customHeight="1" x14ac:dyDescent="0.25">
      <c r="N370" s="81"/>
      <c r="O370" s="81"/>
      <c r="P370" s="81"/>
      <c r="Q370" s="85"/>
      <c r="R370" s="86"/>
      <c r="S370" s="87"/>
      <c r="T370" s="88"/>
      <c r="U370" s="89"/>
      <c r="V370" s="90"/>
      <c r="W370" s="77"/>
      <c r="X370" s="91"/>
      <c r="Y370" s="91"/>
      <c r="Z370" s="81"/>
      <c r="AA370" s="81"/>
      <c r="AD370" s="92"/>
      <c r="AE370" s="93"/>
      <c r="AF370" s="91"/>
    </row>
    <row r="371" spans="14:32" ht="18.75" customHeight="1" x14ac:dyDescent="0.25">
      <c r="N371" s="81"/>
      <c r="O371" s="81"/>
      <c r="P371" s="81"/>
      <c r="Q371" s="85"/>
      <c r="R371" s="86"/>
      <c r="S371" s="87"/>
      <c r="T371" s="88"/>
      <c r="U371" s="89"/>
      <c r="V371" s="90"/>
      <c r="W371" s="77"/>
      <c r="X371" s="91"/>
      <c r="Y371" s="91"/>
      <c r="Z371" s="81"/>
      <c r="AA371" s="81"/>
      <c r="AD371" s="92"/>
      <c r="AE371" s="93"/>
      <c r="AF371" s="91"/>
    </row>
    <row r="372" spans="14:32" ht="18.75" customHeight="1" x14ac:dyDescent="0.25">
      <c r="N372" s="81"/>
      <c r="O372" s="81"/>
      <c r="P372" s="81"/>
      <c r="Q372" s="85"/>
      <c r="R372" s="86"/>
      <c r="S372" s="87"/>
      <c r="T372" s="88"/>
      <c r="U372" s="89"/>
      <c r="V372" s="90"/>
      <c r="W372" s="77"/>
      <c r="X372" s="91"/>
      <c r="Y372" s="91"/>
      <c r="Z372" s="81"/>
      <c r="AA372" s="81"/>
      <c r="AD372" s="92"/>
      <c r="AE372" s="93"/>
      <c r="AF372" s="91"/>
    </row>
    <row r="373" spans="14:32" ht="18.75" customHeight="1" x14ac:dyDescent="0.25">
      <c r="N373" s="81"/>
      <c r="O373" s="81"/>
      <c r="P373" s="81"/>
      <c r="Q373" s="85"/>
      <c r="R373" s="86"/>
      <c r="S373" s="87"/>
      <c r="T373" s="88"/>
      <c r="U373" s="89"/>
      <c r="V373" s="90"/>
      <c r="W373" s="77"/>
      <c r="X373" s="91"/>
      <c r="Y373" s="91"/>
      <c r="Z373" s="81"/>
      <c r="AA373" s="81"/>
      <c r="AD373" s="92"/>
      <c r="AE373" s="93"/>
      <c r="AF373" s="91"/>
    </row>
    <row r="374" spans="14:32" ht="18.75" customHeight="1" x14ac:dyDescent="0.25">
      <c r="N374" s="81"/>
      <c r="O374" s="81"/>
      <c r="P374" s="81"/>
      <c r="Q374" s="85"/>
      <c r="R374" s="86"/>
      <c r="S374" s="87"/>
      <c r="T374" s="88"/>
      <c r="U374" s="89"/>
      <c r="V374" s="90"/>
      <c r="W374" s="77"/>
      <c r="X374" s="91"/>
      <c r="Y374" s="91"/>
      <c r="Z374" s="81"/>
      <c r="AA374" s="81"/>
      <c r="AD374" s="92"/>
      <c r="AE374" s="93"/>
      <c r="AF374" s="91"/>
    </row>
    <row r="375" spans="14:32" ht="18.75" customHeight="1" x14ac:dyDescent="0.25">
      <c r="N375" s="81"/>
      <c r="O375" s="81"/>
      <c r="P375" s="81"/>
      <c r="Q375" s="85"/>
      <c r="R375" s="86"/>
      <c r="S375" s="87"/>
      <c r="T375" s="88"/>
      <c r="U375" s="89"/>
      <c r="V375" s="90"/>
      <c r="W375" s="77"/>
      <c r="X375" s="91"/>
      <c r="Y375" s="91"/>
      <c r="Z375" s="81"/>
      <c r="AA375" s="81"/>
      <c r="AD375" s="92"/>
      <c r="AE375" s="93"/>
      <c r="AF375" s="91"/>
    </row>
    <row r="376" spans="14:32" ht="18.75" customHeight="1" x14ac:dyDescent="0.25">
      <c r="N376" s="81"/>
      <c r="O376" s="81"/>
      <c r="P376" s="81"/>
      <c r="Q376" s="85"/>
      <c r="R376" s="86"/>
      <c r="S376" s="87"/>
      <c r="T376" s="88"/>
      <c r="U376" s="89"/>
      <c r="V376" s="90"/>
      <c r="W376" s="77"/>
      <c r="X376" s="91"/>
      <c r="Y376" s="91"/>
      <c r="Z376" s="81"/>
      <c r="AA376" s="81"/>
      <c r="AD376" s="92"/>
      <c r="AE376" s="93"/>
      <c r="AF376" s="91"/>
    </row>
    <row r="377" spans="14:32" ht="18.75" customHeight="1" x14ac:dyDescent="0.25">
      <c r="N377" s="81"/>
      <c r="O377" s="81"/>
      <c r="P377" s="81"/>
      <c r="Q377" s="85"/>
      <c r="R377" s="86"/>
      <c r="S377" s="87"/>
      <c r="T377" s="88"/>
      <c r="U377" s="89"/>
      <c r="V377" s="90"/>
      <c r="W377" s="77"/>
      <c r="X377" s="91"/>
      <c r="Y377" s="91"/>
      <c r="Z377" s="81"/>
      <c r="AA377" s="81"/>
      <c r="AD377" s="92"/>
      <c r="AE377" s="93"/>
      <c r="AF377" s="91"/>
    </row>
    <row r="378" spans="14:32" ht="18.75" customHeight="1" x14ac:dyDescent="0.25">
      <c r="N378" s="81"/>
      <c r="O378" s="81"/>
      <c r="P378" s="81"/>
      <c r="Q378" s="85"/>
      <c r="R378" s="86"/>
      <c r="S378" s="87"/>
      <c r="T378" s="88"/>
      <c r="U378" s="89"/>
      <c r="V378" s="90"/>
      <c r="W378" s="77"/>
      <c r="X378" s="91"/>
      <c r="Y378" s="91"/>
      <c r="Z378" s="81"/>
      <c r="AA378" s="81"/>
      <c r="AD378" s="92"/>
      <c r="AE378" s="93"/>
      <c r="AF378" s="91"/>
    </row>
    <row r="379" spans="14:32" ht="18.75" customHeight="1" x14ac:dyDescent="0.25">
      <c r="N379" s="81"/>
      <c r="O379" s="81"/>
      <c r="P379" s="81"/>
      <c r="Q379" s="85"/>
      <c r="R379" s="86"/>
      <c r="S379" s="87"/>
      <c r="T379" s="88"/>
      <c r="U379" s="89"/>
      <c r="V379" s="90"/>
      <c r="W379" s="77"/>
      <c r="X379" s="91"/>
      <c r="Y379" s="91"/>
      <c r="Z379" s="81"/>
      <c r="AA379" s="81"/>
      <c r="AD379" s="92"/>
      <c r="AE379" s="93"/>
      <c r="AF379" s="91"/>
    </row>
    <row r="380" spans="14:32" ht="18.75" customHeight="1" x14ac:dyDescent="0.25">
      <c r="N380" s="81"/>
      <c r="O380" s="81"/>
      <c r="P380" s="81"/>
      <c r="Q380" s="85"/>
      <c r="R380" s="86"/>
      <c r="S380" s="87"/>
      <c r="T380" s="88"/>
      <c r="U380" s="89"/>
      <c r="V380" s="90"/>
      <c r="W380" s="77"/>
      <c r="X380" s="91"/>
      <c r="Y380" s="91"/>
      <c r="Z380" s="81"/>
      <c r="AA380" s="81"/>
      <c r="AD380" s="92"/>
      <c r="AE380" s="93"/>
      <c r="AF380" s="91"/>
    </row>
    <row r="381" spans="14:32" ht="18.75" customHeight="1" x14ac:dyDescent="0.25">
      <c r="N381" s="81"/>
      <c r="O381" s="81"/>
      <c r="P381" s="81"/>
      <c r="Q381" s="85"/>
      <c r="R381" s="86"/>
      <c r="S381" s="87"/>
      <c r="T381" s="88"/>
      <c r="U381" s="89"/>
      <c r="V381" s="90"/>
      <c r="W381" s="77"/>
      <c r="X381" s="91"/>
      <c r="Y381" s="91"/>
      <c r="Z381" s="81"/>
      <c r="AA381" s="81"/>
      <c r="AD381" s="92"/>
      <c r="AE381" s="93"/>
      <c r="AF381" s="91"/>
    </row>
    <row r="382" spans="14:32" ht="18.75" customHeight="1" x14ac:dyDescent="0.25">
      <c r="N382" s="81"/>
      <c r="O382" s="81"/>
      <c r="P382" s="81"/>
      <c r="Q382" s="85"/>
      <c r="R382" s="86"/>
      <c r="S382" s="87"/>
      <c r="T382" s="88"/>
      <c r="U382" s="89"/>
      <c r="V382" s="90"/>
      <c r="W382" s="77"/>
      <c r="X382" s="91"/>
      <c r="Y382" s="91"/>
      <c r="Z382" s="81"/>
      <c r="AA382" s="81"/>
      <c r="AD382" s="92"/>
      <c r="AE382" s="93"/>
      <c r="AF382" s="91"/>
    </row>
    <row r="383" spans="14:32" ht="18.75" customHeight="1" x14ac:dyDescent="0.25">
      <c r="N383" s="81"/>
      <c r="O383" s="81"/>
      <c r="P383" s="81"/>
      <c r="Q383" s="85"/>
      <c r="R383" s="86"/>
      <c r="S383" s="87"/>
      <c r="T383" s="88"/>
      <c r="U383" s="89"/>
      <c r="V383" s="90"/>
      <c r="W383" s="77"/>
      <c r="X383" s="91"/>
      <c r="Y383" s="91"/>
      <c r="Z383" s="81"/>
      <c r="AA383" s="81"/>
      <c r="AD383" s="92"/>
      <c r="AE383" s="93"/>
      <c r="AF383" s="91"/>
    </row>
    <row r="384" spans="14:32" ht="18.75" customHeight="1" x14ac:dyDescent="0.25">
      <c r="N384" s="81"/>
      <c r="O384" s="81"/>
      <c r="P384" s="81"/>
      <c r="Q384" s="85"/>
      <c r="R384" s="86"/>
      <c r="S384" s="87"/>
      <c r="T384" s="88"/>
      <c r="U384" s="89"/>
      <c r="V384" s="90"/>
      <c r="W384" s="77"/>
      <c r="X384" s="91"/>
      <c r="Y384" s="91"/>
      <c r="Z384" s="81"/>
      <c r="AA384" s="81"/>
      <c r="AD384" s="92"/>
      <c r="AE384" s="93"/>
      <c r="AF384" s="91"/>
    </row>
    <row r="385" spans="14:32" ht="18.75" customHeight="1" x14ac:dyDescent="0.25">
      <c r="N385" s="81"/>
      <c r="O385" s="81"/>
      <c r="P385" s="81"/>
      <c r="Q385" s="85"/>
      <c r="R385" s="86"/>
      <c r="S385" s="87"/>
      <c r="T385" s="88"/>
      <c r="U385" s="89"/>
      <c r="V385" s="90"/>
      <c r="W385" s="77"/>
      <c r="X385" s="91"/>
      <c r="Y385" s="91"/>
      <c r="Z385" s="81"/>
      <c r="AA385" s="81"/>
      <c r="AD385" s="92"/>
      <c r="AE385" s="93"/>
      <c r="AF385" s="91"/>
    </row>
    <row r="386" spans="14:32" ht="18.75" customHeight="1" x14ac:dyDescent="0.25">
      <c r="N386" s="81"/>
      <c r="O386" s="81"/>
      <c r="P386" s="81"/>
      <c r="Q386" s="85"/>
      <c r="R386" s="86"/>
      <c r="S386" s="87"/>
      <c r="T386" s="88"/>
      <c r="U386" s="89"/>
      <c r="V386" s="90"/>
      <c r="W386" s="77"/>
      <c r="X386" s="91"/>
      <c r="Y386" s="91"/>
      <c r="Z386" s="81"/>
      <c r="AA386" s="81"/>
      <c r="AD386" s="92"/>
      <c r="AE386" s="93"/>
      <c r="AF386" s="91"/>
    </row>
    <row r="387" spans="14:32" ht="18.75" customHeight="1" x14ac:dyDescent="0.25">
      <c r="N387" s="81"/>
      <c r="O387" s="81"/>
      <c r="P387" s="81"/>
      <c r="Q387" s="85"/>
      <c r="R387" s="86"/>
      <c r="S387" s="87"/>
      <c r="T387" s="88"/>
      <c r="U387" s="89"/>
      <c r="V387" s="90"/>
      <c r="W387" s="77"/>
      <c r="X387" s="91"/>
      <c r="Y387" s="91"/>
      <c r="Z387" s="81"/>
      <c r="AA387" s="81"/>
      <c r="AD387" s="92"/>
      <c r="AE387" s="93"/>
      <c r="AF387" s="91"/>
    </row>
    <row r="388" spans="14:32" ht="18.75" customHeight="1" x14ac:dyDescent="0.25">
      <c r="N388" s="81"/>
      <c r="O388" s="81"/>
      <c r="P388" s="81"/>
      <c r="Q388" s="85"/>
      <c r="R388" s="86"/>
      <c r="S388" s="87"/>
      <c r="T388" s="88"/>
      <c r="U388" s="89"/>
      <c r="V388" s="90"/>
      <c r="W388" s="77"/>
      <c r="X388" s="91"/>
      <c r="Y388" s="91"/>
      <c r="Z388" s="81"/>
      <c r="AA388" s="81"/>
      <c r="AD388" s="92"/>
      <c r="AE388" s="93"/>
      <c r="AF388" s="91"/>
    </row>
    <row r="389" spans="14:32" ht="18.75" customHeight="1" x14ac:dyDescent="0.25">
      <c r="N389" s="81"/>
      <c r="O389" s="81"/>
      <c r="P389" s="81"/>
      <c r="Q389" s="85"/>
      <c r="R389" s="86"/>
      <c r="S389" s="87"/>
      <c r="T389" s="88"/>
      <c r="U389" s="89"/>
      <c r="V389" s="90"/>
      <c r="W389" s="77"/>
      <c r="X389" s="91"/>
      <c r="Y389" s="91"/>
      <c r="Z389" s="81"/>
      <c r="AA389" s="81"/>
      <c r="AD389" s="92"/>
      <c r="AE389" s="93"/>
      <c r="AF389" s="91"/>
    </row>
    <row r="390" spans="14:32" ht="18.75" customHeight="1" x14ac:dyDescent="0.25">
      <c r="N390" s="81"/>
      <c r="O390" s="81"/>
      <c r="P390" s="81"/>
      <c r="Q390" s="85"/>
      <c r="R390" s="86"/>
      <c r="S390" s="87"/>
      <c r="T390" s="88"/>
      <c r="U390" s="89"/>
      <c r="V390" s="90"/>
      <c r="W390" s="77"/>
      <c r="X390" s="91"/>
      <c r="Y390" s="91"/>
      <c r="Z390" s="81"/>
      <c r="AA390" s="81"/>
      <c r="AD390" s="92"/>
      <c r="AE390" s="93"/>
      <c r="AF390" s="91"/>
    </row>
    <row r="391" spans="14:32" ht="18.75" customHeight="1" x14ac:dyDescent="0.25">
      <c r="N391" s="81"/>
      <c r="O391" s="81"/>
      <c r="P391" s="81"/>
      <c r="Q391" s="85"/>
      <c r="R391" s="86"/>
      <c r="S391" s="87"/>
      <c r="T391" s="88"/>
      <c r="U391" s="89"/>
      <c r="V391" s="90"/>
      <c r="W391" s="77"/>
      <c r="X391" s="91"/>
      <c r="Y391" s="91"/>
      <c r="Z391" s="81"/>
      <c r="AA391" s="81"/>
      <c r="AD391" s="92"/>
      <c r="AE391" s="93"/>
      <c r="AF391" s="91"/>
    </row>
    <row r="392" spans="14:32" ht="18.75" customHeight="1" x14ac:dyDescent="0.25">
      <c r="N392" s="81"/>
      <c r="O392" s="81"/>
      <c r="P392" s="81"/>
      <c r="Q392" s="85"/>
      <c r="R392" s="86"/>
      <c r="S392" s="87"/>
      <c r="T392" s="88"/>
      <c r="U392" s="89"/>
      <c r="V392" s="90"/>
      <c r="W392" s="77"/>
      <c r="X392" s="91"/>
      <c r="Y392" s="91"/>
      <c r="Z392" s="81"/>
      <c r="AA392" s="81"/>
      <c r="AD392" s="92"/>
      <c r="AE392" s="93"/>
      <c r="AF392" s="91"/>
    </row>
    <row r="393" spans="14:32" ht="18.75" customHeight="1" x14ac:dyDescent="0.25">
      <c r="N393" s="81"/>
      <c r="O393" s="81"/>
      <c r="P393" s="81"/>
      <c r="Q393" s="85"/>
      <c r="R393" s="86"/>
      <c r="S393" s="87"/>
      <c r="T393" s="88"/>
      <c r="U393" s="89"/>
      <c r="V393" s="90"/>
      <c r="W393" s="77"/>
      <c r="X393" s="91"/>
      <c r="Y393" s="91"/>
      <c r="Z393" s="81"/>
      <c r="AA393" s="81"/>
      <c r="AD393" s="92"/>
      <c r="AE393" s="93"/>
      <c r="AF393" s="91"/>
    </row>
    <row r="394" spans="14:32" ht="18.75" customHeight="1" x14ac:dyDescent="0.25">
      <c r="N394" s="81"/>
      <c r="O394" s="81"/>
      <c r="P394" s="81"/>
      <c r="Q394" s="85"/>
      <c r="R394" s="86"/>
      <c r="S394" s="87"/>
      <c r="T394" s="88"/>
      <c r="U394" s="89"/>
      <c r="V394" s="90"/>
      <c r="W394" s="77"/>
      <c r="X394" s="91"/>
      <c r="Y394" s="91"/>
      <c r="Z394" s="81"/>
      <c r="AA394" s="81"/>
      <c r="AD394" s="92"/>
      <c r="AE394" s="93"/>
      <c r="AF394" s="91"/>
    </row>
    <row r="395" spans="14:32" ht="18.75" customHeight="1" x14ac:dyDescent="0.25">
      <c r="N395" s="81"/>
      <c r="O395" s="81"/>
      <c r="P395" s="81"/>
      <c r="Q395" s="85"/>
      <c r="R395" s="86"/>
      <c r="S395" s="87"/>
      <c r="T395" s="88"/>
      <c r="U395" s="89"/>
      <c r="V395" s="90"/>
      <c r="W395" s="77"/>
      <c r="X395" s="91"/>
      <c r="Y395" s="91"/>
      <c r="Z395" s="81"/>
      <c r="AA395" s="81"/>
      <c r="AD395" s="92"/>
      <c r="AE395" s="93"/>
      <c r="AF395" s="91"/>
    </row>
    <row r="396" spans="14:32" ht="18.75" customHeight="1" x14ac:dyDescent="0.25">
      <c r="N396" s="81"/>
      <c r="O396" s="81"/>
      <c r="P396" s="81"/>
      <c r="Q396" s="85"/>
      <c r="R396" s="86"/>
      <c r="S396" s="87"/>
      <c r="T396" s="88"/>
      <c r="U396" s="89"/>
      <c r="V396" s="90"/>
      <c r="W396" s="77"/>
      <c r="X396" s="91"/>
      <c r="Y396" s="91"/>
      <c r="Z396" s="81"/>
      <c r="AA396" s="81"/>
      <c r="AD396" s="92"/>
      <c r="AE396" s="93"/>
      <c r="AF396" s="91"/>
    </row>
    <row r="397" spans="14:32" ht="18.75" customHeight="1" x14ac:dyDescent="0.25">
      <c r="N397" s="81"/>
      <c r="O397" s="81"/>
      <c r="P397" s="81"/>
      <c r="Q397" s="85"/>
      <c r="R397" s="86"/>
      <c r="S397" s="87"/>
      <c r="T397" s="88"/>
      <c r="U397" s="89"/>
      <c r="V397" s="90"/>
      <c r="W397" s="77"/>
      <c r="X397" s="91"/>
      <c r="Y397" s="91"/>
      <c r="Z397" s="81"/>
      <c r="AA397" s="81"/>
      <c r="AD397" s="92"/>
      <c r="AE397" s="93"/>
      <c r="AF397" s="91"/>
    </row>
    <row r="398" spans="14:32" ht="18.75" customHeight="1" x14ac:dyDescent="0.25">
      <c r="N398" s="81"/>
      <c r="O398" s="81"/>
      <c r="P398" s="81"/>
      <c r="Q398" s="85"/>
      <c r="R398" s="86"/>
      <c r="S398" s="87"/>
      <c r="T398" s="88"/>
      <c r="U398" s="89"/>
      <c r="V398" s="90"/>
      <c r="W398" s="77"/>
      <c r="X398" s="91"/>
      <c r="Y398" s="91"/>
      <c r="Z398" s="81"/>
      <c r="AA398" s="81"/>
      <c r="AD398" s="92"/>
      <c r="AE398" s="93"/>
      <c r="AF398" s="91"/>
    </row>
    <row r="399" spans="14:32" ht="18.75" customHeight="1" x14ac:dyDescent="0.25">
      <c r="N399" s="81"/>
      <c r="O399" s="81"/>
      <c r="P399" s="81"/>
      <c r="Q399" s="85"/>
      <c r="R399" s="86"/>
      <c r="S399" s="87"/>
      <c r="T399" s="88"/>
      <c r="U399" s="89"/>
      <c r="V399" s="90"/>
      <c r="W399" s="77"/>
      <c r="X399" s="91"/>
      <c r="Y399" s="91"/>
      <c r="Z399" s="81"/>
      <c r="AA399" s="81"/>
      <c r="AD399" s="92"/>
      <c r="AE399" s="93"/>
      <c r="AF399" s="91"/>
    </row>
    <row r="400" spans="14:32" ht="18.75" customHeight="1" x14ac:dyDescent="0.25">
      <c r="N400" s="81"/>
      <c r="O400" s="81"/>
      <c r="P400" s="81"/>
      <c r="Q400" s="85"/>
      <c r="R400" s="86"/>
      <c r="S400" s="87"/>
      <c r="T400" s="88"/>
      <c r="U400" s="89"/>
      <c r="V400" s="90"/>
      <c r="W400" s="77"/>
      <c r="X400" s="91"/>
      <c r="Y400" s="91"/>
      <c r="Z400" s="81"/>
      <c r="AA400" s="81"/>
      <c r="AD400" s="92"/>
      <c r="AE400" s="93"/>
      <c r="AF400" s="91"/>
    </row>
    <row r="401" spans="14:32" ht="18.75" customHeight="1" x14ac:dyDescent="0.25">
      <c r="N401" s="81"/>
      <c r="O401" s="81"/>
      <c r="P401" s="81"/>
      <c r="Q401" s="85"/>
      <c r="R401" s="86"/>
      <c r="S401" s="87"/>
      <c r="T401" s="88"/>
      <c r="U401" s="89"/>
      <c r="V401" s="90"/>
      <c r="W401" s="77"/>
      <c r="X401" s="91"/>
      <c r="Y401" s="91"/>
      <c r="Z401" s="81"/>
      <c r="AA401" s="81"/>
      <c r="AD401" s="92"/>
      <c r="AE401" s="93"/>
      <c r="AF401" s="91"/>
    </row>
    <row r="402" spans="14:32" ht="18.75" customHeight="1" x14ac:dyDescent="0.25">
      <c r="N402" s="81"/>
      <c r="O402" s="81"/>
      <c r="P402" s="81"/>
      <c r="Q402" s="85"/>
      <c r="R402" s="86"/>
      <c r="S402" s="87"/>
      <c r="T402" s="88"/>
      <c r="U402" s="89"/>
      <c r="V402" s="90"/>
      <c r="W402" s="77"/>
      <c r="X402" s="91"/>
      <c r="Y402" s="91"/>
      <c r="Z402" s="81"/>
      <c r="AA402" s="81"/>
      <c r="AD402" s="92"/>
      <c r="AE402" s="93"/>
      <c r="AF402" s="91"/>
    </row>
    <row r="403" spans="14:32" ht="18.75" customHeight="1" x14ac:dyDescent="0.25">
      <c r="N403" s="81"/>
      <c r="O403" s="81"/>
      <c r="P403" s="81"/>
      <c r="Q403" s="85"/>
      <c r="R403" s="86"/>
      <c r="S403" s="87"/>
      <c r="T403" s="88"/>
      <c r="U403" s="89"/>
      <c r="V403" s="90"/>
      <c r="W403" s="77"/>
      <c r="X403" s="91"/>
      <c r="Y403" s="91"/>
      <c r="Z403" s="81"/>
      <c r="AA403" s="81"/>
      <c r="AD403" s="92"/>
      <c r="AE403" s="93"/>
      <c r="AF403" s="91"/>
    </row>
    <row r="404" spans="14:32" ht="18.75" customHeight="1" x14ac:dyDescent="0.25">
      <c r="N404" s="81"/>
      <c r="O404" s="81"/>
      <c r="P404" s="81"/>
      <c r="Q404" s="85"/>
      <c r="R404" s="86"/>
      <c r="S404" s="87"/>
      <c r="T404" s="88"/>
      <c r="U404" s="89"/>
      <c r="V404" s="90"/>
      <c r="W404" s="77"/>
      <c r="X404" s="91"/>
      <c r="Y404" s="91"/>
      <c r="Z404" s="81"/>
      <c r="AA404" s="81"/>
      <c r="AD404" s="92"/>
      <c r="AE404" s="93"/>
      <c r="AF404" s="91"/>
    </row>
    <row r="405" spans="14:32" ht="18.75" customHeight="1" x14ac:dyDescent="0.25">
      <c r="N405" s="81"/>
      <c r="O405" s="81"/>
      <c r="P405" s="81"/>
      <c r="Q405" s="85"/>
      <c r="R405" s="86"/>
      <c r="S405" s="87"/>
      <c r="T405" s="88"/>
      <c r="U405" s="89"/>
      <c r="V405" s="90"/>
      <c r="W405" s="77"/>
      <c r="X405" s="91"/>
      <c r="Y405" s="91"/>
      <c r="Z405" s="81"/>
      <c r="AA405" s="81"/>
      <c r="AD405" s="92"/>
      <c r="AE405" s="93"/>
      <c r="AF405" s="91"/>
    </row>
    <row r="406" spans="14:32" ht="18.75" customHeight="1" x14ac:dyDescent="0.25">
      <c r="N406" s="81"/>
      <c r="O406" s="81"/>
      <c r="P406" s="81"/>
      <c r="Q406" s="85"/>
      <c r="R406" s="86"/>
      <c r="S406" s="87"/>
      <c r="T406" s="88"/>
      <c r="U406" s="89"/>
      <c r="V406" s="90"/>
      <c r="W406" s="77"/>
      <c r="X406" s="91"/>
      <c r="Y406" s="91"/>
      <c r="Z406" s="81"/>
      <c r="AA406" s="81"/>
      <c r="AD406" s="92"/>
      <c r="AE406" s="93"/>
      <c r="AF406" s="91"/>
    </row>
    <row r="407" spans="14:32" ht="18.75" customHeight="1" x14ac:dyDescent="0.25">
      <c r="N407" s="81"/>
      <c r="O407" s="81"/>
      <c r="P407" s="81"/>
      <c r="Q407" s="85"/>
      <c r="R407" s="86"/>
      <c r="S407" s="87"/>
      <c r="T407" s="88"/>
      <c r="U407" s="89"/>
      <c r="V407" s="90"/>
      <c r="W407" s="77"/>
      <c r="X407" s="91"/>
      <c r="Y407" s="91"/>
      <c r="Z407" s="81"/>
      <c r="AA407" s="81"/>
      <c r="AD407" s="92"/>
      <c r="AE407" s="93"/>
      <c r="AF407" s="91"/>
    </row>
    <row r="408" spans="14:32" ht="18.75" customHeight="1" x14ac:dyDescent="0.25">
      <c r="N408" s="81"/>
      <c r="O408" s="81"/>
      <c r="P408" s="81"/>
      <c r="Q408" s="85"/>
      <c r="R408" s="86"/>
      <c r="S408" s="87"/>
      <c r="T408" s="88"/>
      <c r="U408" s="89"/>
      <c r="V408" s="90"/>
      <c r="W408" s="77"/>
      <c r="X408" s="91"/>
      <c r="Y408" s="91"/>
      <c r="Z408" s="81"/>
      <c r="AA408" s="81"/>
      <c r="AD408" s="92"/>
      <c r="AE408" s="93"/>
      <c r="AF408" s="91"/>
    </row>
    <row r="409" spans="14:32" ht="18.75" customHeight="1" x14ac:dyDescent="0.25">
      <c r="N409" s="81"/>
      <c r="O409" s="81"/>
      <c r="P409" s="81"/>
      <c r="Q409" s="85"/>
      <c r="R409" s="86"/>
      <c r="S409" s="87"/>
      <c r="T409" s="88"/>
      <c r="U409" s="89"/>
      <c r="V409" s="90"/>
      <c r="W409" s="77"/>
      <c r="X409" s="91"/>
      <c r="Y409" s="91"/>
      <c r="Z409" s="81"/>
      <c r="AA409" s="81"/>
      <c r="AD409" s="92"/>
      <c r="AE409" s="93"/>
      <c r="AF409" s="91"/>
    </row>
    <row r="410" spans="14:32" ht="18.75" customHeight="1" x14ac:dyDescent="0.25">
      <c r="N410" s="81"/>
      <c r="O410" s="81"/>
      <c r="P410" s="81"/>
      <c r="Q410" s="85"/>
      <c r="R410" s="86"/>
      <c r="S410" s="87"/>
      <c r="T410" s="88"/>
      <c r="U410" s="89"/>
      <c r="V410" s="90"/>
      <c r="W410" s="77"/>
      <c r="X410" s="91"/>
      <c r="Y410" s="91"/>
      <c r="Z410" s="81"/>
      <c r="AA410" s="81"/>
      <c r="AD410" s="92"/>
      <c r="AE410" s="93"/>
      <c r="AF410" s="91"/>
    </row>
    <row r="411" spans="14:32" ht="18.75" customHeight="1" x14ac:dyDescent="0.25">
      <c r="N411" s="81"/>
      <c r="O411" s="81"/>
      <c r="P411" s="81"/>
      <c r="Q411" s="85"/>
      <c r="R411" s="86"/>
      <c r="S411" s="87"/>
      <c r="T411" s="88"/>
      <c r="U411" s="89"/>
      <c r="V411" s="90"/>
      <c r="W411" s="77"/>
      <c r="X411" s="91"/>
      <c r="Y411" s="91"/>
      <c r="Z411" s="81"/>
      <c r="AA411" s="81"/>
      <c r="AD411" s="92"/>
      <c r="AE411" s="93"/>
      <c r="AF411" s="91"/>
    </row>
    <row r="412" spans="14:32" ht="18.75" customHeight="1" x14ac:dyDescent="0.25">
      <c r="N412" s="81"/>
      <c r="O412" s="81"/>
      <c r="P412" s="81"/>
      <c r="Q412" s="85"/>
      <c r="R412" s="86"/>
      <c r="S412" s="87"/>
      <c r="T412" s="88"/>
      <c r="U412" s="89"/>
      <c r="V412" s="90"/>
      <c r="W412" s="77"/>
      <c r="X412" s="91"/>
      <c r="Y412" s="91"/>
      <c r="Z412" s="81"/>
      <c r="AA412" s="81"/>
      <c r="AD412" s="92"/>
      <c r="AE412" s="93"/>
      <c r="AF412" s="91"/>
    </row>
    <row r="413" spans="14:32" ht="18.75" customHeight="1" x14ac:dyDescent="0.25">
      <c r="N413" s="81"/>
      <c r="O413" s="81"/>
      <c r="P413" s="81"/>
      <c r="Q413" s="85"/>
      <c r="R413" s="86"/>
      <c r="S413" s="87"/>
      <c r="T413" s="88"/>
      <c r="U413" s="89"/>
      <c r="V413" s="90"/>
      <c r="W413" s="77"/>
      <c r="X413" s="91"/>
      <c r="Y413" s="91"/>
      <c r="Z413" s="81"/>
      <c r="AA413" s="81"/>
      <c r="AD413" s="92"/>
      <c r="AE413" s="93"/>
      <c r="AF413" s="91"/>
    </row>
    <row r="414" spans="14:32" ht="18.75" customHeight="1" x14ac:dyDescent="0.25">
      <c r="N414" s="81"/>
      <c r="O414" s="81"/>
      <c r="P414" s="81"/>
      <c r="Q414" s="85"/>
      <c r="R414" s="86"/>
      <c r="S414" s="87"/>
      <c r="T414" s="88"/>
      <c r="U414" s="89"/>
      <c r="V414" s="90"/>
      <c r="W414" s="77"/>
      <c r="X414" s="91"/>
      <c r="Y414" s="91"/>
      <c r="Z414" s="81"/>
      <c r="AA414" s="81"/>
      <c r="AD414" s="92"/>
      <c r="AE414" s="93"/>
      <c r="AF414" s="91"/>
    </row>
    <row r="415" spans="14:32" ht="18.75" customHeight="1" x14ac:dyDescent="0.25">
      <c r="N415" s="81"/>
      <c r="O415" s="81"/>
      <c r="P415" s="81"/>
      <c r="Q415" s="85"/>
      <c r="R415" s="86"/>
      <c r="S415" s="87"/>
      <c r="T415" s="88"/>
      <c r="U415" s="89"/>
      <c r="V415" s="90"/>
      <c r="W415" s="77"/>
      <c r="X415" s="91"/>
      <c r="Y415" s="91"/>
      <c r="Z415" s="81"/>
      <c r="AA415" s="81"/>
      <c r="AD415" s="92"/>
      <c r="AE415" s="93"/>
      <c r="AF415" s="91"/>
    </row>
    <row r="416" spans="14:32" ht="18.75" customHeight="1" x14ac:dyDescent="0.25">
      <c r="N416" s="81"/>
      <c r="O416" s="81"/>
      <c r="P416" s="81"/>
      <c r="Q416" s="85"/>
      <c r="R416" s="86"/>
      <c r="S416" s="87"/>
      <c r="T416" s="88"/>
      <c r="U416" s="89"/>
      <c r="V416" s="90"/>
      <c r="W416" s="77"/>
      <c r="X416" s="91"/>
      <c r="Y416" s="91"/>
      <c r="Z416" s="81"/>
      <c r="AA416" s="81"/>
      <c r="AD416" s="92"/>
      <c r="AE416" s="93"/>
      <c r="AF416" s="91"/>
    </row>
    <row r="417" spans="14:32" ht="18.75" customHeight="1" x14ac:dyDescent="0.25">
      <c r="N417" s="81"/>
      <c r="O417" s="81"/>
      <c r="P417" s="81"/>
      <c r="Q417" s="85"/>
      <c r="R417" s="86"/>
      <c r="S417" s="87"/>
      <c r="T417" s="88"/>
      <c r="U417" s="89"/>
      <c r="V417" s="90"/>
      <c r="W417" s="77"/>
      <c r="X417" s="91"/>
      <c r="Y417" s="91"/>
      <c r="Z417" s="81"/>
      <c r="AA417" s="81"/>
      <c r="AD417" s="92"/>
      <c r="AE417" s="93"/>
      <c r="AF417" s="91"/>
    </row>
    <row r="418" spans="14:32" ht="18.75" customHeight="1" x14ac:dyDescent="0.25">
      <c r="N418" s="81"/>
      <c r="O418" s="81"/>
      <c r="P418" s="81"/>
      <c r="Q418" s="85"/>
      <c r="R418" s="86"/>
      <c r="S418" s="87"/>
      <c r="T418" s="88"/>
      <c r="U418" s="89"/>
      <c r="V418" s="90"/>
      <c r="W418" s="77"/>
      <c r="X418" s="91"/>
      <c r="Y418" s="91"/>
      <c r="Z418" s="81"/>
      <c r="AA418" s="81"/>
      <c r="AD418" s="92"/>
      <c r="AE418" s="93"/>
      <c r="AF418" s="91"/>
    </row>
    <row r="419" spans="14:32" ht="18.75" customHeight="1" x14ac:dyDescent="0.25">
      <c r="N419" s="81"/>
      <c r="O419" s="81"/>
      <c r="P419" s="81"/>
      <c r="Q419" s="85"/>
      <c r="R419" s="86"/>
      <c r="S419" s="87"/>
      <c r="T419" s="88"/>
      <c r="U419" s="89"/>
      <c r="V419" s="90"/>
      <c r="W419" s="77"/>
      <c r="X419" s="91"/>
      <c r="Y419" s="91"/>
      <c r="Z419" s="81"/>
      <c r="AA419" s="81"/>
      <c r="AD419" s="92"/>
      <c r="AE419" s="93"/>
      <c r="AF419" s="91"/>
    </row>
    <row r="420" spans="14:32" ht="18.75" customHeight="1" x14ac:dyDescent="0.25">
      <c r="N420" s="81"/>
      <c r="O420" s="81"/>
      <c r="P420" s="81"/>
      <c r="Q420" s="85"/>
      <c r="R420" s="86"/>
      <c r="S420" s="87"/>
      <c r="T420" s="88"/>
      <c r="U420" s="89"/>
      <c r="V420" s="90"/>
      <c r="W420" s="77"/>
      <c r="X420" s="91"/>
      <c r="Y420" s="91"/>
      <c r="Z420" s="81"/>
      <c r="AA420" s="81"/>
      <c r="AD420" s="92"/>
      <c r="AE420" s="93"/>
      <c r="AF420" s="91"/>
    </row>
    <row r="421" spans="14:32" ht="18.75" customHeight="1" x14ac:dyDescent="0.25">
      <c r="N421" s="81"/>
      <c r="O421" s="81"/>
      <c r="P421" s="81"/>
      <c r="Q421" s="85"/>
      <c r="R421" s="86"/>
      <c r="S421" s="87"/>
      <c r="T421" s="88"/>
      <c r="U421" s="89"/>
      <c r="V421" s="90"/>
      <c r="W421" s="77"/>
      <c r="X421" s="91"/>
      <c r="Y421" s="91"/>
      <c r="Z421" s="81"/>
      <c r="AA421" s="81"/>
      <c r="AD421" s="92"/>
      <c r="AE421" s="93"/>
      <c r="AF421" s="91"/>
    </row>
    <row r="422" spans="14:32" ht="18.75" customHeight="1" x14ac:dyDescent="0.25">
      <c r="N422" s="81"/>
      <c r="O422" s="81"/>
      <c r="P422" s="81"/>
      <c r="Q422" s="85"/>
      <c r="R422" s="86"/>
      <c r="S422" s="87"/>
      <c r="T422" s="88"/>
      <c r="U422" s="89"/>
      <c r="V422" s="90"/>
      <c r="W422" s="77"/>
      <c r="X422" s="91"/>
      <c r="Y422" s="91"/>
      <c r="Z422" s="81"/>
      <c r="AA422" s="81"/>
      <c r="AD422" s="92"/>
      <c r="AE422" s="93"/>
      <c r="AF422" s="91"/>
    </row>
    <row r="423" spans="14:32" ht="18.75" customHeight="1" x14ac:dyDescent="0.25">
      <c r="N423" s="81"/>
      <c r="O423" s="81"/>
      <c r="P423" s="81"/>
      <c r="Q423" s="85"/>
      <c r="R423" s="86"/>
      <c r="S423" s="87"/>
      <c r="T423" s="88"/>
      <c r="U423" s="89"/>
      <c r="V423" s="90"/>
      <c r="W423" s="77"/>
      <c r="X423" s="91"/>
      <c r="Y423" s="91"/>
      <c r="Z423" s="81"/>
      <c r="AA423" s="81"/>
      <c r="AD423" s="92"/>
      <c r="AE423" s="93"/>
      <c r="AF423" s="91"/>
    </row>
    <row r="424" spans="14:32" ht="18.75" customHeight="1" x14ac:dyDescent="0.25">
      <c r="N424" s="81"/>
      <c r="O424" s="81"/>
      <c r="P424" s="81"/>
      <c r="Q424" s="85"/>
      <c r="R424" s="86"/>
      <c r="S424" s="87"/>
      <c r="T424" s="88"/>
      <c r="U424" s="89"/>
      <c r="V424" s="90"/>
      <c r="W424" s="77"/>
      <c r="X424" s="91"/>
      <c r="Y424" s="91"/>
      <c r="Z424" s="81"/>
      <c r="AA424" s="81"/>
      <c r="AD424" s="92"/>
      <c r="AE424" s="93"/>
      <c r="AF424" s="91"/>
    </row>
    <row r="425" spans="14:32" ht="18.75" customHeight="1" x14ac:dyDescent="0.25">
      <c r="N425" s="81"/>
      <c r="O425" s="81"/>
      <c r="P425" s="81"/>
      <c r="Q425" s="85"/>
      <c r="R425" s="86"/>
      <c r="S425" s="87"/>
      <c r="T425" s="88"/>
      <c r="U425" s="89"/>
      <c r="V425" s="90"/>
      <c r="W425" s="77"/>
      <c r="X425" s="91"/>
      <c r="Y425" s="91"/>
      <c r="Z425" s="81"/>
      <c r="AA425" s="81"/>
      <c r="AD425" s="92"/>
      <c r="AE425" s="93"/>
      <c r="AF425" s="91"/>
    </row>
    <row r="426" spans="14:32" ht="18.75" customHeight="1" x14ac:dyDescent="0.25">
      <c r="N426" s="81"/>
      <c r="O426" s="81"/>
      <c r="P426" s="81"/>
      <c r="Q426" s="85"/>
      <c r="R426" s="86"/>
      <c r="S426" s="87"/>
      <c r="T426" s="88"/>
      <c r="U426" s="89"/>
      <c r="V426" s="90"/>
      <c r="W426" s="77"/>
      <c r="X426" s="91"/>
      <c r="Y426" s="91"/>
      <c r="Z426" s="81"/>
      <c r="AA426" s="81"/>
      <c r="AD426" s="92"/>
      <c r="AE426" s="93"/>
      <c r="AF426" s="91"/>
    </row>
    <row r="427" spans="14:32" ht="18.75" customHeight="1" x14ac:dyDescent="0.25">
      <c r="N427" s="81"/>
      <c r="O427" s="81"/>
      <c r="P427" s="81"/>
      <c r="Q427" s="85"/>
      <c r="R427" s="86"/>
      <c r="S427" s="87"/>
      <c r="T427" s="88"/>
      <c r="U427" s="89"/>
      <c r="V427" s="90"/>
      <c r="W427" s="77"/>
      <c r="X427" s="91"/>
      <c r="Y427" s="91"/>
      <c r="Z427" s="81"/>
      <c r="AA427" s="81"/>
      <c r="AD427" s="92"/>
      <c r="AE427" s="93"/>
      <c r="AF427" s="91"/>
    </row>
    <row r="428" spans="14:32" ht="18.75" customHeight="1" x14ac:dyDescent="0.25">
      <c r="N428" s="81"/>
      <c r="O428" s="81"/>
      <c r="P428" s="81"/>
      <c r="Q428" s="85"/>
      <c r="R428" s="86"/>
      <c r="S428" s="87"/>
      <c r="T428" s="88"/>
      <c r="U428" s="89"/>
      <c r="V428" s="90"/>
      <c r="W428" s="77"/>
      <c r="X428" s="91"/>
      <c r="Y428" s="91"/>
      <c r="Z428" s="81"/>
      <c r="AA428" s="81"/>
      <c r="AD428" s="92"/>
      <c r="AE428" s="93"/>
      <c r="AF428" s="91"/>
    </row>
    <row r="429" spans="14:32" ht="18.75" customHeight="1" x14ac:dyDescent="0.25">
      <c r="N429" s="81"/>
      <c r="O429" s="81"/>
      <c r="P429" s="81"/>
      <c r="Q429" s="85"/>
      <c r="R429" s="86"/>
      <c r="S429" s="87"/>
      <c r="T429" s="88"/>
      <c r="U429" s="89"/>
      <c r="V429" s="90"/>
      <c r="W429" s="77"/>
      <c r="X429" s="91"/>
      <c r="Y429" s="91"/>
      <c r="Z429" s="81"/>
      <c r="AA429" s="81"/>
      <c r="AD429" s="92"/>
      <c r="AE429" s="93"/>
      <c r="AF429" s="91"/>
    </row>
    <row r="430" spans="14:32" ht="18.75" customHeight="1" x14ac:dyDescent="0.25">
      <c r="N430" s="81"/>
      <c r="O430" s="81"/>
      <c r="P430" s="81"/>
      <c r="Q430" s="85"/>
      <c r="R430" s="86"/>
      <c r="S430" s="87"/>
      <c r="T430" s="88"/>
      <c r="U430" s="89"/>
      <c r="V430" s="90"/>
      <c r="W430" s="77"/>
      <c r="X430" s="91"/>
      <c r="Y430" s="91"/>
      <c r="Z430" s="81"/>
      <c r="AA430" s="81"/>
      <c r="AD430" s="92"/>
      <c r="AE430" s="93"/>
      <c r="AF430" s="91"/>
    </row>
    <row r="431" spans="14:32" ht="18.75" customHeight="1" x14ac:dyDescent="0.25">
      <c r="N431" s="81"/>
      <c r="O431" s="81"/>
      <c r="P431" s="81"/>
      <c r="Q431" s="85"/>
      <c r="R431" s="86"/>
      <c r="S431" s="87"/>
      <c r="T431" s="88"/>
      <c r="U431" s="89"/>
      <c r="V431" s="90"/>
      <c r="W431" s="77"/>
      <c r="X431" s="91"/>
      <c r="Y431" s="91"/>
      <c r="Z431" s="81"/>
      <c r="AA431" s="81"/>
      <c r="AD431" s="92"/>
      <c r="AE431" s="93"/>
      <c r="AF431" s="91"/>
    </row>
    <row r="432" spans="14:32" ht="18.75" customHeight="1" x14ac:dyDescent="0.25">
      <c r="N432" s="81"/>
      <c r="O432" s="81"/>
      <c r="P432" s="81"/>
      <c r="Q432" s="85"/>
      <c r="R432" s="86"/>
      <c r="S432" s="87"/>
      <c r="T432" s="88"/>
      <c r="U432" s="89"/>
      <c r="V432" s="90"/>
      <c r="W432" s="77"/>
      <c r="X432" s="91"/>
      <c r="Y432" s="91"/>
      <c r="Z432" s="81"/>
      <c r="AA432" s="81"/>
      <c r="AD432" s="92"/>
      <c r="AE432" s="93"/>
      <c r="AF432" s="91"/>
    </row>
    <row r="433" spans="14:32" ht="18.75" customHeight="1" x14ac:dyDescent="0.25">
      <c r="N433" s="81"/>
      <c r="O433" s="81"/>
      <c r="P433" s="81"/>
      <c r="Q433" s="85"/>
      <c r="R433" s="86"/>
      <c r="S433" s="87"/>
      <c r="T433" s="88"/>
      <c r="U433" s="89"/>
      <c r="V433" s="90"/>
      <c r="W433" s="77"/>
      <c r="X433" s="91"/>
      <c r="Y433" s="91"/>
      <c r="Z433" s="81"/>
      <c r="AA433" s="81"/>
      <c r="AD433" s="92"/>
      <c r="AE433" s="93"/>
      <c r="AF433" s="91"/>
    </row>
    <row r="434" spans="14:32" ht="18.75" customHeight="1" x14ac:dyDescent="0.25">
      <c r="N434" s="81"/>
      <c r="O434" s="81"/>
      <c r="P434" s="81"/>
      <c r="Q434" s="85"/>
      <c r="R434" s="86"/>
      <c r="S434" s="87"/>
      <c r="T434" s="88"/>
      <c r="U434" s="89"/>
      <c r="V434" s="90"/>
      <c r="W434" s="77"/>
      <c r="X434" s="91"/>
      <c r="Y434" s="91"/>
      <c r="Z434" s="81"/>
      <c r="AA434" s="81"/>
      <c r="AD434" s="92"/>
      <c r="AE434" s="93"/>
      <c r="AF434" s="91"/>
    </row>
    <row r="435" spans="14:32" ht="18.75" customHeight="1" x14ac:dyDescent="0.25">
      <c r="N435" s="81"/>
      <c r="O435" s="81"/>
      <c r="P435" s="81"/>
      <c r="Q435" s="85"/>
      <c r="R435" s="86"/>
      <c r="S435" s="87"/>
      <c r="T435" s="88"/>
      <c r="U435" s="89"/>
      <c r="V435" s="90"/>
      <c r="W435" s="77"/>
      <c r="X435" s="91"/>
      <c r="Y435" s="91"/>
      <c r="Z435" s="81"/>
      <c r="AA435" s="81"/>
      <c r="AD435" s="92"/>
      <c r="AE435" s="93"/>
      <c r="AF435" s="91"/>
    </row>
    <row r="436" spans="14:32" ht="18.75" customHeight="1" x14ac:dyDescent="0.25">
      <c r="N436" s="81"/>
      <c r="O436" s="81"/>
      <c r="P436" s="81"/>
      <c r="Q436" s="85"/>
      <c r="R436" s="86"/>
      <c r="S436" s="87"/>
      <c r="T436" s="88"/>
      <c r="U436" s="89"/>
      <c r="V436" s="90"/>
      <c r="W436" s="77"/>
      <c r="X436" s="91"/>
      <c r="Y436" s="91"/>
      <c r="Z436" s="81"/>
      <c r="AA436" s="81"/>
      <c r="AD436" s="92"/>
      <c r="AE436" s="93"/>
      <c r="AF436" s="91"/>
    </row>
    <row r="437" spans="14:32" ht="18.75" customHeight="1" x14ac:dyDescent="0.25">
      <c r="N437" s="81"/>
      <c r="O437" s="81"/>
      <c r="P437" s="81"/>
      <c r="Q437" s="85"/>
      <c r="R437" s="86"/>
      <c r="S437" s="87"/>
      <c r="T437" s="88"/>
      <c r="U437" s="89"/>
      <c r="V437" s="90"/>
      <c r="W437" s="77"/>
      <c r="X437" s="91"/>
      <c r="Y437" s="91"/>
      <c r="Z437" s="81"/>
      <c r="AA437" s="81"/>
      <c r="AD437" s="92"/>
      <c r="AE437" s="93"/>
      <c r="AF437" s="91"/>
    </row>
    <row r="438" spans="14:32" ht="18.75" customHeight="1" x14ac:dyDescent="0.25">
      <c r="N438" s="81"/>
      <c r="O438" s="81"/>
      <c r="P438" s="81"/>
      <c r="Q438" s="85"/>
      <c r="R438" s="86"/>
      <c r="S438" s="87"/>
      <c r="T438" s="88"/>
      <c r="U438" s="89"/>
      <c r="V438" s="90"/>
      <c r="W438" s="77"/>
      <c r="X438" s="91"/>
      <c r="Y438" s="91"/>
      <c r="Z438" s="81"/>
      <c r="AA438" s="81"/>
      <c r="AD438" s="92"/>
      <c r="AE438" s="93"/>
      <c r="AF438" s="91"/>
    </row>
    <row r="439" spans="14:32" ht="18.75" customHeight="1" x14ac:dyDescent="0.25">
      <c r="N439" s="81"/>
      <c r="O439" s="81"/>
      <c r="P439" s="81"/>
      <c r="Q439" s="85"/>
      <c r="R439" s="86"/>
      <c r="S439" s="87"/>
      <c r="T439" s="88"/>
      <c r="U439" s="89"/>
      <c r="V439" s="90"/>
      <c r="W439" s="77"/>
      <c r="X439" s="91"/>
      <c r="Y439" s="91"/>
      <c r="Z439" s="81"/>
      <c r="AA439" s="81"/>
      <c r="AD439" s="92"/>
      <c r="AE439" s="93"/>
      <c r="AF439" s="91"/>
    </row>
    <row r="440" spans="14:32" ht="18.75" customHeight="1" x14ac:dyDescent="0.25">
      <c r="N440" s="81"/>
      <c r="O440" s="81"/>
      <c r="P440" s="81"/>
      <c r="Q440" s="85"/>
      <c r="R440" s="86"/>
      <c r="S440" s="87"/>
      <c r="T440" s="88"/>
      <c r="U440" s="89"/>
      <c r="V440" s="90"/>
      <c r="W440" s="77"/>
      <c r="X440" s="91"/>
      <c r="Y440" s="91"/>
      <c r="Z440" s="81"/>
      <c r="AA440" s="81"/>
      <c r="AD440" s="92"/>
      <c r="AE440" s="93"/>
      <c r="AF440" s="91"/>
    </row>
    <row r="441" spans="14:32" ht="18.75" customHeight="1" x14ac:dyDescent="0.25">
      <c r="N441" s="81"/>
      <c r="O441" s="81"/>
      <c r="P441" s="81"/>
      <c r="Q441" s="85"/>
      <c r="R441" s="86"/>
      <c r="S441" s="87"/>
      <c r="T441" s="88"/>
      <c r="U441" s="89"/>
      <c r="V441" s="90"/>
      <c r="W441" s="77"/>
      <c r="X441" s="91"/>
      <c r="Y441" s="91"/>
      <c r="Z441" s="81"/>
      <c r="AA441" s="81"/>
      <c r="AD441" s="92"/>
      <c r="AE441" s="93"/>
      <c r="AF441" s="91"/>
    </row>
    <row r="442" spans="14:32" ht="18.75" customHeight="1" x14ac:dyDescent="0.25">
      <c r="N442" s="81"/>
      <c r="O442" s="81"/>
      <c r="P442" s="81"/>
      <c r="Q442" s="85"/>
      <c r="R442" s="86"/>
      <c r="S442" s="87"/>
      <c r="T442" s="88"/>
      <c r="U442" s="89"/>
      <c r="V442" s="90"/>
      <c r="W442" s="77"/>
      <c r="X442" s="91"/>
      <c r="Y442" s="91"/>
      <c r="Z442" s="81"/>
      <c r="AA442" s="81"/>
      <c r="AD442" s="92"/>
      <c r="AE442" s="93"/>
      <c r="AF442" s="91"/>
    </row>
    <row r="443" spans="14:32" ht="18.75" customHeight="1" x14ac:dyDescent="0.25">
      <c r="N443" s="81"/>
      <c r="O443" s="81"/>
      <c r="P443" s="81"/>
      <c r="Q443" s="85"/>
      <c r="R443" s="86"/>
      <c r="S443" s="87"/>
      <c r="T443" s="88"/>
      <c r="U443" s="89"/>
      <c r="V443" s="90"/>
      <c r="W443" s="77"/>
      <c r="X443" s="91"/>
      <c r="Y443" s="91"/>
      <c r="Z443" s="81"/>
      <c r="AA443" s="81"/>
      <c r="AD443" s="92"/>
      <c r="AE443" s="93"/>
      <c r="AF443" s="91"/>
    </row>
    <row r="444" spans="14:32" ht="18.75" customHeight="1" x14ac:dyDescent="0.25">
      <c r="N444" s="81"/>
      <c r="O444" s="81"/>
      <c r="P444" s="81"/>
      <c r="Q444" s="85"/>
      <c r="R444" s="86"/>
      <c r="S444" s="87"/>
      <c r="T444" s="88"/>
      <c r="U444" s="89"/>
      <c r="V444" s="90"/>
      <c r="W444" s="77"/>
      <c r="X444" s="91"/>
      <c r="Y444" s="91"/>
      <c r="Z444" s="81"/>
      <c r="AA444" s="81"/>
      <c r="AD444" s="92"/>
      <c r="AE444" s="93"/>
      <c r="AF444" s="91"/>
    </row>
    <row r="445" spans="14:32" ht="18.75" customHeight="1" x14ac:dyDescent="0.25">
      <c r="N445" s="81"/>
      <c r="O445" s="81"/>
      <c r="P445" s="81"/>
      <c r="Q445" s="85"/>
      <c r="R445" s="86"/>
      <c r="S445" s="87"/>
      <c r="T445" s="88"/>
      <c r="U445" s="89"/>
      <c r="V445" s="90"/>
      <c r="W445" s="77"/>
      <c r="X445" s="91"/>
      <c r="Y445" s="91"/>
      <c r="Z445" s="81"/>
      <c r="AA445" s="81"/>
      <c r="AD445" s="92"/>
      <c r="AE445" s="93"/>
      <c r="AF445" s="91"/>
    </row>
    <row r="446" spans="14:32" ht="18.75" customHeight="1" x14ac:dyDescent="0.25">
      <c r="N446" s="81"/>
      <c r="O446" s="81"/>
      <c r="P446" s="81"/>
      <c r="Q446" s="85"/>
      <c r="R446" s="86"/>
      <c r="S446" s="87"/>
      <c r="T446" s="88"/>
      <c r="U446" s="89"/>
      <c r="V446" s="90"/>
      <c r="W446" s="77"/>
      <c r="X446" s="91"/>
      <c r="Y446" s="91"/>
      <c r="Z446" s="81"/>
      <c r="AA446" s="81"/>
      <c r="AD446" s="92"/>
      <c r="AE446" s="93"/>
      <c r="AF446" s="91"/>
    </row>
    <row r="447" spans="14:32" ht="18.75" customHeight="1" x14ac:dyDescent="0.25">
      <c r="N447" s="81"/>
      <c r="O447" s="81"/>
      <c r="P447" s="81"/>
      <c r="Q447" s="85"/>
      <c r="R447" s="86"/>
      <c r="S447" s="87"/>
      <c r="T447" s="88"/>
      <c r="U447" s="89"/>
      <c r="V447" s="90"/>
      <c r="W447" s="77"/>
      <c r="X447" s="91"/>
      <c r="Y447" s="91"/>
      <c r="Z447" s="81"/>
      <c r="AA447" s="81"/>
      <c r="AD447" s="92"/>
      <c r="AE447" s="93"/>
      <c r="AF447" s="91"/>
    </row>
    <row r="448" spans="14:32" ht="18.75" customHeight="1" x14ac:dyDescent="0.25">
      <c r="N448" s="81"/>
      <c r="O448" s="81"/>
      <c r="P448" s="81"/>
      <c r="Q448" s="85"/>
      <c r="R448" s="86"/>
      <c r="S448" s="87"/>
      <c r="T448" s="88"/>
      <c r="U448" s="89"/>
      <c r="V448" s="90"/>
      <c r="W448" s="77"/>
      <c r="X448" s="91"/>
      <c r="Y448" s="91"/>
      <c r="Z448" s="81"/>
      <c r="AA448" s="81"/>
      <c r="AD448" s="92"/>
      <c r="AE448" s="93"/>
      <c r="AF448" s="91"/>
    </row>
    <row r="449" spans="14:32" ht="18.75" customHeight="1" x14ac:dyDescent="0.25">
      <c r="N449" s="81"/>
      <c r="O449" s="81"/>
      <c r="P449" s="81"/>
      <c r="Q449" s="85"/>
      <c r="R449" s="86"/>
      <c r="S449" s="87"/>
      <c r="T449" s="88"/>
      <c r="U449" s="89"/>
      <c r="V449" s="90"/>
      <c r="W449" s="77"/>
      <c r="X449" s="91"/>
      <c r="Y449" s="91"/>
      <c r="Z449" s="81"/>
      <c r="AA449" s="81"/>
      <c r="AD449" s="92"/>
      <c r="AE449" s="93"/>
      <c r="AF449" s="91"/>
    </row>
    <row r="450" spans="14:32" ht="18.75" customHeight="1" x14ac:dyDescent="0.25">
      <c r="N450" s="81"/>
      <c r="O450" s="81"/>
      <c r="P450" s="81"/>
      <c r="Q450" s="85"/>
      <c r="R450" s="86"/>
      <c r="S450" s="87"/>
      <c r="T450" s="88"/>
      <c r="U450" s="89"/>
      <c r="V450" s="90"/>
      <c r="W450" s="77"/>
      <c r="X450" s="91"/>
      <c r="Y450" s="91"/>
      <c r="Z450" s="81"/>
      <c r="AA450" s="81"/>
      <c r="AD450" s="92"/>
      <c r="AE450" s="93"/>
      <c r="AF450" s="91"/>
    </row>
    <row r="451" spans="14:32" ht="18.75" customHeight="1" x14ac:dyDescent="0.25">
      <c r="N451" s="81"/>
      <c r="O451" s="81"/>
      <c r="P451" s="81"/>
      <c r="Q451" s="85"/>
      <c r="R451" s="86"/>
      <c r="S451" s="87"/>
      <c r="T451" s="88"/>
      <c r="U451" s="89"/>
      <c r="V451" s="90"/>
      <c r="W451" s="77"/>
      <c r="X451" s="91"/>
      <c r="Y451" s="91"/>
      <c r="Z451" s="81"/>
      <c r="AA451" s="81"/>
      <c r="AD451" s="92"/>
      <c r="AE451" s="93"/>
      <c r="AF451" s="91"/>
    </row>
    <row r="452" spans="14:32" ht="18.75" customHeight="1" x14ac:dyDescent="0.25">
      <c r="N452" s="81"/>
      <c r="O452" s="81"/>
      <c r="P452" s="81"/>
      <c r="Q452" s="85"/>
      <c r="R452" s="86"/>
      <c r="S452" s="87"/>
      <c r="T452" s="88"/>
      <c r="U452" s="89"/>
      <c r="V452" s="90"/>
      <c r="W452" s="77"/>
      <c r="X452" s="91"/>
      <c r="Y452" s="91"/>
      <c r="Z452" s="81"/>
      <c r="AA452" s="81"/>
      <c r="AD452" s="92"/>
      <c r="AE452" s="93"/>
      <c r="AF452" s="91"/>
    </row>
    <row r="453" spans="14:32" ht="18.75" customHeight="1" x14ac:dyDescent="0.25">
      <c r="N453" s="81"/>
      <c r="O453" s="81"/>
      <c r="P453" s="81"/>
      <c r="Q453" s="85"/>
      <c r="R453" s="86"/>
      <c r="S453" s="87"/>
      <c r="T453" s="88"/>
      <c r="U453" s="89"/>
      <c r="V453" s="90"/>
      <c r="W453" s="77"/>
      <c r="X453" s="91"/>
      <c r="Y453" s="91"/>
      <c r="Z453" s="81"/>
      <c r="AA453" s="81"/>
      <c r="AD453" s="92"/>
      <c r="AE453" s="93"/>
      <c r="AF453" s="91"/>
    </row>
    <row r="454" spans="14:32" ht="18.75" customHeight="1" x14ac:dyDescent="0.25">
      <c r="N454" s="81"/>
      <c r="O454" s="81"/>
      <c r="P454" s="81"/>
      <c r="Q454" s="85"/>
      <c r="R454" s="86"/>
      <c r="S454" s="87"/>
      <c r="T454" s="88"/>
      <c r="U454" s="89"/>
      <c r="V454" s="90"/>
      <c r="W454" s="77"/>
      <c r="X454" s="91"/>
      <c r="Y454" s="91"/>
      <c r="Z454" s="81"/>
      <c r="AA454" s="81"/>
      <c r="AD454" s="92"/>
      <c r="AE454" s="93"/>
      <c r="AF454" s="91"/>
    </row>
    <row r="455" spans="14:32" ht="18.75" customHeight="1" x14ac:dyDescent="0.25">
      <c r="N455" s="81"/>
      <c r="O455" s="81"/>
      <c r="P455" s="81"/>
      <c r="Q455" s="85"/>
      <c r="R455" s="86"/>
      <c r="S455" s="87"/>
      <c r="T455" s="88"/>
      <c r="U455" s="89"/>
      <c r="V455" s="90"/>
      <c r="W455" s="77"/>
      <c r="X455" s="91"/>
      <c r="Y455" s="91"/>
      <c r="Z455" s="81"/>
      <c r="AA455" s="81"/>
      <c r="AD455" s="92"/>
      <c r="AE455" s="93"/>
      <c r="AF455" s="91"/>
    </row>
    <row r="456" spans="14:32" ht="18.75" customHeight="1" x14ac:dyDescent="0.25">
      <c r="N456" s="81"/>
      <c r="O456" s="81"/>
      <c r="P456" s="81"/>
      <c r="Q456" s="85"/>
      <c r="R456" s="86"/>
      <c r="S456" s="87"/>
      <c r="T456" s="88"/>
      <c r="U456" s="89"/>
      <c r="V456" s="90"/>
      <c r="W456" s="77"/>
      <c r="X456" s="91"/>
      <c r="Y456" s="91"/>
      <c r="Z456" s="81"/>
      <c r="AA456" s="81"/>
      <c r="AD456" s="92"/>
      <c r="AE456" s="93"/>
      <c r="AF456" s="91"/>
    </row>
    <row r="457" spans="14:32" ht="18.75" customHeight="1" x14ac:dyDescent="0.25">
      <c r="N457" s="81"/>
      <c r="O457" s="81"/>
      <c r="P457" s="81"/>
      <c r="Q457" s="85"/>
      <c r="R457" s="86"/>
      <c r="S457" s="87"/>
      <c r="T457" s="88"/>
      <c r="U457" s="89"/>
      <c r="V457" s="90"/>
      <c r="W457" s="77"/>
      <c r="X457" s="91"/>
      <c r="Y457" s="91"/>
      <c r="Z457" s="81"/>
      <c r="AA457" s="81"/>
      <c r="AD457" s="92"/>
      <c r="AE457" s="93"/>
      <c r="AF457" s="91"/>
    </row>
    <row r="458" spans="14:32" ht="18.75" customHeight="1" x14ac:dyDescent="0.25">
      <c r="N458" s="81"/>
      <c r="O458" s="81"/>
      <c r="P458" s="81"/>
      <c r="Q458" s="85"/>
      <c r="R458" s="86"/>
      <c r="S458" s="87"/>
      <c r="T458" s="88"/>
      <c r="U458" s="89"/>
      <c r="V458" s="90"/>
      <c r="W458" s="77"/>
      <c r="X458" s="91"/>
      <c r="Y458" s="91"/>
      <c r="Z458" s="81"/>
      <c r="AA458" s="81"/>
      <c r="AD458" s="92"/>
      <c r="AE458" s="93"/>
      <c r="AF458" s="91"/>
    </row>
    <row r="459" spans="14:32" ht="18.75" customHeight="1" x14ac:dyDescent="0.25">
      <c r="N459" s="81"/>
      <c r="O459" s="81"/>
      <c r="P459" s="81"/>
      <c r="Q459" s="85"/>
      <c r="R459" s="86"/>
      <c r="S459" s="87"/>
      <c r="T459" s="88"/>
      <c r="U459" s="89"/>
      <c r="V459" s="90"/>
      <c r="W459" s="77"/>
      <c r="X459" s="91"/>
      <c r="Y459" s="91"/>
      <c r="Z459" s="81"/>
      <c r="AA459" s="81"/>
      <c r="AD459" s="92"/>
      <c r="AE459" s="93"/>
      <c r="AF459" s="91"/>
    </row>
    <row r="460" spans="14:32" ht="18.75" customHeight="1" x14ac:dyDescent="0.25">
      <c r="N460" s="81"/>
      <c r="O460" s="81"/>
      <c r="P460" s="81"/>
      <c r="Q460" s="85"/>
      <c r="R460" s="86"/>
      <c r="S460" s="87"/>
      <c r="T460" s="88"/>
      <c r="U460" s="89"/>
      <c r="V460" s="90"/>
      <c r="W460" s="77"/>
      <c r="X460" s="91"/>
      <c r="Y460" s="91"/>
      <c r="Z460" s="81"/>
      <c r="AA460" s="81"/>
      <c r="AD460" s="92"/>
      <c r="AE460" s="93"/>
      <c r="AF460" s="91"/>
    </row>
    <row r="461" spans="14:32" ht="18.75" customHeight="1" x14ac:dyDescent="0.25">
      <c r="N461" s="81"/>
      <c r="O461" s="81"/>
      <c r="P461" s="81"/>
      <c r="Q461" s="85"/>
      <c r="R461" s="86"/>
      <c r="S461" s="87"/>
      <c r="T461" s="88"/>
      <c r="U461" s="89"/>
      <c r="V461" s="90"/>
      <c r="W461" s="77"/>
      <c r="X461" s="91"/>
      <c r="Y461" s="91"/>
      <c r="Z461" s="81"/>
      <c r="AA461" s="81"/>
      <c r="AD461" s="92"/>
      <c r="AE461" s="93"/>
      <c r="AF461" s="91"/>
    </row>
    <row r="462" spans="14:32" ht="18.75" customHeight="1" x14ac:dyDescent="0.25">
      <c r="N462" s="81"/>
      <c r="O462" s="81"/>
      <c r="P462" s="81"/>
      <c r="Q462" s="85"/>
      <c r="R462" s="86"/>
      <c r="S462" s="87"/>
      <c r="T462" s="88"/>
      <c r="U462" s="89"/>
      <c r="V462" s="90"/>
      <c r="W462" s="77"/>
      <c r="X462" s="91"/>
      <c r="Y462" s="91"/>
      <c r="Z462" s="81"/>
      <c r="AA462" s="81"/>
      <c r="AD462" s="92"/>
      <c r="AE462" s="93"/>
      <c r="AF462" s="91"/>
    </row>
    <row r="463" spans="14:32" ht="18.75" customHeight="1" x14ac:dyDescent="0.25">
      <c r="N463" s="81"/>
      <c r="O463" s="81"/>
      <c r="P463" s="81"/>
      <c r="Q463" s="85"/>
      <c r="R463" s="86"/>
      <c r="S463" s="87"/>
      <c r="T463" s="88"/>
      <c r="U463" s="89"/>
      <c r="V463" s="90"/>
      <c r="W463" s="77"/>
      <c r="X463" s="91"/>
      <c r="Y463" s="91"/>
      <c r="Z463" s="81"/>
      <c r="AA463" s="81"/>
      <c r="AD463" s="92"/>
      <c r="AE463" s="93"/>
      <c r="AF463" s="91"/>
    </row>
    <row r="464" spans="14:32" ht="18.75" customHeight="1" x14ac:dyDescent="0.25">
      <c r="N464" s="81"/>
      <c r="O464" s="81"/>
      <c r="P464" s="81"/>
      <c r="Q464" s="85"/>
      <c r="R464" s="86"/>
      <c r="S464" s="87"/>
      <c r="T464" s="88"/>
      <c r="U464" s="89"/>
      <c r="V464" s="90"/>
      <c r="W464" s="77"/>
      <c r="X464" s="91"/>
      <c r="Y464" s="91"/>
      <c r="Z464" s="81"/>
      <c r="AA464" s="81"/>
      <c r="AD464" s="92"/>
      <c r="AE464" s="93"/>
      <c r="AF464" s="91"/>
    </row>
    <row r="465" spans="14:32" ht="18.75" customHeight="1" x14ac:dyDescent="0.25">
      <c r="N465" s="81"/>
      <c r="O465" s="81"/>
      <c r="P465" s="81"/>
      <c r="Q465" s="85"/>
      <c r="R465" s="86"/>
      <c r="S465" s="87"/>
      <c r="T465" s="88"/>
      <c r="U465" s="89"/>
      <c r="V465" s="90"/>
      <c r="W465" s="77"/>
      <c r="X465" s="91"/>
      <c r="Y465" s="91"/>
      <c r="Z465" s="81"/>
      <c r="AA465" s="81"/>
      <c r="AD465" s="92"/>
      <c r="AE465" s="93"/>
      <c r="AF465" s="91"/>
    </row>
    <row r="466" spans="14:32" ht="18.75" customHeight="1" x14ac:dyDescent="0.25">
      <c r="N466" s="81"/>
      <c r="O466" s="81"/>
      <c r="P466" s="81"/>
      <c r="Q466" s="85"/>
      <c r="R466" s="86"/>
      <c r="S466" s="87"/>
      <c r="T466" s="88"/>
      <c r="U466" s="89"/>
      <c r="V466" s="90"/>
      <c r="W466" s="77"/>
      <c r="X466" s="91"/>
      <c r="Y466" s="91"/>
      <c r="Z466" s="81"/>
      <c r="AA466" s="81"/>
      <c r="AD466" s="92"/>
      <c r="AE466" s="93"/>
      <c r="AF466" s="91"/>
    </row>
    <row r="467" spans="14:32" ht="18.75" customHeight="1" x14ac:dyDescent="0.25">
      <c r="N467" s="81"/>
      <c r="O467" s="81"/>
      <c r="P467" s="81"/>
      <c r="Q467" s="85"/>
      <c r="R467" s="86"/>
      <c r="S467" s="87"/>
      <c r="T467" s="88"/>
      <c r="U467" s="89"/>
      <c r="V467" s="90"/>
      <c r="W467" s="77"/>
      <c r="X467" s="91"/>
      <c r="Y467" s="91"/>
      <c r="Z467" s="81"/>
      <c r="AA467" s="81"/>
      <c r="AD467" s="92"/>
      <c r="AE467" s="93"/>
      <c r="AF467" s="91"/>
    </row>
    <row r="468" spans="14:32" ht="18.75" customHeight="1" x14ac:dyDescent="0.25">
      <c r="N468" s="81"/>
      <c r="O468" s="81"/>
      <c r="P468" s="81"/>
      <c r="Q468" s="85"/>
      <c r="R468" s="86"/>
      <c r="S468" s="87"/>
      <c r="T468" s="88"/>
      <c r="U468" s="89"/>
      <c r="V468" s="90"/>
      <c r="W468" s="77"/>
      <c r="X468" s="91"/>
      <c r="Y468" s="91"/>
      <c r="Z468" s="81"/>
      <c r="AA468" s="81"/>
      <c r="AD468" s="92"/>
      <c r="AE468" s="93"/>
      <c r="AF468" s="91"/>
    </row>
    <row r="469" spans="14:32" ht="18.75" customHeight="1" x14ac:dyDescent="0.25">
      <c r="N469" s="81"/>
      <c r="O469" s="81"/>
      <c r="P469" s="81"/>
      <c r="Q469" s="85"/>
      <c r="R469" s="86"/>
      <c r="S469" s="87"/>
      <c r="T469" s="88"/>
      <c r="U469" s="89"/>
      <c r="V469" s="90"/>
      <c r="W469" s="77"/>
      <c r="X469" s="91"/>
      <c r="Y469" s="91"/>
      <c r="Z469" s="81"/>
      <c r="AA469" s="81"/>
      <c r="AD469" s="92"/>
      <c r="AE469" s="93"/>
      <c r="AF469" s="91"/>
    </row>
    <row r="470" spans="14:32" ht="18.75" customHeight="1" x14ac:dyDescent="0.25">
      <c r="N470" s="81"/>
      <c r="O470" s="81"/>
      <c r="P470" s="81"/>
      <c r="Q470" s="85"/>
      <c r="R470" s="86"/>
      <c r="S470" s="87"/>
      <c r="T470" s="88"/>
      <c r="U470" s="89"/>
      <c r="V470" s="90"/>
      <c r="W470" s="77"/>
      <c r="X470" s="91"/>
      <c r="Y470" s="91"/>
      <c r="Z470" s="81"/>
      <c r="AA470" s="81"/>
      <c r="AD470" s="92"/>
      <c r="AE470" s="93"/>
      <c r="AF470" s="91"/>
    </row>
    <row r="471" spans="14:32" ht="18.75" customHeight="1" x14ac:dyDescent="0.25">
      <c r="N471" s="81"/>
      <c r="O471" s="81"/>
      <c r="P471" s="81"/>
      <c r="Q471" s="85"/>
      <c r="R471" s="86"/>
      <c r="S471" s="87"/>
      <c r="T471" s="88"/>
      <c r="U471" s="89"/>
      <c r="V471" s="90"/>
      <c r="W471" s="77"/>
      <c r="X471" s="91"/>
      <c r="Y471" s="91"/>
      <c r="Z471" s="81"/>
      <c r="AA471" s="81"/>
      <c r="AD471" s="92"/>
      <c r="AE471" s="93"/>
      <c r="AF471" s="91"/>
    </row>
    <row r="472" spans="14:32" ht="18.75" customHeight="1" x14ac:dyDescent="0.25">
      <c r="N472" s="81"/>
      <c r="O472" s="81"/>
      <c r="P472" s="81"/>
      <c r="Q472" s="85"/>
      <c r="R472" s="86"/>
      <c r="S472" s="87"/>
      <c r="T472" s="88"/>
      <c r="U472" s="89"/>
      <c r="V472" s="90"/>
      <c r="W472" s="77"/>
      <c r="X472" s="91"/>
      <c r="Y472" s="91"/>
      <c r="Z472" s="81"/>
      <c r="AA472" s="81"/>
      <c r="AD472" s="92"/>
      <c r="AE472" s="93"/>
      <c r="AF472" s="91"/>
    </row>
    <row r="473" spans="14:32" ht="18.75" customHeight="1" x14ac:dyDescent="0.25">
      <c r="N473" s="81"/>
      <c r="O473" s="81"/>
      <c r="P473" s="81"/>
      <c r="Q473" s="85"/>
      <c r="R473" s="86"/>
      <c r="S473" s="87"/>
      <c r="T473" s="88"/>
      <c r="U473" s="89"/>
      <c r="V473" s="90"/>
      <c r="W473" s="77"/>
      <c r="X473" s="91"/>
      <c r="Y473" s="91"/>
      <c r="Z473" s="81"/>
      <c r="AA473" s="81"/>
      <c r="AD473" s="92"/>
      <c r="AE473" s="93"/>
      <c r="AF473" s="91"/>
    </row>
    <row r="474" spans="14:32" ht="18.75" customHeight="1" x14ac:dyDescent="0.25">
      <c r="N474" s="81"/>
      <c r="O474" s="81"/>
      <c r="P474" s="81"/>
      <c r="Q474" s="85"/>
      <c r="R474" s="86"/>
      <c r="S474" s="87"/>
      <c r="T474" s="88"/>
      <c r="U474" s="89"/>
      <c r="V474" s="90"/>
      <c r="W474" s="77"/>
      <c r="X474" s="91"/>
      <c r="Y474" s="91"/>
      <c r="Z474" s="81"/>
      <c r="AA474" s="81"/>
      <c r="AD474" s="92"/>
      <c r="AE474" s="93"/>
      <c r="AF474" s="91"/>
    </row>
    <row r="475" spans="14:32" ht="18.75" customHeight="1" x14ac:dyDescent="0.25">
      <c r="N475" s="81"/>
      <c r="O475" s="81"/>
      <c r="P475" s="81"/>
      <c r="Q475" s="85"/>
      <c r="R475" s="86"/>
      <c r="S475" s="87"/>
      <c r="T475" s="88"/>
      <c r="U475" s="89"/>
      <c r="V475" s="90"/>
      <c r="W475" s="77"/>
      <c r="X475" s="91"/>
      <c r="Y475" s="91"/>
      <c r="Z475" s="81"/>
      <c r="AA475" s="81"/>
      <c r="AD475" s="92"/>
      <c r="AE475" s="93"/>
      <c r="AF475" s="91"/>
    </row>
    <row r="476" spans="14:32" ht="18.75" customHeight="1" x14ac:dyDescent="0.25">
      <c r="N476" s="81"/>
      <c r="O476" s="81"/>
      <c r="P476" s="81"/>
      <c r="Q476" s="85"/>
      <c r="R476" s="86"/>
      <c r="S476" s="87"/>
      <c r="T476" s="88"/>
      <c r="U476" s="89"/>
      <c r="V476" s="90"/>
      <c r="W476" s="77"/>
      <c r="X476" s="91"/>
      <c r="Y476" s="91"/>
      <c r="Z476" s="81"/>
      <c r="AA476" s="81"/>
      <c r="AD476" s="92"/>
      <c r="AE476" s="93"/>
      <c r="AF476" s="91"/>
    </row>
    <row r="477" spans="14:32" ht="18.75" customHeight="1" x14ac:dyDescent="0.25">
      <c r="N477" s="81"/>
      <c r="O477" s="81"/>
      <c r="P477" s="81"/>
      <c r="Q477" s="85"/>
      <c r="R477" s="86"/>
      <c r="S477" s="87"/>
      <c r="T477" s="88"/>
      <c r="U477" s="89"/>
      <c r="V477" s="90"/>
      <c r="W477" s="77"/>
      <c r="X477" s="91"/>
      <c r="Y477" s="91"/>
      <c r="Z477" s="81"/>
      <c r="AA477" s="81"/>
      <c r="AD477" s="92"/>
      <c r="AE477" s="93"/>
      <c r="AF477" s="91"/>
    </row>
    <row r="478" spans="14:32" ht="18.75" customHeight="1" x14ac:dyDescent="0.25">
      <c r="N478" s="81"/>
      <c r="O478" s="81"/>
      <c r="P478" s="81"/>
      <c r="Q478" s="85"/>
      <c r="R478" s="86"/>
      <c r="S478" s="87"/>
      <c r="T478" s="88"/>
      <c r="U478" s="89"/>
      <c r="V478" s="90"/>
      <c r="W478" s="77"/>
      <c r="X478" s="91"/>
      <c r="Y478" s="91"/>
      <c r="Z478" s="81"/>
      <c r="AA478" s="81"/>
      <c r="AD478" s="92"/>
      <c r="AE478" s="93"/>
      <c r="AF478" s="91"/>
    </row>
    <row r="479" spans="14:32" ht="18.75" customHeight="1" x14ac:dyDescent="0.25">
      <c r="N479" s="81"/>
      <c r="O479" s="81"/>
      <c r="P479" s="81"/>
      <c r="Q479" s="85"/>
      <c r="R479" s="86"/>
      <c r="S479" s="87"/>
      <c r="T479" s="88"/>
      <c r="U479" s="89"/>
      <c r="V479" s="90"/>
      <c r="W479" s="77"/>
      <c r="X479" s="91"/>
      <c r="Y479" s="91"/>
      <c r="Z479" s="81"/>
      <c r="AA479" s="81"/>
      <c r="AD479" s="92"/>
      <c r="AE479" s="93"/>
      <c r="AF479" s="91"/>
    </row>
    <row r="480" spans="14:32" ht="18.75" customHeight="1" x14ac:dyDescent="0.25">
      <c r="N480" s="81"/>
      <c r="O480" s="81"/>
      <c r="P480" s="81"/>
      <c r="Q480" s="85"/>
      <c r="R480" s="86"/>
      <c r="S480" s="87"/>
      <c r="T480" s="88"/>
      <c r="U480" s="89"/>
      <c r="V480" s="90"/>
      <c r="W480" s="77"/>
      <c r="X480" s="91"/>
      <c r="Y480" s="91"/>
      <c r="Z480" s="81"/>
      <c r="AA480" s="81"/>
      <c r="AD480" s="92"/>
      <c r="AE480" s="93"/>
      <c r="AF480" s="91"/>
    </row>
    <row r="481" spans="14:32" ht="18.75" customHeight="1" x14ac:dyDescent="0.25">
      <c r="N481" s="81"/>
      <c r="O481" s="81"/>
      <c r="P481" s="81"/>
      <c r="Q481" s="85"/>
      <c r="R481" s="86"/>
      <c r="S481" s="87"/>
      <c r="T481" s="88"/>
      <c r="U481" s="89"/>
      <c r="V481" s="90"/>
      <c r="W481" s="77"/>
      <c r="X481" s="91"/>
      <c r="Y481" s="91"/>
      <c r="Z481" s="81"/>
      <c r="AA481" s="81"/>
      <c r="AD481" s="92"/>
      <c r="AE481" s="93"/>
      <c r="AF481" s="91"/>
    </row>
    <row r="482" spans="14:32" ht="18.75" customHeight="1" x14ac:dyDescent="0.25">
      <c r="N482" s="81"/>
      <c r="O482" s="81"/>
      <c r="P482" s="81"/>
      <c r="Q482" s="85"/>
      <c r="R482" s="86"/>
      <c r="S482" s="87"/>
      <c r="T482" s="88"/>
      <c r="U482" s="89"/>
      <c r="V482" s="90"/>
      <c r="W482" s="77"/>
      <c r="X482" s="91"/>
      <c r="Y482" s="91"/>
      <c r="Z482" s="81"/>
      <c r="AA482" s="81"/>
      <c r="AD482" s="92"/>
      <c r="AE482" s="93"/>
      <c r="AF482" s="91"/>
    </row>
    <row r="483" spans="14:32" ht="18.75" customHeight="1" x14ac:dyDescent="0.25">
      <c r="N483" s="81"/>
      <c r="O483" s="81"/>
      <c r="P483" s="81"/>
      <c r="Q483" s="85"/>
      <c r="R483" s="86"/>
      <c r="S483" s="87"/>
      <c r="T483" s="88"/>
      <c r="U483" s="89"/>
      <c r="V483" s="90"/>
      <c r="W483" s="77"/>
      <c r="X483" s="91"/>
      <c r="Y483" s="91"/>
      <c r="Z483" s="81"/>
      <c r="AA483" s="81"/>
      <c r="AD483" s="92"/>
      <c r="AE483" s="93"/>
      <c r="AF483" s="91"/>
    </row>
    <row r="484" spans="14:32" ht="18.75" customHeight="1" x14ac:dyDescent="0.25">
      <c r="N484" s="81"/>
      <c r="O484" s="81"/>
      <c r="P484" s="81"/>
      <c r="Q484" s="85"/>
      <c r="R484" s="86"/>
      <c r="S484" s="87"/>
      <c r="T484" s="88"/>
      <c r="U484" s="89"/>
      <c r="V484" s="90"/>
      <c r="W484" s="77"/>
      <c r="X484" s="91"/>
      <c r="Y484" s="91"/>
      <c r="Z484" s="81"/>
      <c r="AA484" s="81"/>
      <c r="AD484" s="92"/>
      <c r="AE484" s="93"/>
      <c r="AF484" s="91"/>
    </row>
    <row r="485" spans="14:32" ht="18.75" customHeight="1" x14ac:dyDescent="0.25">
      <c r="N485" s="81"/>
      <c r="O485" s="81"/>
      <c r="P485" s="81"/>
      <c r="Q485" s="85"/>
      <c r="R485" s="86"/>
      <c r="S485" s="87"/>
      <c r="T485" s="88"/>
      <c r="U485" s="89"/>
      <c r="V485" s="90"/>
      <c r="W485" s="77"/>
      <c r="X485" s="91"/>
      <c r="Y485" s="91"/>
      <c r="Z485" s="81"/>
      <c r="AA485" s="81"/>
      <c r="AD485" s="92"/>
      <c r="AE485" s="93"/>
      <c r="AF485" s="91"/>
    </row>
    <row r="486" spans="14:32" ht="18.75" customHeight="1" x14ac:dyDescent="0.25">
      <c r="N486" s="81"/>
      <c r="O486" s="81"/>
      <c r="P486" s="81"/>
      <c r="Q486" s="85"/>
      <c r="R486" s="86"/>
      <c r="S486" s="87"/>
      <c r="T486" s="88"/>
      <c r="U486" s="89"/>
      <c r="V486" s="90"/>
      <c r="W486" s="77"/>
      <c r="X486" s="91"/>
      <c r="Y486" s="91"/>
      <c r="Z486" s="81"/>
      <c r="AA486" s="81"/>
      <c r="AD486" s="92"/>
      <c r="AE486" s="93"/>
      <c r="AF486" s="91"/>
    </row>
    <row r="487" spans="14:32" ht="18.75" customHeight="1" x14ac:dyDescent="0.25">
      <c r="N487" s="81"/>
      <c r="O487" s="81"/>
      <c r="P487" s="81"/>
      <c r="Q487" s="85"/>
      <c r="R487" s="86"/>
      <c r="S487" s="87"/>
      <c r="T487" s="88"/>
      <c r="U487" s="89"/>
      <c r="V487" s="90"/>
      <c r="W487" s="77"/>
      <c r="X487" s="91"/>
      <c r="Y487" s="91"/>
      <c r="Z487" s="81"/>
      <c r="AA487" s="81"/>
      <c r="AD487" s="92"/>
      <c r="AE487" s="93"/>
      <c r="AF487" s="91"/>
    </row>
    <row r="488" spans="14:32" ht="18.75" customHeight="1" x14ac:dyDescent="0.25">
      <c r="N488" s="81"/>
      <c r="O488" s="81"/>
      <c r="P488" s="81"/>
      <c r="Q488" s="85"/>
      <c r="R488" s="86"/>
      <c r="S488" s="87"/>
      <c r="T488" s="88"/>
      <c r="U488" s="89"/>
      <c r="V488" s="90"/>
      <c r="W488" s="77"/>
      <c r="X488" s="91"/>
      <c r="Y488" s="91"/>
      <c r="Z488" s="81"/>
      <c r="AA488" s="81"/>
      <c r="AD488" s="92"/>
      <c r="AE488" s="93"/>
      <c r="AF488" s="91"/>
    </row>
    <row r="489" spans="14:32" ht="18.75" customHeight="1" x14ac:dyDescent="0.25">
      <c r="N489" s="81"/>
      <c r="O489" s="81"/>
      <c r="P489" s="81"/>
      <c r="Q489" s="85"/>
      <c r="R489" s="86"/>
      <c r="S489" s="87"/>
      <c r="T489" s="88"/>
      <c r="U489" s="89"/>
      <c r="V489" s="90"/>
      <c r="W489" s="77"/>
      <c r="X489" s="91"/>
      <c r="Y489" s="91"/>
      <c r="Z489" s="81"/>
      <c r="AA489" s="81"/>
      <c r="AD489" s="92"/>
      <c r="AE489" s="93"/>
      <c r="AF489" s="91"/>
    </row>
    <row r="490" spans="14:32" ht="18.75" customHeight="1" x14ac:dyDescent="0.25">
      <c r="N490" s="81"/>
      <c r="O490" s="81"/>
      <c r="P490" s="81"/>
      <c r="Q490" s="85"/>
      <c r="R490" s="86"/>
      <c r="S490" s="87"/>
      <c r="T490" s="88"/>
      <c r="U490" s="89"/>
      <c r="V490" s="90"/>
      <c r="W490" s="77"/>
      <c r="X490" s="91"/>
      <c r="Y490" s="91"/>
      <c r="Z490" s="81"/>
      <c r="AA490" s="81"/>
      <c r="AD490" s="92"/>
      <c r="AE490" s="93"/>
      <c r="AF490" s="91"/>
    </row>
    <row r="491" spans="14:32" ht="18.75" customHeight="1" x14ac:dyDescent="0.25">
      <c r="N491" s="81"/>
      <c r="O491" s="81"/>
      <c r="P491" s="81"/>
      <c r="Q491" s="85"/>
      <c r="R491" s="86"/>
      <c r="S491" s="87"/>
      <c r="T491" s="88"/>
      <c r="U491" s="89"/>
      <c r="V491" s="90"/>
      <c r="W491" s="77"/>
      <c r="X491" s="91"/>
      <c r="Y491" s="91"/>
      <c r="Z491" s="81"/>
      <c r="AA491" s="81"/>
      <c r="AD491" s="92"/>
      <c r="AE491" s="93"/>
      <c r="AF491" s="91"/>
    </row>
    <row r="492" spans="14:32" ht="18.75" customHeight="1" x14ac:dyDescent="0.25">
      <c r="N492" s="81"/>
      <c r="O492" s="81"/>
      <c r="P492" s="81"/>
      <c r="Q492" s="85"/>
      <c r="R492" s="86"/>
      <c r="S492" s="87"/>
      <c r="T492" s="88"/>
      <c r="U492" s="89"/>
      <c r="V492" s="90"/>
      <c r="W492" s="77"/>
      <c r="X492" s="91"/>
      <c r="Y492" s="91"/>
      <c r="Z492" s="81"/>
      <c r="AA492" s="81"/>
      <c r="AD492" s="92"/>
      <c r="AE492" s="93"/>
      <c r="AF492" s="91"/>
    </row>
    <row r="493" spans="14:32" ht="18.75" customHeight="1" x14ac:dyDescent="0.25">
      <c r="N493" s="81"/>
      <c r="O493" s="81"/>
      <c r="P493" s="81"/>
      <c r="Q493" s="85"/>
      <c r="R493" s="86"/>
      <c r="S493" s="87"/>
      <c r="T493" s="88"/>
      <c r="U493" s="89"/>
      <c r="V493" s="90"/>
      <c r="W493" s="77"/>
      <c r="X493" s="91"/>
      <c r="Y493" s="91"/>
      <c r="Z493" s="81"/>
      <c r="AA493" s="81"/>
      <c r="AD493" s="92"/>
      <c r="AE493" s="93"/>
      <c r="AF493" s="91"/>
    </row>
    <row r="494" spans="14:32" ht="18.75" customHeight="1" x14ac:dyDescent="0.25">
      <c r="N494" s="81"/>
      <c r="O494" s="81"/>
      <c r="P494" s="81"/>
      <c r="Q494" s="85"/>
      <c r="R494" s="86"/>
      <c r="S494" s="87"/>
      <c r="T494" s="88"/>
      <c r="U494" s="89"/>
      <c r="V494" s="90"/>
      <c r="W494" s="77"/>
      <c r="X494" s="91"/>
      <c r="Y494" s="91"/>
      <c r="Z494" s="81"/>
      <c r="AA494" s="81"/>
      <c r="AD494" s="92"/>
      <c r="AE494" s="93"/>
      <c r="AF494" s="91"/>
    </row>
    <row r="495" spans="14:32" ht="18.75" customHeight="1" x14ac:dyDescent="0.25">
      <c r="N495" s="81"/>
      <c r="O495" s="81"/>
      <c r="P495" s="81"/>
      <c r="Q495" s="85"/>
      <c r="R495" s="86"/>
      <c r="S495" s="87"/>
      <c r="T495" s="88"/>
      <c r="U495" s="89"/>
      <c r="V495" s="90"/>
      <c r="W495" s="77"/>
      <c r="X495" s="91"/>
      <c r="Y495" s="91"/>
      <c r="Z495" s="81"/>
      <c r="AA495" s="81"/>
      <c r="AD495" s="92"/>
      <c r="AE495" s="93"/>
      <c r="AF495" s="91"/>
    </row>
    <row r="496" spans="14:32" ht="18.75" customHeight="1" x14ac:dyDescent="0.25">
      <c r="N496" s="81"/>
      <c r="O496" s="81"/>
      <c r="P496" s="81"/>
      <c r="Q496" s="85"/>
      <c r="R496" s="86"/>
      <c r="S496" s="87"/>
      <c r="T496" s="88"/>
      <c r="U496" s="89"/>
      <c r="V496" s="90"/>
      <c r="W496" s="77"/>
      <c r="X496" s="91"/>
      <c r="Y496" s="91"/>
      <c r="Z496" s="81"/>
      <c r="AA496" s="81"/>
      <c r="AD496" s="92"/>
      <c r="AE496" s="93"/>
      <c r="AF496" s="91"/>
    </row>
    <row r="497" spans="14:32" ht="18.75" customHeight="1" x14ac:dyDescent="0.25">
      <c r="N497" s="81"/>
      <c r="O497" s="81"/>
      <c r="P497" s="81"/>
      <c r="Q497" s="85"/>
      <c r="R497" s="86"/>
      <c r="S497" s="87"/>
      <c r="T497" s="88"/>
      <c r="U497" s="89"/>
      <c r="V497" s="90"/>
      <c r="W497" s="77"/>
      <c r="X497" s="91"/>
      <c r="Y497" s="91"/>
      <c r="Z497" s="81"/>
      <c r="AA497" s="81"/>
      <c r="AD497" s="92"/>
      <c r="AE497" s="93"/>
      <c r="AF497" s="91"/>
    </row>
    <row r="498" spans="14:32" ht="18.75" customHeight="1" x14ac:dyDescent="0.25">
      <c r="N498" s="81"/>
      <c r="O498" s="81"/>
      <c r="P498" s="81"/>
      <c r="Q498" s="85"/>
      <c r="R498" s="86"/>
      <c r="S498" s="87"/>
      <c r="T498" s="88"/>
      <c r="U498" s="89"/>
      <c r="V498" s="90"/>
      <c r="W498" s="77"/>
      <c r="X498" s="91"/>
      <c r="Y498" s="91"/>
      <c r="Z498" s="81"/>
      <c r="AA498" s="81"/>
      <c r="AD498" s="92"/>
      <c r="AE498" s="93"/>
      <c r="AF498" s="91"/>
    </row>
    <row r="499" spans="14:32" ht="18.75" customHeight="1" x14ac:dyDescent="0.25">
      <c r="N499" s="81"/>
      <c r="O499" s="81"/>
      <c r="P499" s="81"/>
      <c r="Q499" s="85"/>
      <c r="R499" s="86"/>
      <c r="S499" s="87"/>
      <c r="T499" s="88"/>
      <c r="U499" s="89"/>
      <c r="V499" s="90"/>
      <c r="W499" s="77"/>
      <c r="X499" s="91"/>
      <c r="Y499" s="91"/>
      <c r="Z499" s="81"/>
      <c r="AA499" s="81"/>
      <c r="AD499" s="92"/>
      <c r="AE499" s="93"/>
      <c r="AF499" s="91"/>
    </row>
    <row r="500" spans="14:32" ht="18.75" customHeight="1" x14ac:dyDescent="0.25">
      <c r="N500" s="81"/>
      <c r="O500" s="81"/>
      <c r="P500" s="81"/>
      <c r="Q500" s="85"/>
      <c r="R500" s="86"/>
      <c r="S500" s="87"/>
      <c r="T500" s="88"/>
      <c r="U500" s="89"/>
      <c r="V500" s="90"/>
      <c r="W500" s="77"/>
      <c r="X500" s="91"/>
      <c r="Y500" s="91"/>
      <c r="Z500" s="81"/>
      <c r="AA500" s="81"/>
      <c r="AD500" s="92"/>
      <c r="AE500" s="93"/>
      <c r="AF500" s="91"/>
    </row>
    <row r="501" spans="14:32" ht="18.75" customHeight="1" x14ac:dyDescent="0.25">
      <c r="N501" s="81"/>
      <c r="O501" s="81"/>
      <c r="P501" s="81"/>
      <c r="Q501" s="85"/>
      <c r="R501" s="86"/>
      <c r="S501" s="87"/>
      <c r="T501" s="88"/>
      <c r="U501" s="89"/>
      <c r="V501" s="90"/>
      <c r="W501" s="77"/>
      <c r="X501" s="91"/>
      <c r="Y501" s="91"/>
      <c r="Z501" s="81"/>
      <c r="AA501" s="81"/>
      <c r="AD501" s="92"/>
      <c r="AE501" s="93"/>
      <c r="AF501" s="91"/>
    </row>
    <row r="502" spans="14:32" ht="18.75" customHeight="1" x14ac:dyDescent="0.25">
      <c r="N502" s="81"/>
      <c r="O502" s="81"/>
      <c r="P502" s="81"/>
      <c r="Q502" s="85"/>
      <c r="R502" s="86"/>
      <c r="S502" s="87"/>
      <c r="T502" s="88"/>
      <c r="U502" s="89"/>
      <c r="V502" s="90"/>
      <c r="W502" s="77"/>
      <c r="X502" s="91"/>
      <c r="Y502" s="91"/>
      <c r="Z502" s="81"/>
      <c r="AA502" s="81"/>
      <c r="AD502" s="92"/>
      <c r="AE502" s="93"/>
      <c r="AF502" s="91"/>
    </row>
    <row r="503" spans="14:32" ht="18.75" customHeight="1" x14ac:dyDescent="0.25">
      <c r="N503" s="81"/>
      <c r="O503" s="81"/>
      <c r="P503" s="81"/>
      <c r="Q503" s="85"/>
      <c r="R503" s="86"/>
      <c r="S503" s="87"/>
      <c r="T503" s="88"/>
      <c r="U503" s="89"/>
      <c r="V503" s="90"/>
      <c r="W503" s="77"/>
      <c r="X503" s="91"/>
      <c r="Y503" s="91"/>
      <c r="Z503" s="81"/>
      <c r="AA503" s="81"/>
      <c r="AD503" s="92"/>
      <c r="AE503" s="93"/>
      <c r="AF503" s="91"/>
    </row>
    <row r="504" spans="14:32" ht="18.75" customHeight="1" x14ac:dyDescent="0.25">
      <c r="N504" s="81"/>
      <c r="O504" s="81"/>
      <c r="P504" s="81"/>
      <c r="Q504" s="85"/>
      <c r="R504" s="86"/>
      <c r="S504" s="87"/>
      <c r="T504" s="88"/>
      <c r="U504" s="89"/>
      <c r="V504" s="90"/>
      <c r="W504" s="77"/>
      <c r="X504" s="91"/>
      <c r="Y504" s="91"/>
      <c r="Z504" s="81"/>
      <c r="AA504" s="81"/>
      <c r="AD504" s="92"/>
      <c r="AE504" s="93"/>
      <c r="AF504" s="91"/>
    </row>
    <row r="505" spans="14:32" ht="18.75" customHeight="1" x14ac:dyDescent="0.25">
      <c r="N505" s="81"/>
      <c r="O505" s="81"/>
      <c r="P505" s="81"/>
      <c r="Q505" s="85"/>
      <c r="R505" s="86"/>
      <c r="S505" s="87"/>
      <c r="T505" s="88"/>
      <c r="U505" s="89"/>
      <c r="V505" s="90"/>
      <c r="W505" s="77"/>
      <c r="X505" s="91"/>
      <c r="Y505" s="91"/>
      <c r="Z505" s="81"/>
      <c r="AA505" s="81"/>
      <c r="AD505" s="92"/>
      <c r="AE505" s="93"/>
      <c r="AF505" s="91"/>
    </row>
    <row r="506" spans="14:32" ht="18.75" customHeight="1" x14ac:dyDescent="0.25">
      <c r="N506" s="81"/>
      <c r="O506" s="81"/>
      <c r="P506" s="81"/>
      <c r="Q506" s="85"/>
      <c r="R506" s="86"/>
      <c r="S506" s="87"/>
      <c r="T506" s="88"/>
      <c r="U506" s="89"/>
      <c r="V506" s="90"/>
      <c r="W506" s="77"/>
      <c r="X506" s="91"/>
      <c r="Y506" s="91"/>
      <c r="Z506" s="81"/>
      <c r="AA506" s="81"/>
      <c r="AD506" s="92"/>
      <c r="AE506" s="93"/>
      <c r="AF506" s="91"/>
    </row>
    <row r="507" spans="14:32" ht="18.75" customHeight="1" x14ac:dyDescent="0.25">
      <c r="N507" s="81"/>
      <c r="O507" s="81"/>
      <c r="P507" s="81"/>
      <c r="Q507" s="85"/>
      <c r="R507" s="86"/>
      <c r="S507" s="87"/>
      <c r="T507" s="88"/>
      <c r="U507" s="89"/>
      <c r="V507" s="90"/>
      <c r="W507" s="77"/>
      <c r="X507" s="91"/>
      <c r="Y507" s="91"/>
      <c r="Z507" s="81"/>
      <c r="AA507" s="81"/>
      <c r="AD507" s="92"/>
      <c r="AE507" s="93"/>
      <c r="AF507" s="91"/>
    </row>
    <row r="508" spans="14:32" ht="18.75" customHeight="1" x14ac:dyDescent="0.25">
      <c r="N508" s="81"/>
      <c r="O508" s="81"/>
      <c r="P508" s="81"/>
      <c r="Q508" s="85"/>
      <c r="R508" s="86"/>
      <c r="S508" s="87"/>
      <c r="T508" s="88"/>
      <c r="U508" s="89"/>
      <c r="V508" s="90"/>
      <c r="W508" s="77"/>
      <c r="X508" s="91"/>
      <c r="Y508" s="91"/>
      <c r="Z508" s="81"/>
      <c r="AA508" s="81"/>
      <c r="AD508" s="92"/>
      <c r="AE508" s="93"/>
      <c r="AF508" s="91"/>
    </row>
    <row r="509" spans="14:32" ht="18.75" customHeight="1" x14ac:dyDescent="0.25">
      <c r="N509" s="81"/>
      <c r="O509" s="81"/>
      <c r="P509" s="81"/>
      <c r="Q509" s="85"/>
      <c r="R509" s="86"/>
      <c r="S509" s="87"/>
      <c r="T509" s="88"/>
      <c r="U509" s="89"/>
      <c r="V509" s="90"/>
      <c r="W509" s="77"/>
      <c r="X509" s="91"/>
      <c r="Y509" s="91"/>
      <c r="Z509" s="81"/>
      <c r="AA509" s="81"/>
      <c r="AD509" s="92"/>
      <c r="AE509" s="93"/>
      <c r="AF509" s="91"/>
    </row>
    <row r="510" spans="14:32" ht="18.75" customHeight="1" x14ac:dyDescent="0.25">
      <c r="N510" s="81"/>
      <c r="O510" s="81"/>
      <c r="P510" s="81"/>
      <c r="Q510" s="85"/>
      <c r="R510" s="86"/>
      <c r="S510" s="87"/>
      <c r="T510" s="88"/>
      <c r="U510" s="89"/>
      <c r="V510" s="90"/>
      <c r="W510" s="77"/>
      <c r="X510" s="91"/>
      <c r="Y510" s="91"/>
      <c r="Z510" s="81"/>
      <c r="AA510" s="81"/>
      <c r="AD510" s="92"/>
      <c r="AE510" s="93"/>
      <c r="AF510" s="91"/>
    </row>
    <row r="511" spans="14:32" ht="18.75" customHeight="1" x14ac:dyDescent="0.25">
      <c r="N511" s="81"/>
      <c r="O511" s="81"/>
      <c r="P511" s="81"/>
      <c r="Q511" s="85"/>
      <c r="R511" s="86"/>
      <c r="S511" s="87"/>
      <c r="T511" s="88"/>
      <c r="U511" s="89"/>
      <c r="V511" s="90"/>
      <c r="W511" s="77"/>
      <c r="X511" s="91"/>
      <c r="Y511" s="91"/>
      <c r="Z511" s="81"/>
      <c r="AA511" s="81"/>
      <c r="AD511" s="92"/>
      <c r="AE511" s="93"/>
      <c r="AF511" s="91"/>
    </row>
    <row r="512" spans="14:32" ht="18.75" customHeight="1" x14ac:dyDescent="0.25">
      <c r="N512" s="81"/>
      <c r="O512" s="81"/>
      <c r="P512" s="81"/>
      <c r="Q512" s="85"/>
      <c r="R512" s="86"/>
      <c r="S512" s="87"/>
      <c r="T512" s="88"/>
      <c r="U512" s="89"/>
      <c r="V512" s="90"/>
      <c r="W512" s="77"/>
      <c r="X512" s="91"/>
      <c r="Y512" s="91"/>
      <c r="Z512" s="81"/>
      <c r="AA512" s="81"/>
      <c r="AD512" s="92"/>
      <c r="AE512" s="93"/>
      <c r="AF512" s="91"/>
    </row>
    <row r="513" spans="14:32" ht="18.75" customHeight="1" x14ac:dyDescent="0.25">
      <c r="N513" s="81"/>
      <c r="O513" s="81"/>
      <c r="P513" s="81"/>
      <c r="Q513" s="85"/>
      <c r="R513" s="86"/>
      <c r="S513" s="87"/>
      <c r="T513" s="88"/>
      <c r="U513" s="89"/>
      <c r="V513" s="90"/>
      <c r="W513" s="77"/>
      <c r="X513" s="91"/>
      <c r="Y513" s="91"/>
      <c r="Z513" s="81"/>
      <c r="AA513" s="81"/>
      <c r="AD513" s="92"/>
      <c r="AE513" s="93"/>
      <c r="AF513" s="91"/>
    </row>
    <row r="514" spans="14:32" ht="18.75" customHeight="1" x14ac:dyDescent="0.25">
      <c r="N514" s="81"/>
      <c r="O514" s="81"/>
      <c r="P514" s="81"/>
      <c r="Q514" s="85"/>
      <c r="R514" s="86"/>
      <c r="S514" s="87"/>
      <c r="T514" s="88"/>
      <c r="U514" s="89"/>
      <c r="V514" s="90"/>
      <c r="W514" s="77"/>
      <c r="X514" s="91"/>
      <c r="Y514" s="91"/>
      <c r="Z514" s="81"/>
      <c r="AA514" s="81"/>
      <c r="AD514" s="92"/>
      <c r="AE514" s="93"/>
      <c r="AF514" s="91"/>
    </row>
    <row r="515" spans="14:32" ht="18.75" customHeight="1" x14ac:dyDescent="0.25">
      <c r="N515" s="81"/>
      <c r="O515" s="81"/>
      <c r="P515" s="81"/>
      <c r="Q515" s="85"/>
      <c r="R515" s="86"/>
      <c r="S515" s="87"/>
      <c r="T515" s="88"/>
      <c r="U515" s="89"/>
      <c r="V515" s="90"/>
      <c r="W515" s="77"/>
      <c r="X515" s="91"/>
      <c r="Y515" s="91"/>
      <c r="Z515" s="81"/>
      <c r="AA515" s="81"/>
      <c r="AD515" s="92"/>
      <c r="AE515" s="93"/>
      <c r="AF515" s="91"/>
    </row>
    <row r="516" spans="14:32" ht="18.75" customHeight="1" x14ac:dyDescent="0.25">
      <c r="N516" s="81"/>
      <c r="O516" s="81"/>
      <c r="P516" s="81"/>
      <c r="Q516" s="85"/>
      <c r="R516" s="86"/>
      <c r="S516" s="87"/>
      <c r="T516" s="88"/>
      <c r="U516" s="89"/>
      <c r="V516" s="90"/>
      <c r="W516" s="77"/>
      <c r="X516" s="91"/>
      <c r="Y516" s="91"/>
      <c r="Z516" s="81"/>
      <c r="AA516" s="81"/>
      <c r="AD516" s="92"/>
      <c r="AE516" s="93"/>
      <c r="AF516" s="91"/>
    </row>
    <row r="517" spans="14:32" ht="18.75" customHeight="1" x14ac:dyDescent="0.25">
      <c r="N517" s="81"/>
      <c r="O517" s="81"/>
      <c r="P517" s="81"/>
      <c r="Q517" s="85"/>
      <c r="R517" s="86"/>
      <c r="S517" s="87"/>
      <c r="T517" s="88"/>
      <c r="U517" s="89"/>
      <c r="V517" s="90"/>
      <c r="W517" s="77"/>
      <c r="X517" s="91"/>
      <c r="Y517" s="91"/>
      <c r="Z517" s="81"/>
      <c r="AA517" s="81"/>
      <c r="AD517" s="92"/>
      <c r="AE517" s="93"/>
      <c r="AF517" s="91"/>
    </row>
    <row r="518" spans="14:32" ht="18.75" customHeight="1" x14ac:dyDescent="0.25">
      <c r="N518" s="81"/>
      <c r="O518" s="81"/>
      <c r="P518" s="81"/>
      <c r="Q518" s="85"/>
      <c r="R518" s="86"/>
      <c r="S518" s="87"/>
      <c r="T518" s="88"/>
      <c r="U518" s="89"/>
      <c r="V518" s="90"/>
      <c r="W518" s="77"/>
      <c r="X518" s="91"/>
      <c r="Y518" s="91"/>
      <c r="Z518" s="81"/>
      <c r="AA518" s="81"/>
      <c r="AD518" s="92"/>
      <c r="AE518" s="93"/>
      <c r="AF518" s="91"/>
    </row>
    <row r="519" spans="14:32" ht="18.75" customHeight="1" x14ac:dyDescent="0.25">
      <c r="N519" s="81"/>
      <c r="O519" s="81"/>
      <c r="P519" s="81"/>
      <c r="Q519" s="85"/>
      <c r="R519" s="86"/>
      <c r="S519" s="87"/>
      <c r="T519" s="88"/>
      <c r="U519" s="89"/>
      <c r="V519" s="90"/>
      <c r="W519" s="77"/>
      <c r="X519" s="91"/>
      <c r="Y519" s="91"/>
      <c r="Z519" s="81"/>
      <c r="AA519" s="81"/>
      <c r="AD519" s="92"/>
      <c r="AE519" s="93"/>
      <c r="AF519" s="91"/>
    </row>
    <row r="520" spans="14:32" ht="18.75" customHeight="1" x14ac:dyDescent="0.25">
      <c r="N520" s="81"/>
      <c r="O520" s="81"/>
      <c r="P520" s="81"/>
      <c r="Q520" s="85"/>
      <c r="R520" s="86"/>
      <c r="S520" s="87"/>
      <c r="T520" s="88"/>
      <c r="U520" s="89"/>
      <c r="V520" s="90"/>
      <c r="W520" s="77"/>
      <c r="X520" s="91"/>
      <c r="Y520" s="91"/>
      <c r="Z520" s="81"/>
      <c r="AA520" s="81"/>
      <c r="AD520" s="92"/>
      <c r="AE520" s="93"/>
      <c r="AF520" s="91"/>
    </row>
    <row r="521" spans="14:32" ht="18.75" customHeight="1" x14ac:dyDescent="0.25">
      <c r="N521" s="81"/>
      <c r="O521" s="81"/>
      <c r="P521" s="81"/>
      <c r="Q521" s="85"/>
      <c r="R521" s="86"/>
      <c r="S521" s="87"/>
      <c r="T521" s="88"/>
      <c r="U521" s="89"/>
      <c r="V521" s="90"/>
      <c r="W521" s="77"/>
      <c r="X521" s="91"/>
      <c r="Y521" s="91"/>
      <c r="Z521" s="81"/>
      <c r="AA521" s="81"/>
      <c r="AD521" s="92"/>
      <c r="AE521" s="93"/>
      <c r="AF521" s="91"/>
    </row>
    <row r="522" spans="14:32" ht="18.75" customHeight="1" x14ac:dyDescent="0.25">
      <c r="N522" s="81"/>
      <c r="O522" s="81"/>
      <c r="P522" s="81"/>
      <c r="Q522" s="85"/>
      <c r="R522" s="86"/>
      <c r="S522" s="87"/>
      <c r="T522" s="88"/>
      <c r="U522" s="89"/>
      <c r="V522" s="90"/>
      <c r="W522" s="77"/>
      <c r="X522" s="91"/>
      <c r="Y522" s="91"/>
      <c r="Z522" s="81"/>
      <c r="AA522" s="81"/>
      <c r="AD522" s="92"/>
      <c r="AE522" s="93"/>
      <c r="AF522" s="91"/>
    </row>
    <row r="523" spans="14:32" ht="18.75" customHeight="1" x14ac:dyDescent="0.25">
      <c r="N523" s="81"/>
      <c r="O523" s="81"/>
      <c r="P523" s="81"/>
      <c r="Q523" s="85"/>
      <c r="R523" s="86"/>
      <c r="S523" s="87"/>
      <c r="T523" s="88"/>
      <c r="U523" s="89"/>
      <c r="V523" s="90"/>
      <c r="W523" s="77"/>
      <c r="X523" s="91"/>
      <c r="Y523" s="91"/>
      <c r="Z523" s="81"/>
      <c r="AA523" s="81"/>
      <c r="AD523" s="92"/>
      <c r="AE523" s="93"/>
      <c r="AF523" s="91"/>
    </row>
    <row r="524" spans="14:32" ht="18.75" customHeight="1" x14ac:dyDescent="0.25">
      <c r="N524" s="81"/>
      <c r="O524" s="81"/>
      <c r="P524" s="81"/>
      <c r="Q524" s="85"/>
      <c r="R524" s="86"/>
      <c r="S524" s="87"/>
      <c r="T524" s="88"/>
      <c r="U524" s="89"/>
      <c r="V524" s="90"/>
      <c r="W524" s="77"/>
      <c r="X524" s="91"/>
      <c r="Y524" s="91"/>
      <c r="Z524" s="81"/>
      <c r="AA524" s="81"/>
      <c r="AD524" s="92"/>
      <c r="AE524" s="93"/>
      <c r="AF524" s="91"/>
    </row>
    <row r="525" spans="14:32" ht="18.75" customHeight="1" x14ac:dyDescent="0.25">
      <c r="N525" s="81"/>
      <c r="O525" s="81"/>
      <c r="P525" s="81"/>
      <c r="Q525" s="85"/>
      <c r="R525" s="86"/>
      <c r="S525" s="87"/>
      <c r="T525" s="88"/>
      <c r="U525" s="89"/>
      <c r="V525" s="90"/>
      <c r="W525" s="77"/>
      <c r="X525" s="91"/>
      <c r="Y525" s="91"/>
      <c r="Z525" s="81"/>
      <c r="AA525" s="81"/>
      <c r="AD525" s="92"/>
      <c r="AE525" s="93"/>
      <c r="AF525" s="91"/>
    </row>
    <row r="526" spans="14:32" ht="18.75" customHeight="1" x14ac:dyDescent="0.25">
      <c r="N526" s="81"/>
      <c r="O526" s="81"/>
      <c r="P526" s="81"/>
      <c r="Q526" s="85"/>
      <c r="R526" s="86"/>
      <c r="S526" s="87"/>
      <c r="T526" s="88"/>
      <c r="U526" s="89"/>
      <c r="V526" s="90"/>
      <c r="W526" s="77"/>
      <c r="X526" s="91"/>
      <c r="Y526" s="91"/>
      <c r="Z526" s="81"/>
      <c r="AA526" s="81"/>
      <c r="AD526" s="92"/>
      <c r="AE526" s="93"/>
      <c r="AF526" s="91"/>
    </row>
    <row r="527" spans="14:32" ht="18.75" customHeight="1" x14ac:dyDescent="0.25">
      <c r="N527" s="81"/>
      <c r="O527" s="81"/>
      <c r="P527" s="81"/>
      <c r="Q527" s="85"/>
      <c r="R527" s="86"/>
      <c r="S527" s="87"/>
      <c r="T527" s="88"/>
      <c r="U527" s="89"/>
      <c r="V527" s="90"/>
      <c r="W527" s="77"/>
      <c r="X527" s="91"/>
      <c r="Y527" s="91"/>
      <c r="Z527" s="81"/>
      <c r="AA527" s="81"/>
      <c r="AD527" s="92"/>
      <c r="AE527" s="93"/>
      <c r="AF527" s="91"/>
    </row>
    <row r="528" spans="14:32" ht="18.75" customHeight="1" x14ac:dyDescent="0.25">
      <c r="N528" s="81"/>
      <c r="O528" s="81"/>
      <c r="P528" s="81"/>
      <c r="Q528" s="85"/>
      <c r="R528" s="86"/>
      <c r="S528" s="87"/>
      <c r="T528" s="88"/>
      <c r="U528" s="89"/>
      <c r="V528" s="90"/>
      <c r="W528" s="77"/>
      <c r="X528" s="91"/>
      <c r="Y528" s="91"/>
      <c r="Z528" s="81"/>
      <c r="AA528" s="81"/>
      <c r="AD528" s="92"/>
      <c r="AE528" s="93"/>
      <c r="AF528" s="91"/>
    </row>
    <row r="529" spans="14:32" ht="18.75" customHeight="1" x14ac:dyDescent="0.25">
      <c r="N529" s="81"/>
      <c r="O529" s="81"/>
      <c r="P529" s="81"/>
      <c r="Q529" s="85"/>
      <c r="R529" s="86"/>
      <c r="S529" s="87"/>
      <c r="T529" s="88"/>
      <c r="U529" s="89"/>
      <c r="V529" s="90"/>
      <c r="W529" s="77"/>
      <c r="X529" s="91"/>
      <c r="Y529" s="91"/>
      <c r="Z529" s="81"/>
      <c r="AA529" s="81"/>
      <c r="AD529" s="92"/>
      <c r="AE529" s="93"/>
      <c r="AF529" s="91"/>
    </row>
    <row r="530" spans="14:32" ht="18.75" customHeight="1" x14ac:dyDescent="0.25">
      <c r="N530" s="81"/>
      <c r="O530" s="81"/>
      <c r="P530" s="81"/>
      <c r="Q530" s="85"/>
      <c r="R530" s="86"/>
      <c r="S530" s="87"/>
      <c r="T530" s="88"/>
      <c r="U530" s="89"/>
      <c r="V530" s="90"/>
      <c r="W530" s="77"/>
      <c r="X530" s="91"/>
      <c r="Y530" s="91"/>
      <c r="Z530" s="81"/>
      <c r="AA530" s="81"/>
      <c r="AD530" s="92"/>
      <c r="AE530" s="93"/>
      <c r="AF530" s="91"/>
    </row>
    <row r="531" spans="14:32" ht="18.75" customHeight="1" x14ac:dyDescent="0.25">
      <c r="N531" s="81"/>
      <c r="O531" s="81"/>
      <c r="P531" s="81"/>
      <c r="Q531" s="85"/>
      <c r="R531" s="86"/>
      <c r="S531" s="87"/>
      <c r="T531" s="88"/>
      <c r="U531" s="89"/>
      <c r="V531" s="90"/>
      <c r="W531" s="77"/>
      <c r="X531" s="91"/>
      <c r="Y531" s="91"/>
      <c r="Z531" s="81"/>
      <c r="AA531" s="81"/>
      <c r="AD531" s="92"/>
      <c r="AE531" s="93"/>
      <c r="AF531" s="91"/>
    </row>
    <row r="532" spans="14:32" ht="18.75" customHeight="1" x14ac:dyDescent="0.25">
      <c r="N532" s="81"/>
      <c r="O532" s="81"/>
      <c r="P532" s="81"/>
      <c r="Q532" s="85"/>
      <c r="R532" s="86"/>
      <c r="S532" s="87"/>
      <c r="T532" s="88"/>
      <c r="U532" s="89"/>
      <c r="V532" s="90"/>
      <c r="W532" s="77"/>
      <c r="X532" s="91"/>
      <c r="Y532" s="91"/>
      <c r="Z532" s="81"/>
      <c r="AA532" s="81"/>
      <c r="AD532" s="92"/>
      <c r="AE532" s="93"/>
      <c r="AF532" s="91"/>
    </row>
    <row r="533" spans="14:32" ht="18.75" customHeight="1" x14ac:dyDescent="0.25">
      <c r="N533" s="81"/>
      <c r="O533" s="81"/>
      <c r="P533" s="81"/>
      <c r="Q533" s="85"/>
      <c r="R533" s="86"/>
      <c r="S533" s="87"/>
      <c r="T533" s="88"/>
      <c r="U533" s="89"/>
      <c r="V533" s="90"/>
      <c r="W533" s="77"/>
      <c r="X533" s="91"/>
      <c r="Y533" s="91"/>
      <c r="Z533" s="81"/>
      <c r="AA533" s="81"/>
      <c r="AD533" s="92"/>
      <c r="AE533" s="93"/>
      <c r="AF533" s="91"/>
    </row>
    <row r="534" spans="14:32" ht="18.75" customHeight="1" x14ac:dyDescent="0.25">
      <c r="N534" s="81"/>
      <c r="O534" s="81"/>
      <c r="P534" s="81"/>
      <c r="Q534" s="85"/>
      <c r="R534" s="86"/>
      <c r="S534" s="87"/>
      <c r="T534" s="88"/>
      <c r="U534" s="89"/>
      <c r="V534" s="90"/>
      <c r="W534" s="77"/>
      <c r="X534" s="91"/>
      <c r="Y534" s="91"/>
      <c r="Z534" s="81"/>
      <c r="AA534" s="81"/>
      <c r="AD534" s="92"/>
      <c r="AE534" s="93"/>
      <c r="AF534" s="91"/>
    </row>
    <row r="535" spans="14:32" ht="18.75" customHeight="1" x14ac:dyDescent="0.25">
      <c r="N535" s="81"/>
      <c r="O535" s="81"/>
      <c r="P535" s="81"/>
      <c r="Q535" s="85"/>
      <c r="R535" s="86"/>
      <c r="S535" s="87"/>
      <c r="T535" s="88"/>
      <c r="U535" s="89"/>
      <c r="V535" s="90"/>
      <c r="W535" s="77"/>
      <c r="X535" s="91"/>
      <c r="Y535" s="91"/>
      <c r="Z535" s="81"/>
      <c r="AA535" s="81"/>
      <c r="AD535" s="92"/>
      <c r="AE535" s="93"/>
      <c r="AF535" s="91"/>
    </row>
    <row r="536" spans="14:32" ht="18.75" customHeight="1" x14ac:dyDescent="0.25">
      <c r="N536" s="81"/>
      <c r="O536" s="81"/>
      <c r="P536" s="81"/>
      <c r="Q536" s="85"/>
      <c r="R536" s="86"/>
      <c r="S536" s="87"/>
      <c r="T536" s="88"/>
      <c r="U536" s="89"/>
      <c r="V536" s="90"/>
      <c r="W536" s="77"/>
      <c r="X536" s="91"/>
      <c r="Y536" s="91"/>
      <c r="Z536" s="81"/>
      <c r="AA536" s="81"/>
      <c r="AD536" s="92"/>
      <c r="AE536" s="93"/>
      <c r="AF536" s="91"/>
    </row>
    <row r="537" spans="14:32" ht="18.75" customHeight="1" x14ac:dyDescent="0.25">
      <c r="N537" s="81"/>
      <c r="O537" s="81"/>
      <c r="P537" s="81"/>
      <c r="Q537" s="85"/>
      <c r="R537" s="86"/>
      <c r="S537" s="87"/>
      <c r="T537" s="88"/>
      <c r="U537" s="89"/>
      <c r="V537" s="90"/>
      <c r="W537" s="77"/>
      <c r="X537" s="91"/>
      <c r="Y537" s="91"/>
      <c r="Z537" s="81"/>
      <c r="AA537" s="81"/>
      <c r="AD537" s="92"/>
      <c r="AE537" s="93"/>
      <c r="AF537" s="91"/>
    </row>
    <row r="538" spans="14:32" ht="18.75" customHeight="1" x14ac:dyDescent="0.25">
      <c r="N538" s="81"/>
      <c r="O538" s="81"/>
      <c r="P538" s="81"/>
      <c r="Q538" s="85"/>
      <c r="R538" s="86"/>
      <c r="S538" s="87"/>
      <c r="T538" s="88"/>
      <c r="U538" s="89"/>
      <c r="V538" s="90"/>
      <c r="W538" s="77"/>
      <c r="X538" s="91"/>
      <c r="Y538" s="91"/>
      <c r="Z538" s="81"/>
      <c r="AA538" s="81"/>
      <c r="AD538" s="92"/>
      <c r="AE538" s="93"/>
      <c r="AF538" s="91"/>
    </row>
    <row r="539" spans="14:32" ht="18.75" customHeight="1" x14ac:dyDescent="0.25">
      <c r="N539" s="81"/>
      <c r="O539" s="81"/>
      <c r="P539" s="81"/>
      <c r="Q539" s="85"/>
      <c r="R539" s="86"/>
      <c r="S539" s="87"/>
      <c r="T539" s="88"/>
      <c r="U539" s="89"/>
      <c r="V539" s="90"/>
      <c r="W539" s="77"/>
      <c r="X539" s="91"/>
      <c r="Y539" s="91"/>
      <c r="Z539" s="81"/>
      <c r="AA539" s="81"/>
      <c r="AD539" s="92"/>
      <c r="AE539" s="93"/>
      <c r="AF539" s="91"/>
    </row>
    <row r="540" spans="14:32" ht="18.75" customHeight="1" x14ac:dyDescent="0.25">
      <c r="N540" s="81"/>
      <c r="O540" s="81"/>
      <c r="P540" s="81"/>
      <c r="Q540" s="85"/>
      <c r="R540" s="86"/>
      <c r="S540" s="87"/>
      <c r="T540" s="88"/>
      <c r="U540" s="89"/>
      <c r="V540" s="90"/>
      <c r="W540" s="77"/>
      <c r="X540" s="91"/>
      <c r="Y540" s="91"/>
      <c r="Z540" s="81"/>
      <c r="AA540" s="81"/>
      <c r="AD540" s="92"/>
      <c r="AE540" s="93"/>
      <c r="AF540" s="91"/>
    </row>
    <row r="541" spans="14:32" ht="18.75" customHeight="1" x14ac:dyDescent="0.25">
      <c r="N541" s="81"/>
      <c r="O541" s="81"/>
      <c r="P541" s="81"/>
      <c r="Q541" s="85"/>
      <c r="R541" s="86"/>
      <c r="S541" s="87"/>
      <c r="T541" s="88"/>
      <c r="U541" s="89"/>
      <c r="V541" s="90"/>
      <c r="W541" s="77"/>
      <c r="X541" s="91"/>
      <c r="Y541" s="91"/>
      <c r="Z541" s="81"/>
      <c r="AA541" s="81"/>
      <c r="AD541" s="92"/>
      <c r="AE541" s="93"/>
      <c r="AF541" s="91"/>
    </row>
    <row r="542" spans="14:32" ht="18.75" customHeight="1" x14ac:dyDescent="0.25">
      <c r="N542" s="81"/>
      <c r="O542" s="81"/>
      <c r="P542" s="81"/>
      <c r="Q542" s="85"/>
      <c r="R542" s="86"/>
      <c r="S542" s="87"/>
      <c r="T542" s="88"/>
      <c r="U542" s="89"/>
      <c r="V542" s="90"/>
      <c r="W542" s="77"/>
      <c r="X542" s="91"/>
      <c r="Y542" s="91"/>
      <c r="Z542" s="81"/>
      <c r="AA542" s="81"/>
      <c r="AD542" s="92"/>
      <c r="AE542" s="93"/>
      <c r="AF542" s="91"/>
    </row>
    <row r="543" spans="14:32" ht="18.75" customHeight="1" x14ac:dyDescent="0.25">
      <c r="N543" s="81"/>
      <c r="O543" s="81"/>
      <c r="P543" s="81"/>
      <c r="Q543" s="85"/>
      <c r="R543" s="86"/>
      <c r="S543" s="87"/>
      <c r="T543" s="88"/>
      <c r="U543" s="89"/>
      <c r="V543" s="90"/>
      <c r="W543" s="77"/>
      <c r="X543" s="91"/>
      <c r="Y543" s="91"/>
      <c r="Z543" s="81"/>
      <c r="AA543" s="81"/>
      <c r="AD543" s="92"/>
      <c r="AE543" s="93"/>
      <c r="AF543" s="91"/>
    </row>
    <row r="544" spans="14:32" ht="18.75" customHeight="1" x14ac:dyDescent="0.25">
      <c r="N544" s="81"/>
      <c r="O544" s="81"/>
      <c r="P544" s="81"/>
      <c r="Q544" s="85"/>
      <c r="R544" s="86"/>
      <c r="S544" s="87"/>
      <c r="T544" s="88"/>
      <c r="U544" s="89"/>
      <c r="V544" s="90"/>
      <c r="W544" s="77"/>
      <c r="X544" s="91"/>
      <c r="Y544" s="91"/>
      <c r="Z544" s="81"/>
      <c r="AA544" s="81"/>
      <c r="AD544" s="92"/>
      <c r="AE544" s="93"/>
      <c r="AF544" s="91"/>
    </row>
    <row r="545" spans="14:32" ht="18.75" customHeight="1" x14ac:dyDescent="0.25">
      <c r="N545" s="81"/>
      <c r="O545" s="81"/>
      <c r="P545" s="81"/>
      <c r="Q545" s="85"/>
      <c r="R545" s="86"/>
      <c r="S545" s="87"/>
      <c r="T545" s="88"/>
      <c r="U545" s="89"/>
      <c r="V545" s="90"/>
      <c r="W545" s="77"/>
      <c r="X545" s="91"/>
      <c r="Y545" s="91"/>
      <c r="Z545" s="81"/>
      <c r="AA545" s="81"/>
      <c r="AD545" s="92"/>
      <c r="AE545" s="93"/>
      <c r="AF545" s="91"/>
    </row>
    <row r="546" spans="14:32" ht="18.75" customHeight="1" x14ac:dyDescent="0.25">
      <c r="N546" s="81"/>
      <c r="O546" s="81"/>
      <c r="P546" s="81"/>
      <c r="Q546" s="85"/>
      <c r="R546" s="86"/>
      <c r="S546" s="87"/>
      <c r="T546" s="88"/>
      <c r="U546" s="89"/>
      <c r="V546" s="90"/>
      <c r="W546" s="77"/>
      <c r="X546" s="91"/>
      <c r="Y546" s="91"/>
      <c r="Z546" s="81"/>
      <c r="AA546" s="81"/>
      <c r="AD546" s="92"/>
      <c r="AE546" s="93"/>
      <c r="AF546" s="91"/>
    </row>
    <row r="547" spans="14:32" ht="18.75" customHeight="1" x14ac:dyDescent="0.25">
      <c r="N547" s="81"/>
      <c r="O547" s="81"/>
      <c r="P547" s="81"/>
      <c r="Q547" s="85"/>
      <c r="R547" s="86"/>
      <c r="S547" s="87"/>
      <c r="T547" s="88"/>
      <c r="U547" s="89"/>
      <c r="V547" s="90"/>
      <c r="W547" s="77"/>
      <c r="X547" s="91"/>
      <c r="Y547" s="91"/>
      <c r="Z547" s="81"/>
      <c r="AA547" s="81"/>
      <c r="AD547" s="92"/>
      <c r="AE547" s="93"/>
      <c r="AF547" s="91"/>
    </row>
    <row r="548" spans="14:32" ht="18.75" customHeight="1" x14ac:dyDescent="0.25">
      <c r="N548" s="81"/>
      <c r="O548" s="81"/>
      <c r="P548" s="81"/>
      <c r="Q548" s="85"/>
      <c r="R548" s="86"/>
      <c r="S548" s="87"/>
      <c r="T548" s="88"/>
      <c r="U548" s="89"/>
      <c r="V548" s="90"/>
      <c r="W548" s="77"/>
      <c r="X548" s="91"/>
      <c r="Y548" s="91"/>
      <c r="Z548" s="81"/>
      <c r="AA548" s="81"/>
      <c r="AD548" s="92"/>
      <c r="AE548" s="93"/>
      <c r="AF548" s="91"/>
    </row>
    <row r="549" spans="14:32" ht="18.75" customHeight="1" x14ac:dyDescent="0.25">
      <c r="N549" s="81"/>
      <c r="O549" s="81"/>
      <c r="P549" s="81"/>
      <c r="Q549" s="85"/>
      <c r="R549" s="86"/>
      <c r="S549" s="87"/>
      <c r="T549" s="88"/>
      <c r="U549" s="89"/>
      <c r="V549" s="90"/>
      <c r="W549" s="77"/>
      <c r="X549" s="91"/>
      <c r="Y549" s="91"/>
      <c r="Z549" s="81"/>
      <c r="AA549" s="81"/>
      <c r="AD549" s="92"/>
      <c r="AE549" s="93"/>
      <c r="AF549" s="91"/>
    </row>
    <row r="550" spans="14:32" ht="18.75" customHeight="1" x14ac:dyDescent="0.25">
      <c r="N550" s="81"/>
      <c r="O550" s="81"/>
      <c r="P550" s="81"/>
      <c r="Q550" s="85"/>
      <c r="R550" s="86"/>
      <c r="S550" s="87"/>
      <c r="T550" s="88"/>
      <c r="U550" s="89"/>
      <c r="V550" s="90"/>
      <c r="W550" s="77"/>
      <c r="X550" s="91"/>
      <c r="Y550" s="91"/>
      <c r="Z550" s="81"/>
      <c r="AA550" s="81"/>
      <c r="AD550" s="92"/>
      <c r="AE550" s="93"/>
      <c r="AF550" s="91"/>
    </row>
    <row r="551" spans="14:32" ht="18.75" customHeight="1" x14ac:dyDescent="0.25">
      <c r="N551" s="81"/>
      <c r="O551" s="81"/>
      <c r="P551" s="81"/>
      <c r="Q551" s="85"/>
      <c r="R551" s="86"/>
      <c r="S551" s="87"/>
      <c r="T551" s="88"/>
      <c r="U551" s="89"/>
      <c r="V551" s="90"/>
      <c r="W551" s="77"/>
      <c r="X551" s="91"/>
      <c r="Y551" s="91"/>
      <c r="Z551" s="81"/>
      <c r="AA551" s="81"/>
      <c r="AD551" s="92"/>
      <c r="AE551" s="93"/>
      <c r="AF551" s="91"/>
    </row>
    <row r="552" spans="14:32" ht="18.75" customHeight="1" x14ac:dyDescent="0.25">
      <c r="N552" s="81"/>
      <c r="O552" s="81"/>
      <c r="P552" s="81"/>
      <c r="Q552" s="85"/>
      <c r="R552" s="86"/>
      <c r="S552" s="87"/>
      <c r="T552" s="88"/>
      <c r="U552" s="89"/>
      <c r="V552" s="90"/>
      <c r="W552" s="77"/>
      <c r="X552" s="91"/>
      <c r="Y552" s="91"/>
      <c r="Z552" s="81"/>
      <c r="AA552" s="81"/>
      <c r="AD552" s="92"/>
      <c r="AE552" s="93"/>
      <c r="AF552" s="91"/>
    </row>
    <row r="553" spans="14:32" ht="18.75" customHeight="1" x14ac:dyDescent="0.25">
      <c r="N553" s="81"/>
      <c r="O553" s="81"/>
      <c r="P553" s="81"/>
      <c r="Q553" s="85"/>
      <c r="R553" s="86"/>
      <c r="S553" s="87"/>
      <c r="T553" s="88"/>
      <c r="U553" s="89"/>
      <c r="V553" s="90"/>
      <c r="W553" s="77"/>
      <c r="X553" s="91"/>
      <c r="Y553" s="91"/>
      <c r="Z553" s="81"/>
      <c r="AA553" s="81"/>
      <c r="AD553" s="92"/>
      <c r="AE553" s="93"/>
      <c r="AF553" s="91"/>
    </row>
    <row r="554" spans="14:32" ht="18.75" customHeight="1" x14ac:dyDescent="0.25">
      <c r="N554" s="81"/>
      <c r="O554" s="81"/>
      <c r="P554" s="81"/>
      <c r="Q554" s="85"/>
      <c r="R554" s="86"/>
      <c r="S554" s="87"/>
      <c r="T554" s="88"/>
      <c r="U554" s="89"/>
      <c r="V554" s="90"/>
      <c r="W554" s="77"/>
      <c r="X554" s="91"/>
      <c r="Y554" s="91"/>
      <c r="Z554" s="81"/>
      <c r="AA554" s="81"/>
      <c r="AD554" s="92"/>
      <c r="AE554" s="93"/>
      <c r="AF554" s="91"/>
    </row>
    <row r="555" spans="14:32" ht="18.75" customHeight="1" x14ac:dyDescent="0.25">
      <c r="N555" s="81"/>
      <c r="O555" s="81"/>
      <c r="P555" s="81"/>
      <c r="Q555" s="85"/>
      <c r="R555" s="86"/>
      <c r="S555" s="87"/>
      <c r="T555" s="88"/>
      <c r="U555" s="89"/>
      <c r="V555" s="90"/>
      <c r="W555" s="77"/>
      <c r="X555" s="91"/>
      <c r="Y555" s="91"/>
      <c r="Z555" s="81"/>
      <c r="AA555" s="81"/>
      <c r="AD555" s="92"/>
      <c r="AE555" s="93"/>
      <c r="AF555" s="91"/>
    </row>
    <row r="556" spans="14:32" ht="18.75" customHeight="1" x14ac:dyDescent="0.25">
      <c r="N556" s="81"/>
      <c r="O556" s="81"/>
      <c r="P556" s="81"/>
      <c r="Q556" s="85"/>
      <c r="R556" s="86"/>
      <c r="S556" s="87"/>
      <c r="T556" s="88"/>
      <c r="U556" s="89"/>
      <c r="V556" s="90"/>
      <c r="W556" s="77"/>
      <c r="X556" s="91"/>
      <c r="Y556" s="91"/>
      <c r="Z556" s="81"/>
      <c r="AA556" s="81"/>
      <c r="AD556" s="92"/>
      <c r="AE556" s="93"/>
      <c r="AF556" s="91"/>
    </row>
    <row r="557" spans="14:32" ht="18.75" customHeight="1" x14ac:dyDescent="0.25">
      <c r="N557" s="81"/>
      <c r="O557" s="81"/>
      <c r="P557" s="81"/>
      <c r="Q557" s="85"/>
      <c r="R557" s="86"/>
      <c r="S557" s="87"/>
      <c r="T557" s="88"/>
      <c r="U557" s="89"/>
      <c r="V557" s="90"/>
      <c r="W557" s="77"/>
      <c r="X557" s="91"/>
      <c r="Y557" s="91"/>
      <c r="Z557" s="81"/>
      <c r="AA557" s="81"/>
      <c r="AD557" s="92"/>
      <c r="AE557" s="93"/>
      <c r="AF557" s="91"/>
    </row>
    <row r="558" spans="14:32" ht="18.75" customHeight="1" x14ac:dyDescent="0.25">
      <c r="N558" s="81"/>
      <c r="O558" s="81"/>
      <c r="P558" s="81"/>
      <c r="Q558" s="85"/>
      <c r="R558" s="86"/>
      <c r="S558" s="87"/>
      <c r="T558" s="88"/>
      <c r="U558" s="89"/>
      <c r="V558" s="90"/>
      <c r="W558" s="77"/>
      <c r="X558" s="91"/>
      <c r="Y558" s="91"/>
      <c r="Z558" s="81"/>
      <c r="AA558" s="81"/>
      <c r="AD558" s="92"/>
      <c r="AE558" s="93"/>
      <c r="AF558" s="91"/>
    </row>
    <row r="559" spans="14:32" ht="18.75" customHeight="1" x14ac:dyDescent="0.25">
      <c r="N559" s="81"/>
      <c r="O559" s="81"/>
      <c r="P559" s="81"/>
      <c r="Q559" s="85"/>
      <c r="R559" s="86"/>
      <c r="S559" s="87"/>
      <c r="T559" s="88"/>
      <c r="U559" s="89"/>
      <c r="V559" s="90"/>
      <c r="W559" s="77"/>
      <c r="X559" s="91"/>
      <c r="Y559" s="91"/>
      <c r="Z559" s="81"/>
      <c r="AA559" s="81"/>
      <c r="AD559" s="92"/>
      <c r="AE559" s="93"/>
      <c r="AF559" s="91"/>
    </row>
    <row r="560" spans="14:32" ht="18.75" customHeight="1" x14ac:dyDescent="0.25">
      <c r="N560" s="81"/>
      <c r="O560" s="81"/>
      <c r="P560" s="81"/>
      <c r="Q560" s="85"/>
      <c r="R560" s="86"/>
      <c r="S560" s="87"/>
      <c r="T560" s="88"/>
      <c r="U560" s="89"/>
      <c r="V560" s="90"/>
      <c r="W560" s="77"/>
      <c r="X560" s="91"/>
      <c r="Y560" s="91"/>
      <c r="Z560" s="81"/>
      <c r="AA560" s="81"/>
      <c r="AD560" s="92"/>
      <c r="AE560" s="93"/>
      <c r="AF560" s="91"/>
    </row>
    <row r="561" spans="14:32" ht="18.75" customHeight="1" x14ac:dyDescent="0.25">
      <c r="N561" s="81"/>
      <c r="O561" s="81"/>
      <c r="P561" s="81"/>
      <c r="Q561" s="85"/>
      <c r="R561" s="86"/>
      <c r="S561" s="87"/>
      <c r="T561" s="88"/>
      <c r="U561" s="89"/>
      <c r="V561" s="90"/>
      <c r="W561" s="77"/>
      <c r="X561" s="91"/>
      <c r="Y561" s="91"/>
      <c r="Z561" s="81"/>
      <c r="AA561" s="81"/>
      <c r="AD561" s="92"/>
      <c r="AE561" s="93"/>
      <c r="AF561" s="91"/>
    </row>
    <row r="562" spans="14:32" ht="18.75" customHeight="1" x14ac:dyDescent="0.25">
      <c r="N562" s="81"/>
      <c r="O562" s="81"/>
      <c r="P562" s="81"/>
      <c r="Q562" s="85"/>
      <c r="R562" s="86"/>
      <c r="S562" s="87"/>
      <c r="T562" s="88"/>
      <c r="U562" s="89"/>
      <c r="V562" s="90"/>
      <c r="W562" s="77"/>
      <c r="X562" s="91"/>
      <c r="Y562" s="91"/>
      <c r="Z562" s="81"/>
      <c r="AA562" s="81"/>
      <c r="AD562" s="92"/>
      <c r="AE562" s="93"/>
      <c r="AF562" s="91"/>
    </row>
    <row r="563" spans="14:32" ht="18.75" customHeight="1" x14ac:dyDescent="0.25">
      <c r="N563" s="81"/>
      <c r="O563" s="81"/>
      <c r="P563" s="81"/>
      <c r="Q563" s="85"/>
      <c r="R563" s="86"/>
      <c r="S563" s="87"/>
      <c r="T563" s="88"/>
      <c r="U563" s="89"/>
      <c r="V563" s="90"/>
      <c r="W563" s="77"/>
      <c r="X563" s="91"/>
      <c r="Y563" s="91"/>
      <c r="Z563" s="81"/>
      <c r="AA563" s="81"/>
      <c r="AD563" s="92"/>
      <c r="AE563" s="93"/>
      <c r="AF563" s="91"/>
    </row>
    <row r="564" spans="14:32" ht="18.75" customHeight="1" x14ac:dyDescent="0.25">
      <c r="N564" s="81"/>
      <c r="O564" s="81"/>
      <c r="P564" s="81"/>
      <c r="Q564" s="85"/>
      <c r="R564" s="86"/>
      <c r="S564" s="87"/>
      <c r="T564" s="88"/>
      <c r="U564" s="89"/>
      <c r="V564" s="90"/>
      <c r="W564" s="77"/>
      <c r="X564" s="91"/>
      <c r="Y564" s="91"/>
      <c r="Z564" s="81"/>
      <c r="AA564" s="81"/>
      <c r="AD564" s="92"/>
      <c r="AE564" s="93"/>
      <c r="AF564" s="91"/>
    </row>
    <row r="565" spans="14:32" ht="18.75" customHeight="1" x14ac:dyDescent="0.25">
      <c r="N565" s="81"/>
      <c r="O565" s="81"/>
      <c r="P565" s="81"/>
      <c r="Q565" s="85"/>
      <c r="R565" s="86"/>
      <c r="S565" s="87"/>
      <c r="T565" s="88"/>
      <c r="U565" s="89"/>
      <c r="V565" s="90"/>
      <c r="W565" s="77"/>
      <c r="X565" s="91"/>
      <c r="Y565" s="91"/>
      <c r="Z565" s="81"/>
      <c r="AA565" s="81"/>
      <c r="AD565" s="92"/>
      <c r="AE565" s="93"/>
      <c r="AF565" s="91"/>
    </row>
    <row r="566" spans="14:32" ht="18.75" customHeight="1" x14ac:dyDescent="0.25">
      <c r="N566" s="81"/>
      <c r="O566" s="81"/>
      <c r="P566" s="81"/>
      <c r="Q566" s="85"/>
      <c r="R566" s="86"/>
      <c r="S566" s="87"/>
      <c r="T566" s="88"/>
      <c r="U566" s="89"/>
      <c r="V566" s="90"/>
      <c r="W566" s="77"/>
      <c r="X566" s="91"/>
      <c r="Y566" s="91"/>
      <c r="Z566" s="81"/>
      <c r="AA566" s="81"/>
      <c r="AD566" s="92"/>
      <c r="AE566" s="93"/>
      <c r="AF566" s="91"/>
    </row>
    <row r="567" spans="14:32" ht="18.75" customHeight="1" x14ac:dyDescent="0.25">
      <c r="N567" s="81"/>
      <c r="O567" s="81"/>
      <c r="P567" s="81"/>
      <c r="Q567" s="85"/>
      <c r="R567" s="86"/>
      <c r="S567" s="87"/>
      <c r="T567" s="88"/>
      <c r="U567" s="89"/>
      <c r="V567" s="90"/>
      <c r="W567" s="77"/>
      <c r="X567" s="91"/>
      <c r="Y567" s="91"/>
      <c r="Z567" s="81"/>
      <c r="AA567" s="81"/>
      <c r="AD567" s="92"/>
      <c r="AE567" s="93"/>
      <c r="AF567" s="91"/>
    </row>
    <row r="568" spans="14:32" ht="18.75" customHeight="1" x14ac:dyDescent="0.25">
      <c r="N568" s="81"/>
      <c r="O568" s="81"/>
      <c r="P568" s="81"/>
      <c r="Q568" s="85"/>
      <c r="R568" s="86"/>
      <c r="S568" s="87"/>
      <c r="T568" s="88"/>
      <c r="U568" s="89"/>
      <c r="V568" s="90"/>
      <c r="W568" s="77"/>
      <c r="X568" s="91"/>
      <c r="Y568" s="91"/>
      <c r="Z568" s="81"/>
      <c r="AA568" s="81"/>
      <c r="AD568" s="92"/>
      <c r="AE568" s="93"/>
      <c r="AF568" s="91"/>
    </row>
    <row r="569" spans="14:32" ht="18.75" customHeight="1" x14ac:dyDescent="0.25">
      <c r="N569" s="81"/>
      <c r="O569" s="81"/>
      <c r="P569" s="81"/>
      <c r="Q569" s="85"/>
      <c r="R569" s="86"/>
      <c r="S569" s="87"/>
      <c r="T569" s="88"/>
      <c r="U569" s="89"/>
      <c r="V569" s="90"/>
      <c r="W569" s="77"/>
      <c r="X569" s="91"/>
      <c r="Y569" s="91"/>
      <c r="Z569" s="81"/>
      <c r="AA569" s="81"/>
      <c r="AD569" s="92"/>
      <c r="AE569" s="93"/>
      <c r="AF569" s="91"/>
    </row>
    <row r="570" spans="14:32" ht="18.75" customHeight="1" x14ac:dyDescent="0.25">
      <c r="N570" s="81"/>
      <c r="O570" s="81"/>
      <c r="P570" s="81"/>
      <c r="Q570" s="85"/>
      <c r="R570" s="86"/>
      <c r="S570" s="87"/>
      <c r="T570" s="88"/>
      <c r="U570" s="89"/>
      <c r="V570" s="90"/>
      <c r="W570" s="77"/>
      <c r="X570" s="91"/>
      <c r="Y570" s="91"/>
      <c r="Z570" s="81"/>
      <c r="AA570" s="81"/>
      <c r="AD570" s="92"/>
      <c r="AE570" s="93"/>
      <c r="AF570" s="91"/>
    </row>
    <row r="571" spans="14:32" ht="18.75" customHeight="1" x14ac:dyDescent="0.25">
      <c r="N571" s="81"/>
      <c r="O571" s="81"/>
      <c r="P571" s="81"/>
      <c r="Q571" s="85"/>
      <c r="R571" s="86"/>
      <c r="S571" s="87"/>
      <c r="T571" s="88"/>
      <c r="U571" s="89"/>
      <c r="V571" s="90"/>
      <c r="W571" s="77"/>
      <c r="X571" s="91"/>
      <c r="Y571" s="91"/>
      <c r="Z571" s="81"/>
      <c r="AA571" s="81"/>
      <c r="AD571" s="92"/>
      <c r="AE571" s="93"/>
      <c r="AF571" s="91"/>
    </row>
    <row r="572" spans="14:32" ht="18.75" customHeight="1" x14ac:dyDescent="0.25">
      <c r="N572" s="81"/>
      <c r="O572" s="81"/>
      <c r="P572" s="81"/>
      <c r="Q572" s="85"/>
      <c r="R572" s="86"/>
      <c r="S572" s="87"/>
      <c r="T572" s="88"/>
      <c r="U572" s="89"/>
      <c r="V572" s="90"/>
      <c r="W572" s="77"/>
      <c r="X572" s="91"/>
      <c r="Y572" s="91"/>
      <c r="Z572" s="81"/>
      <c r="AA572" s="81"/>
      <c r="AD572" s="92"/>
      <c r="AE572" s="93"/>
      <c r="AF572" s="91"/>
    </row>
    <row r="573" spans="14:32" ht="18.75" customHeight="1" x14ac:dyDescent="0.25">
      <c r="N573" s="81"/>
      <c r="O573" s="81"/>
      <c r="P573" s="81"/>
      <c r="Q573" s="85"/>
      <c r="R573" s="86"/>
      <c r="S573" s="87"/>
      <c r="T573" s="88"/>
      <c r="U573" s="89"/>
      <c r="V573" s="90"/>
      <c r="W573" s="77"/>
      <c r="X573" s="91"/>
      <c r="Y573" s="91"/>
      <c r="Z573" s="81"/>
      <c r="AA573" s="81"/>
      <c r="AD573" s="92"/>
      <c r="AE573" s="93"/>
      <c r="AF573" s="91"/>
    </row>
    <row r="574" spans="14:32" ht="18.75" customHeight="1" x14ac:dyDescent="0.25">
      <c r="N574" s="81"/>
      <c r="O574" s="81"/>
      <c r="P574" s="81"/>
      <c r="Q574" s="85"/>
      <c r="R574" s="86"/>
      <c r="S574" s="87"/>
      <c r="T574" s="88"/>
      <c r="U574" s="89"/>
      <c r="V574" s="90"/>
      <c r="W574" s="77"/>
      <c r="X574" s="91"/>
      <c r="Y574" s="91"/>
      <c r="Z574" s="81"/>
      <c r="AA574" s="81"/>
      <c r="AD574" s="92"/>
      <c r="AE574" s="93"/>
      <c r="AF574" s="91"/>
    </row>
    <row r="575" spans="14:32" ht="18.75" customHeight="1" x14ac:dyDescent="0.25">
      <c r="N575" s="81"/>
      <c r="O575" s="81"/>
      <c r="P575" s="81"/>
      <c r="Q575" s="85"/>
      <c r="R575" s="86"/>
      <c r="S575" s="87"/>
      <c r="T575" s="88"/>
      <c r="U575" s="89"/>
      <c r="V575" s="90"/>
      <c r="W575" s="77"/>
      <c r="X575" s="91"/>
      <c r="Y575" s="91"/>
      <c r="Z575" s="81"/>
      <c r="AA575" s="81"/>
      <c r="AD575" s="92"/>
      <c r="AE575" s="93"/>
      <c r="AF575" s="91"/>
    </row>
    <row r="576" spans="14:32" ht="18.75" customHeight="1" x14ac:dyDescent="0.25">
      <c r="N576" s="81"/>
      <c r="O576" s="81"/>
      <c r="P576" s="81"/>
      <c r="Q576" s="85"/>
      <c r="R576" s="86"/>
      <c r="S576" s="87"/>
      <c r="T576" s="88"/>
      <c r="U576" s="89"/>
      <c r="V576" s="90"/>
      <c r="W576" s="77"/>
      <c r="X576" s="91"/>
      <c r="Y576" s="91"/>
      <c r="Z576" s="81"/>
      <c r="AA576" s="81"/>
      <c r="AD576" s="92"/>
      <c r="AE576" s="93"/>
      <c r="AF576" s="91"/>
    </row>
    <row r="577" spans="14:32" ht="18.75" customHeight="1" x14ac:dyDescent="0.25">
      <c r="N577" s="81"/>
      <c r="O577" s="81"/>
      <c r="P577" s="81"/>
      <c r="Q577" s="85"/>
      <c r="R577" s="86"/>
      <c r="S577" s="87"/>
      <c r="T577" s="88"/>
      <c r="U577" s="89"/>
      <c r="V577" s="90"/>
      <c r="W577" s="77"/>
      <c r="X577" s="91"/>
      <c r="Y577" s="91"/>
      <c r="Z577" s="81"/>
      <c r="AA577" s="81"/>
      <c r="AD577" s="92"/>
      <c r="AE577" s="93"/>
      <c r="AF577" s="91"/>
    </row>
    <row r="578" spans="14:32" ht="18.75" customHeight="1" x14ac:dyDescent="0.25">
      <c r="N578" s="81"/>
      <c r="O578" s="81"/>
      <c r="P578" s="81"/>
      <c r="Q578" s="85"/>
      <c r="R578" s="86"/>
      <c r="S578" s="87"/>
      <c r="T578" s="88"/>
      <c r="U578" s="89"/>
      <c r="V578" s="90"/>
      <c r="W578" s="77"/>
      <c r="X578" s="91"/>
      <c r="Y578" s="91"/>
      <c r="Z578" s="81"/>
      <c r="AA578" s="81"/>
      <c r="AD578" s="92"/>
      <c r="AE578" s="93"/>
      <c r="AF578" s="91"/>
    </row>
    <row r="579" spans="14:32" ht="18.75" customHeight="1" x14ac:dyDescent="0.25">
      <c r="N579" s="81"/>
      <c r="O579" s="81"/>
      <c r="P579" s="81"/>
      <c r="Q579" s="85"/>
      <c r="R579" s="86"/>
      <c r="S579" s="87"/>
      <c r="T579" s="88"/>
      <c r="U579" s="89"/>
      <c r="V579" s="90"/>
      <c r="W579" s="77"/>
      <c r="X579" s="91"/>
      <c r="Y579" s="91"/>
      <c r="Z579" s="81"/>
      <c r="AA579" s="81"/>
      <c r="AD579" s="92"/>
      <c r="AE579" s="93"/>
      <c r="AF579" s="91"/>
    </row>
    <row r="580" spans="14:32" ht="18.75" customHeight="1" x14ac:dyDescent="0.25">
      <c r="N580" s="81"/>
      <c r="O580" s="81"/>
      <c r="P580" s="81"/>
      <c r="Q580" s="85"/>
      <c r="R580" s="86"/>
      <c r="S580" s="87"/>
      <c r="T580" s="88"/>
      <c r="U580" s="89"/>
      <c r="V580" s="90"/>
      <c r="W580" s="77"/>
      <c r="X580" s="91"/>
      <c r="Y580" s="91"/>
      <c r="Z580" s="81"/>
      <c r="AA580" s="81"/>
      <c r="AD580" s="92"/>
      <c r="AE580" s="93"/>
      <c r="AF580" s="91"/>
    </row>
    <row r="581" spans="14:32" ht="18.75" customHeight="1" x14ac:dyDescent="0.25">
      <c r="N581" s="81"/>
      <c r="O581" s="81"/>
      <c r="P581" s="81"/>
      <c r="Q581" s="85"/>
      <c r="R581" s="86"/>
      <c r="S581" s="87"/>
      <c r="T581" s="88"/>
      <c r="U581" s="89"/>
      <c r="V581" s="90"/>
      <c r="W581" s="77"/>
      <c r="X581" s="91"/>
      <c r="Y581" s="91"/>
      <c r="Z581" s="81"/>
      <c r="AA581" s="81"/>
      <c r="AD581" s="92"/>
      <c r="AE581" s="93"/>
      <c r="AF581" s="91"/>
    </row>
    <row r="582" spans="14:32" ht="18.75" customHeight="1" x14ac:dyDescent="0.25">
      <c r="N582" s="81"/>
      <c r="O582" s="81"/>
      <c r="P582" s="81"/>
      <c r="Q582" s="85"/>
      <c r="R582" s="86"/>
      <c r="S582" s="87"/>
      <c r="T582" s="88"/>
      <c r="U582" s="89"/>
      <c r="V582" s="90"/>
      <c r="W582" s="77"/>
      <c r="X582" s="91"/>
      <c r="Y582" s="91"/>
      <c r="Z582" s="81"/>
      <c r="AA582" s="81"/>
      <c r="AD582" s="92"/>
      <c r="AE582" s="93"/>
      <c r="AF582" s="91"/>
    </row>
    <row r="583" spans="14:32" ht="18.75" customHeight="1" x14ac:dyDescent="0.25">
      <c r="N583" s="81"/>
      <c r="O583" s="81"/>
      <c r="P583" s="81"/>
      <c r="Q583" s="85"/>
      <c r="R583" s="86"/>
      <c r="S583" s="87"/>
      <c r="T583" s="88"/>
      <c r="U583" s="89"/>
      <c r="V583" s="90"/>
      <c r="W583" s="77"/>
      <c r="X583" s="91"/>
      <c r="Y583" s="91"/>
      <c r="Z583" s="81"/>
      <c r="AA583" s="81"/>
      <c r="AD583" s="92"/>
      <c r="AE583" s="93"/>
      <c r="AF583" s="91"/>
    </row>
    <row r="584" spans="14:32" ht="18.75" customHeight="1" x14ac:dyDescent="0.25">
      <c r="N584" s="81"/>
      <c r="O584" s="81"/>
      <c r="P584" s="81"/>
      <c r="Q584" s="85"/>
      <c r="R584" s="86"/>
      <c r="S584" s="87"/>
      <c r="T584" s="88"/>
      <c r="U584" s="89"/>
      <c r="V584" s="90"/>
      <c r="W584" s="77"/>
      <c r="X584" s="91"/>
      <c r="Y584" s="91"/>
      <c r="Z584" s="81"/>
      <c r="AA584" s="81"/>
      <c r="AD584" s="92"/>
      <c r="AE584" s="93"/>
      <c r="AF584" s="91"/>
    </row>
    <row r="585" spans="14:32" ht="18.75" customHeight="1" x14ac:dyDescent="0.25">
      <c r="N585" s="81"/>
      <c r="O585" s="81"/>
      <c r="P585" s="81"/>
      <c r="Q585" s="85"/>
      <c r="R585" s="86"/>
      <c r="S585" s="87"/>
      <c r="T585" s="88"/>
      <c r="U585" s="89"/>
      <c r="V585" s="90"/>
      <c r="W585" s="77"/>
      <c r="X585" s="91"/>
      <c r="Y585" s="91"/>
      <c r="Z585" s="81"/>
      <c r="AA585" s="81"/>
      <c r="AD585" s="92"/>
      <c r="AE585" s="93"/>
      <c r="AF585" s="91"/>
    </row>
    <row r="586" spans="14:32" ht="18.75" customHeight="1" x14ac:dyDescent="0.25">
      <c r="N586" s="81"/>
      <c r="O586" s="81"/>
      <c r="P586" s="81"/>
      <c r="Q586" s="85"/>
      <c r="R586" s="86"/>
      <c r="S586" s="87"/>
      <c r="T586" s="88"/>
      <c r="U586" s="89"/>
      <c r="V586" s="90"/>
      <c r="W586" s="77"/>
      <c r="X586" s="91"/>
      <c r="Y586" s="91"/>
      <c r="Z586" s="81"/>
      <c r="AA586" s="81"/>
      <c r="AD586" s="92"/>
      <c r="AE586" s="93"/>
      <c r="AF586" s="91"/>
    </row>
    <row r="587" spans="14:32" ht="18.75" customHeight="1" x14ac:dyDescent="0.25">
      <c r="N587" s="81"/>
      <c r="O587" s="81"/>
      <c r="P587" s="81"/>
      <c r="Q587" s="85"/>
      <c r="R587" s="86"/>
      <c r="S587" s="87"/>
      <c r="T587" s="88"/>
      <c r="U587" s="89"/>
      <c r="V587" s="90"/>
      <c r="W587" s="77"/>
      <c r="X587" s="91"/>
      <c r="Y587" s="91"/>
      <c r="Z587" s="81"/>
      <c r="AA587" s="81"/>
      <c r="AD587" s="92"/>
      <c r="AE587" s="93"/>
      <c r="AF587" s="91"/>
    </row>
    <row r="588" spans="14:32" ht="18.75" customHeight="1" x14ac:dyDescent="0.25">
      <c r="N588" s="81"/>
      <c r="O588" s="81"/>
      <c r="P588" s="81"/>
      <c r="Q588" s="85"/>
      <c r="R588" s="86"/>
      <c r="S588" s="87"/>
      <c r="T588" s="88"/>
      <c r="U588" s="89"/>
      <c r="V588" s="90"/>
      <c r="W588" s="77"/>
      <c r="X588" s="91"/>
      <c r="Y588" s="91"/>
      <c r="Z588" s="81"/>
      <c r="AA588" s="81"/>
      <c r="AD588" s="92"/>
      <c r="AE588" s="93"/>
      <c r="AF588" s="91"/>
    </row>
    <row r="589" spans="14:32" ht="18.75" customHeight="1" x14ac:dyDescent="0.25">
      <c r="N589" s="81"/>
      <c r="O589" s="81"/>
      <c r="P589" s="81"/>
      <c r="Q589" s="85"/>
      <c r="R589" s="86"/>
      <c r="S589" s="87"/>
      <c r="T589" s="88"/>
      <c r="U589" s="89"/>
      <c r="V589" s="90"/>
      <c r="W589" s="77"/>
      <c r="X589" s="91"/>
      <c r="Y589" s="91"/>
      <c r="Z589" s="81"/>
      <c r="AA589" s="81"/>
      <c r="AD589" s="92"/>
      <c r="AE589" s="93"/>
      <c r="AF589" s="91"/>
    </row>
    <row r="590" spans="14:32" ht="18.75" customHeight="1" x14ac:dyDescent="0.25">
      <c r="N590" s="81"/>
      <c r="O590" s="81"/>
      <c r="P590" s="81"/>
      <c r="Q590" s="85"/>
      <c r="R590" s="86"/>
      <c r="S590" s="87"/>
      <c r="T590" s="88"/>
      <c r="U590" s="89"/>
      <c r="V590" s="90"/>
      <c r="W590" s="77"/>
      <c r="X590" s="91"/>
      <c r="Y590" s="91"/>
      <c r="Z590" s="81"/>
      <c r="AA590" s="81"/>
      <c r="AD590" s="92"/>
      <c r="AE590" s="93"/>
      <c r="AF590" s="91"/>
    </row>
    <row r="591" spans="14:32" ht="18.75" customHeight="1" x14ac:dyDescent="0.25">
      <c r="N591" s="81"/>
      <c r="O591" s="81"/>
      <c r="P591" s="81"/>
      <c r="Q591" s="85"/>
      <c r="R591" s="86"/>
      <c r="S591" s="87"/>
      <c r="T591" s="88"/>
      <c r="U591" s="89"/>
      <c r="V591" s="90"/>
      <c r="W591" s="77"/>
      <c r="X591" s="91"/>
      <c r="Y591" s="91"/>
      <c r="Z591" s="81"/>
      <c r="AA591" s="81"/>
      <c r="AD591" s="92"/>
      <c r="AE591" s="93"/>
      <c r="AF591" s="91"/>
    </row>
    <row r="592" spans="14:32" ht="18.75" customHeight="1" x14ac:dyDescent="0.25">
      <c r="N592" s="81"/>
      <c r="O592" s="81"/>
      <c r="P592" s="81"/>
      <c r="Q592" s="85"/>
      <c r="R592" s="86"/>
      <c r="S592" s="87"/>
      <c r="T592" s="88"/>
      <c r="U592" s="89"/>
      <c r="V592" s="90"/>
      <c r="W592" s="77"/>
      <c r="X592" s="91"/>
      <c r="Y592" s="91"/>
      <c r="Z592" s="81"/>
      <c r="AA592" s="81"/>
      <c r="AD592" s="92"/>
      <c r="AE592" s="93"/>
      <c r="AF592" s="91"/>
    </row>
    <row r="593" spans="14:32" ht="18.75" customHeight="1" x14ac:dyDescent="0.25">
      <c r="N593" s="81"/>
      <c r="O593" s="81"/>
      <c r="P593" s="81"/>
      <c r="Q593" s="85"/>
      <c r="R593" s="86"/>
      <c r="S593" s="87"/>
      <c r="T593" s="88"/>
      <c r="U593" s="89"/>
      <c r="V593" s="90"/>
      <c r="W593" s="77"/>
      <c r="X593" s="91"/>
      <c r="Y593" s="91"/>
      <c r="Z593" s="81"/>
      <c r="AA593" s="81"/>
      <c r="AD593" s="92"/>
      <c r="AE593" s="93"/>
      <c r="AF593" s="91"/>
    </row>
    <row r="594" spans="14:32" ht="18.75" customHeight="1" x14ac:dyDescent="0.25">
      <c r="N594" s="81"/>
      <c r="O594" s="81"/>
      <c r="P594" s="81"/>
      <c r="Q594" s="85"/>
      <c r="R594" s="86"/>
      <c r="S594" s="87"/>
      <c r="T594" s="88"/>
      <c r="U594" s="89"/>
      <c r="V594" s="90"/>
      <c r="W594" s="77"/>
      <c r="X594" s="91"/>
      <c r="Y594" s="91"/>
      <c r="Z594" s="81"/>
      <c r="AA594" s="81"/>
      <c r="AD594" s="92"/>
      <c r="AE594" s="93"/>
      <c r="AF594" s="91"/>
    </row>
    <row r="595" spans="14:32" ht="18.75" customHeight="1" x14ac:dyDescent="0.25">
      <c r="N595" s="81"/>
      <c r="O595" s="81"/>
      <c r="P595" s="81"/>
      <c r="Q595" s="85"/>
      <c r="R595" s="86"/>
      <c r="S595" s="87"/>
      <c r="T595" s="88"/>
      <c r="U595" s="89"/>
      <c r="V595" s="90"/>
      <c r="W595" s="77"/>
      <c r="X595" s="91"/>
      <c r="Y595" s="91"/>
      <c r="Z595" s="81"/>
      <c r="AA595" s="81"/>
      <c r="AD595" s="92"/>
      <c r="AE595" s="93"/>
      <c r="AF595" s="91"/>
    </row>
    <row r="596" spans="14:32" ht="18.75" customHeight="1" x14ac:dyDescent="0.25">
      <c r="N596" s="81"/>
      <c r="O596" s="81"/>
      <c r="P596" s="81"/>
      <c r="Q596" s="85"/>
      <c r="R596" s="86"/>
      <c r="S596" s="87"/>
      <c r="T596" s="88"/>
      <c r="U596" s="89"/>
      <c r="V596" s="90"/>
      <c r="W596" s="77"/>
      <c r="X596" s="91"/>
      <c r="Y596" s="91"/>
      <c r="Z596" s="81"/>
      <c r="AA596" s="81"/>
      <c r="AD596" s="92"/>
      <c r="AE596" s="93"/>
      <c r="AF596" s="91"/>
    </row>
    <row r="597" spans="14:32" ht="18.75" customHeight="1" x14ac:dyDescent="0.25">
      <c r="N597" s="81"/>
      <c r="O597" s="81"/>
      <c r="P597" s="81"/>
      <c r="Q597" s="85"/>
      <c r="R597" s="86"/>
      <c r="S597" s="87"/>
      <c r="T597" s="88"/>
      <c r="U597" s="89"/>
      <c r="V597" s="90"/>
      <c r="W597" s="77"/>
      <c r="X597" s="91"/>
      <c r="Y597" s="91"/>
      <c r="Z597" s="81"/>
      <c r="AA597" s="81"/>
      <c r="AD597" s="92"/>
      <c r="AE597" s="93"/>
      <c r="AF597" s="91"/>
    </row>
    <row r="598" spans="14:32" ht="18.75" customHeight="1" x14ac:dyDescent="0.25">
      <c r="N598" s="81"/>
      <c r="O598" s="81"/>
      <c r="P598" s="81"/>
      <c r="Q598" s="85"/>
      <c r="R598" s="86"/>
      <c r="S598" s="87"/>
      <c r="T598" s="88"/>
      <c r="U598" s="89"/>
      <c r="V598" s="90"/>
      <c r="W598" s="77"/>
      <c r="X598" s="91"/>
      <c r="Y598" s="91"/>
      <c r="Z598" s="81"/>
      <c r="AA598" s="81"/>
      <c r="AD598" s="92"/>
      <c r="AE598" s="93"/>
      <c r="AF598" s="91"/>
    </row>
    <row r="599" spans="14:32" ht="18.75" customHeight="1" x14ac:dyDescent="0.25">
      <c r="N599" s="81"/>
      <c r="O599" s="81"/>
      <c r="P599" s="81"/>
      <c r="Q599" s="85"/>
      <c r="R599" s="86"/>
      <c r="S599" s="87"/>
      <c r="T599" s="88"/>
      <c r="U599" s="89"/>
      <c r="V599" s="90"/>
      <c r="W599" s="77"/>
      <c r="X599" s="91"/>
      <c r="Y599" s="91"/>
      <c r="Z599" s="81"/>
      <c r="AA599" s="81"/>
      <c r="AD599" s="92"/>
      <c r="AE599" s="93"/>
      <c r="AF599" s="91"/>
    </row>
    <row r="600" spans="14:32" ht="18.75" customHeight="1" x14ac:dyDescent="0.25">
      <c r="N600" s="81"/>
      <c r="O600" s="81"/>
      <c r="P600" s="81"/>
      <c r="Q600" s="85"/>
      <c r="R600" s="86"/>
      <c r="S600" s="87"/>
      <c r="T600" s="88"/>
      <c r="U600" s="89"/>
      <c r="V600" s="90"/>
      <c r="W600" s="77"/>
      <c r="X600" s="91"/>
      <c r="Y600" s="91"/>
      <c r="Z600" s="81"/>
      <c r="AA600" s="81"/>
      <c r="AD600" s="92"/>
      <c r="AE600" s="93"/>
      <c r="AF600" s="91"/>
    </row>
    <row r="601" spans="14:32" ht="18.75" customHeight="1" x14ac:dyDescent="0.25">
      <c r="N601" s="81"/>
      <c r="O601" s="81"/>
      <c r="P601" s="81"/>
      <c r="Q601" s="85"/>
      <c r="R601" s="86"/>
      <c r="S601" s="87"/>
      <c r="T601" s="88"/>
      <c r="U601" s="89"/>
      <c r="V601" s="90"/>
      <c r="W601" s="77"/>
      <c r="X601" s="91"/>
      <c r="Y601" s="91"/>
      <c r="Z601" s="81"/>
      <c r="AA601" s="81"/>
      <c r="AD601" s="92"/>
      <c r="AE601" s="93"/>
      <c r="AF601" s="91"/>
    </row>
    <row r="602" spans="14:32" ht="18.75" customHeight="1" x14ac:dyDescent="0.25">
      <c r="N602" s="81"/>
      <c r="O602" s="81"/>
      <c r="P602" s="81"/>
      <c r="Q602" s="85"/>
      <c r="R602" s="86"/>
      <c r="S602" s="87"/>
      <c r="T602" s="88"/>
      <c r="U602" s="89"/>
      <c r="V602" s="90"/>
      <c r="W602" s="77"/>
      <c r="X602" s="91"/>
      <c r="Y602" s="91"/>
      <c r="Z602" s="81"/>
      <c r="AA602" s="81"/>
      <c r="AD602" s="92"/>
      <c r="AE602" s="93"/>
      <c r="AF602" s="91"/>
    </row>
    <row r="603" spans="14:32" ht="18.75" customHeight="1" x14ac:dyDescent="0.25">
      <c r="N603" s="81"/>
      <c r="O603" s="81"/>
      <c r="P603" s="81"/>
      <c r="Q603" s="85"/>
      <c r="R603" s="86"/>
      <c r="S603" s="87"/>
      <c r="T603" s="88"/>
      <c r="U603" s="89"/>
      <c r="V603" s="90"/>
      <c r="W603" s="77"/>
      <c r="X603" s="91"/>
      <c r="Y603" s="91"/>
      <c r="Z603" s="81"/>
      <c r="AA603" s="81"/>
      <c r="AD603" s="92"/>
      <c r="AE603" s="93"/>
      <c r="AF603" s="91"/>
    </row>
    <row r="604" spans="14:32" ht="18.75" customHeight="1" x14ac:dyDescent="0.25">
      <c r="N604" s="81"/>
      <c r="O604" s="81"/>
      <c r="P604" s="81"/>
      <c r="Q604" s="85"/>
      <c r="R604" s="86"/>
      <c r="S604" s="87"/>
      <c r="T604" s="88"/>
      <c r="U604" s="89"/>
      <c r="V604" s="90"/>
      <c r="W604" s="77"/>
      <c r="X604" s="91"/>
      <c r="Y604" s="91"/>
      <c r="Z604" s="81"/>
      <c r="AA604" s="81"/>
      <c r="AD604" s="92"/>
      <c r="AE604" s="93"/>
      <c r="AF604" s="91"/>
    </row>
    <row r="605" spans="14:32" ht="18.75" customHeight="1" x14ac:dyDescent="0.25">
      <c r="N605" s="81"/>
      <c r="O605" s="81"/>
      <c r="P605" s="81"/>
      <c r="Q605" s="85"/>
      <c r="R605" s="86"/>
      <c r="S605" s="87"/>
      <c r="T605" s="88"/>
      <c r="U605" s="89"/>
      <c r="V605" s="90"/>
      <c r="W605" s="77"/>
      <c r="X605" s="91"/>
      <c r="Y605" s="91"/>
      <c r="Z605" s="81"/>
      <c r="AA605" s="81"/>
      <c r="AD605" s="92"/>
      <c r="AE605" s="93"/>
      <c r="AF605" s="91"/>
    </row>
    <row r="606" spans="14:32" ht="18.75" customHeight="1" x14ac:dyDescent="0.25">
      <c r="N606" s="81"/>
      <c r="O606" s="81"/>
      <c r="P606" s="81"/>
      <c r="Q606" s="85"/>
      <c r="R606" s="86"/>
      <c r="S606" s="87"/>
      <c r="T606" s="88"/>
      <c r="U606" s="89"/>
      <c r="V606" s="90"/>
      <c r="W606" s="77"/>
      <c r="X606" s="91"/>
      <c r="Y606" s="91"/>
      <c r="Z606" s="81"/>
      <c r="AA606" s="81"/>
      <c r="AD606" s="92"/>
      <c r="AE606" s="93"/>
      <c r="AF606" s="91"/>
    </row>
    <row r="607" spans="14:32" ht="18.75" customHeight="1" x14ac:dyDescent="0.25">
      <c r="N607" s="81"/>
      <c r="O607" s="81"/>
      <c r="P607" s="81"/>
      <c r="Q607" s="85"/>
      <c r="R607" s="86"/>
      <c r="S607" s="87"/>
      <c r="T607" s="88"/>
      <c r="U607" s="89"/>
      <c r="V607" s="90"/>
      <c r="W607" s="77"/>
      <c r="X607" s="91"/>
      <c r="Y607" s="91"/>
      <c r="Z607" s="81"/>
      <c r="AA607" s="81"/>
      <c r="AD607" s="92"/>
      <c r="AE607" s="93"/>
      <c r="AF607" s="91"/>
    </row>
    <row r="608" spans="14:32" ht="18.75" customHeight="1" x14ac:dyDescent="0.25">
      <c r="N608" s="81"/>
      <c r="O608" s="81"/>
      <c r="P608" s="81"/>
      <c r="Q608" s="85"/>
      <c r="R608" s="86"/>
      <c r="S608" s="87"/>
      <c r="T608" s="88"/>
      <c r="U608" s="89"/>
      <c r="V608" s="90"/>
      <c r="W608" s="77"/>
      <c r="X608" s="91"/>
      <c r="Y608" s="91"/>
      <c r="Z608" s="81"/>
      <c r="AA608" s="81"/>
      <c r="AD608" s="92"/>
      <c r="AE608" s="93"/>
      <c r="AF608" s="91"/>
    </row>
    <row r="609" spans="14:32" ht="18.75" customHeight="1" x14ac:dyDescent="0.25">
      <c r="N609" s="81"/>
      <c r="O609" s="81"/>
      <c r="P609" s="81"/>
      <c r="Q609" s="85"/>
      <c r="R609" s="86"/>
      <c r="S609" s="87"/>
      <c r="T609" s="88"/>
      <c r="U609" s="89"/>
      <c r="V609" s="90"/>
      <c r="W609" s="77"/>
      <c r="X609" s="91"/>
      <c r="Y609" s="91"/>
      <c r="Z609" s="81"/>
      <c r="AA609" s="81"/>
      <c r="AD609" s="92"/>
      <c r="AE609" s="93"/>
      <c r="AF609" s="91"/>
    </row>
    <row r="610" spans="14:32" ht="18.75" customHeight="1" x14ac:dyDescent="0.25">
      <c r="N610" s="81"/>
      <c r="O610" s="81"/>
      <c r="P610" s="81"/>
      <c r="Q610" s="85"/>
      <c r="R610" s="86"/>
      <c r="S610" s="87"/>
      <c r="T610" s="88"/>
      <c r="U610" s="89"/>
      <c r="V610" s="90"/>
      <c r="W610" s="77"/>
      <c r="X610" s="91"/>
      <c r="Y610" s="91"/>
      <c r="Z610" s="81"/>
      <c r="AA610" s="81"/>
      <c r="AD610" s="92"/>
      <c r="AE610" s="93"/>
      <c r="AF610" s="91"/>
    </row>
    <row r="611" spans="14:32" ht="18.75" customHeight="1" x14ac:dyDescent="0.25">
      <c r="N611" s="81"/>
      <c r="O611" s="81"/>
      <c r="P611" s="81"/>
      <c r="Q611" s="85"/>
      <c r="R611" s="86"/>
      <c r="S611" s="87"/>
      <c r="T611" s="88"/>
      <c r="U611" s="89"/>
      <c r="V611" s="90"/>
      <c r="W611" s="77"/>
      <c r="X611" s="91"/>
      <c r="Y611" s="91"/>
      <c r="Z611" s="81"/>
      <c r="AA611" s="81"/>
      <c r="AD611" s="92"/>
      <c r="AE611" s="93"/>
      <c r="AF611" s="91"/>
    </row>
    <row r="612" spans="14:32" ht="18.75" customHeight="1" x14ac:dyDescent="0.25">
      <c r="N612" s="81"/>
      <c r="O612" s="81"/>
      <c r="P612" s="81"/>
      <c r="Q612" s="85"/>
      <c r="R612" s="86"/>
      <c r="S612" s="87"/>
      <c r="T612" s="88"/>
      <c r="U612" s="89"/>
      <c r="V612" s="90"/>
      <c r="W612" s="77"/>
      <c r="X612" s="91"/>
      <c r="Y612" s="91"/>
      <c r="Z612" s="81"/>
      <c r="AA612" s="81"/>
      <c r="AD612" s="92"/>
      <c r="AE612" s="93"/>
      <c r="AF612" s="91"/>
    </row>
    <row r="613" spans="14:32" ht="18.75" customHeight="1" x14ac:dyDescent="0.25">
      <c r="N613" s="81"/>
      <c r="O613" s="81"/>
      <c r="P613" s="81"/>
      <c r="Q613" s="85"/>
      <c r="R613" s="86"/>
      <c r="S613" s="87"/>
      <c r="T613" s="88"/>
      <c r="U613" s="89"/>
      <c r="V613" s="90"/>
      <c r="W613" s="77"/>
      <c r="X613" s="91"/>
      <c r="Y613" s="91"/>
      <c r="Z613" s="81"/>
      <c r="AA613" s="81"/>
      <c r="AD613" s="92"/>
      <c r="AE613" s="93"/>
      <c r="AF613" s="91"/>
    </row>
    <row r="614" spans="14:32" ht="18.75" customHeight="1" x14ac:dyDescent="0.25">
      <c r="N614" s="81"/>
      <c r="O614" s="81"/>
      <c r="P614" s="81"/>
      <c r="Q614" s="85"/>
      <c r="R614" s="86"/>
      <c r="S614" s="87"/>
      <c r="T614" s="88"/>
      <c r="U614" s="89"/>
      <c r="V614" s="90"/>
      <c r="W614" s="77"/>
      <c r="X614" s="91"/>
      <c r="Y614" s="91"/>
      <c r="Z614" s="81"/>
      <c r="AA614" s="81"/>
      <c r="AD614" s="92"/>
      <c r="AE614" s="93"/>
      <c r="AF614" s="91"/>
    </row>
    <row r="615" spans="14:32" ht="18.75" customHeight="1" x14ac:dyDescent="0.25">
      <c r="N615" s="81"/>
      <c r="O615" s="81"/>
      <c r="P615" s="81"/>
      <c r="Q615" s="85"/>
      <c r="R615" s="86"/>
      <c r="S615" s="87"/>
      <c r="T615" s="88"/>
      <c r="U615" s="89"/>
      <c r="V615" s="90"/>
      <c r="W615" s="77"/>
      <c r="X615" s="91"/>
      <c r="Y615" s="91"/>
      <c r="Z615" s="81"/>
      <c r="AA615" s="81"/>
      <c r="AD615" s="92"/>
      <c r="AE615" s="93"/>
      <c r="AF615" s="91"/>
    </row>
    <row r="616" spans="14:32" ht="18.75" customHeight="1" x14ac:dyDescent="0.25">
      <c r="N616" s="81"/>
      <c r="O616" s="81"/>
      <c r="P616" s="81"/>
      <c r="Q616" s="85"/>
      <c r="R616" s="86"/>
      <c r="S616" s="87"/>
      <c r="T616" s="88"/>
      <c r="U616" s="89"/>
      <c r="V616" s="90"/>
      <c r="W616" s="77"/>
      <c r="X616" s="91"/>
      <c r="Y616" s="91"/>
      <c r="Z616" s="81"/>
      <c r="AA616" s="81"/>
      <c r="AD616" s="92"/>
      <c r="AE616" s="93"/>
      <c r="AF616" s="91"/>
    </row>
    <row r="617" spans="14:32" ht="18.75" customHeight="1" x14ac:dyDescent="0.25">
      <c r="N617" s="81"/>
      <c r="O617" s="81"/>
      <c r="P617" s="81"/>
      <c r="Q617" s="85"/>
      <c r="R617" s="86"/>
      <c r="S617" s="87"/>
      <c r="T617" s="88"/>
      <c r="U617" s="89"/>
      <c r="V617" s="90"/>
      <c r="W617" s="77"/>
      <c r="X617" s="91"/>
      <c r="Y617" s="91"/>
      <c r="Z617" s="81"/>
      <c r="AA617" s="81"/>
      <c r="AD617" s="92"/>
      <c r="AE617" s="93"/>
      <c r="AF617" s="91"/>
    </row>
    <row r="618" spans="14:32" ht="18.75" customHeight="1" x14ac:dyDescent="0.25">
      <c r="N618" s="81"/>
      <c r="O618" s="81"/>
      <c r="P618" s="81"/>
      <c r="Q618" s="85"/>
      <c r="R618" s="86"/>
      <c r="S618" s="87"/>
      <c r="T618" s="88"/>
      <c r="U618" s="89"/>
      <c r="V618" s="90"/>
      <c r="W618" s="77"/>
      <c r="X618" s="91"/>
      <c r="Y618" s="91"/>
      <c r="Z618" s="81"/>
      <c r="AA618" s="81"/>
      <c r="AD618" s="92"/>
      <c r="AE618" s="93"/>
      <c r="AF618" s="91"/>
    </row>
    <row r="619" spans="14:32" ht="18.75" customHeight="1" x14ac:dyDescent="0.25">
      <c r="N619" s="81"/>
      <c r="O619" s="81"/>
      <c r="P619" s="81"/>
      <c r="Q619" s="85"/>
      <c r="R619" s="86"/>
      <c r="S619" s="87"/>
      <c r="T619" s="88"/>
      <c r="U619" s="89"/>
      <c r="V619" s="90"/>
      <c r="W619" s="77"/>
      <c r="X619" s="91"/>
      <c r="Y619" s="91"/>
      <c r="Z619" s="81"/>
      <c r="AA619" s="81"/>
      <c r="AD619" s="92"/>
      <c r="AE619" s="93"/>
      <c r="AF619" s="91"/>
    </row>
    <row r="620" spans="14:32" ht="18.75" customHeight="1" x14ac:dyDescent="0.25">
      <c r="N620" s="81"/>
      <c r="O620" s="81"/>
      <c r="P620" s="81"/>
      <c r="Q620" s="85"/>
      <c r="R620" s="86"/>
      <c r="S620" s="87"/>
      <c r="T620" s="88"/>
      <c r="U620" s="89"/>
      <c r="V620" s="90"/>
      <c r="W620" s="77"/>
      <c r="X620" s="91"/>
      <c r="Y620" s="91"/>
      <c r="Z620" s="81"/>
      <c r="AA620" s="81"/>
      <c r="AD620" s="92"/>
      <c r="AE620" s="93"/>
      <c r="AF620" s="91"/>
    </row>
    <row r="621" spans="14:32" ht="18.75" customHeight="1" x14ac:dyDescent="0.25">
      <c r="N621" s="81"/>
      <c r="O621" s="81"/>
      <c r="P621" s="81"/>
      <c r="Q621" s="85"/>
      <c r="R621" s="86"/>
      <c r="S621" s="87"/>
      <c r="T621" s="88"/>
      <c r="U621" s="89"/>
      <c r="V621" s="90"/>
      <c r="W621" s="77"/>
      <c r="X621" s="91"/>
      <c r="Y621" s="91"/>
      <c r="Z621" s="81"/>
      <c r="AA621" s="81"/>
      <c r="AD621" s="92"/>
      <c r="AE621" s="93"/>
      <c r="AF621" s="91"/>
    </row>
    <row r="622" spans="14:32" ht="18.75" customHeight="1" x14ac:dyDescent="0.25">
      <c r="N622" s="81"/>
      <c r="O622" s="81"/>
      <c r="P622" s="81"/>
      <c r="Q622" s="85"/>
      <c r="R622" s="86"/>
      <c r="S622" s="87"/>
      <c r="T622" s="88"/>
      <c r="U622" s="89"/>
      <c r="V622" s="90"/>
      <c r="W622" s="77"/>
      <c r="X622" s="91"/>
      <c r="Y622" s="91"/>
      <c r="Z622" s="81"/>
      <c r="AA622" s="81"/>
      <c r="AD622" s="92"/>
      <c r="AE622" s="93"/>
      <c r="AF622" s="91"/>
    </row>
    <row r="623" spans="14:32" ht="18.75" customHeight="1" x14ac:dyDescent="0.25">
      <c r="N623" s="81"/>
      <c r="O623" s="81"/>
      <c r="P623" s="81"/>
      <c r="Q623" s="85"/>
      <c r="R623" s="86"/>
      <c r="S623" s="87"/>
      <c r="T623" s="88"/>
      <c r="U623" s="89"/>
      <c r="V623" s="90"/>
      <c r="W623" s="77"/>
      <c r="X623" s="91"/>
      <c r="Y623" s="91"/>
      <c r="Z623" s="81"/>
      <c r="AA623" s="81"/>
      <c r="AD623" s="92"/>
      <c r="AE623" s="93"/>
      <c r="AF623" s="91"/>
    </row>
    <row r="624" spans="14:32" ht="18.75" customHeight="1" x14ac:dyDescent="0.25">
      <c r="N624" s="81"/>
      <c r="O624" s="81"/>
      <c r="P624" s="81"/>
      <c r="Q624" s="85"/>
      <c r="R624" s="86"/>
      <c r="S624" s="87"/>
      <c r="T624" s="88"/>
      <c r="U624" s="89"/>
      <c r="V624" s="90"/>
      <c r="W624" s="77"/>
      <c r="X624" s="91"/>
      <c r="Y624" s="91"/>
      <c r="Z624" s="81"/>
      <c r="AA624" s="81"/>
      <c r="AD624" s="92"/>
      <c r="AE624" s="93"/>
      <c r="AF624" s="91"/>
    </row>
    <row r="625" spans="14:32" ht="18.75" customHeight="1" x14ac:dyDescent="0.25">
      <c r="N625" s="81"/>
      <c r="O625" s="81"/>
      <c r="P625" s="81"/>
      <c r="Q625" s="85"/>
      <c r="R625" s="86"/>
      <c r="S625" s="87"/>
      <c r="T625" s="88"/>
      <c r="U625" s="89"/>
      <c r="V625" s="90"/>
      <c r="W625" s="77"/>
      <c r="X625" s="91"/>
      <c r="Y625" s="91"/>
      <c r="Z625" s="81"/>
      <c r="AA625" s="81"/>
      <c r="AD625" s="92"/>
      <c r="AE625" s="93"/>
      <c r="AF625" s="91"/>
    </row>
    <row r="626" spans="14:32" ht="18.75" customHeight="1" x14ac:dyDescent="0.25">
      <c r="N626" s="81"/>
      <c r="O626" s="81"/>
      <c r="P626" s="81"/>
      <c r="Q626" s="85"/>
      <c r="R626" s="86"/>
      <c r="S626" s="87"/>
      <c r="T626" s="88"/>
      <c r="U626" s="89"/>
      <c r="V626" s="90"/>
      <c r="W626" s="77"/>
      <c r="X626" s="91"/>
      <c r="Y626" s="91"/>
      <c r="Z626" s="81"/>
      <c r="AA626" s="81"/>
      <c r="AD626" s="92"/>
      <c r="AE626" s="93"/>
      <c r="AF626" s="91"/>
    </row>
    <row r="627" spans="14:32" ht="18.75" customHeight="1" x14ac:dyDescent="0.25">
      <c r="N627" s="81"/>
      <c r="O627" s="81"/>
      <c r="P627" s="81"/>
      <c r="Q627" s="85"/>
      <c r="R627" s="86"/>
      <c r="S627" s="87"/>
      <c r="T627" s="88"/>
      <c r="U627" s="89"/>
      <c r="V627" s="90"/>
      <c r="W627" s="77"/>
      <c r="X627" s="91"/>
      <c r="Y627" s="91"/>
      <c r="Z627" s="81"/>
      <c r="AA627" s="81"/>
      <c r="AD627" s="92"/>
      <c r="AE627" s="93"/>
      <c r="AF627" s="91"/>
    </row>
    <row r="628" spans="14:32" ht="18.75" customHeight="1" x14ac:dyDescent="0.25">
      <c r="N628" s="81"/>
      <c r="O628" s="81"/>
      <c r="P628" s="81"/>
      <c r="Q628" s="85"/>
      <c r="R628" s="86"/>
      <c r="S628" s="87"/>
      <c r="T628" s="88"/>
      <c r="U628" s="89"/>
      <c r="V628" s="90"/>
      <c r="W628" s="77"/>
      <c r="X628" s="91"/>
      <c r="Y628" s="91"/>
      <c r="Z628" s="81"/>
      <c r="AA628" s="81"/>
      <c r="AD628" s="92"/>
      <c r="AE628" s="93"/>
      <c r="AF628" s="91"/>
    </row>
    <row r="629" spans="14:32" ht="18.75" customHeight="1" x14ac:dyDescent="0.25">
      <c r="N629" s="81"/>
      <c r="O629" s="81"/>
      <c r="P629" s="81"/>
      <c r="Q629" s="85"/>
      <c r="R629" s="86"/>
      <c r="S629" s="87"/>
      <c r="T629" s="88"/>
      <c r="U629" s="89"/>
      <c r="V629" s="90"/>
      <c r="W629" s="77"/>
      <c r="X629" s="91"/>
      <c r="Y629" s="91"/>
      <c r="Z629" s="81"/>
      <c r="AA629" s="81"/>
      <c r="AD629" s="92"/>
      <c r="AE629" s="93"/>
      <c r="AF629" s="91"/>
    </row>
    <row r="630" spans="14:32" ht="18.75" customHeight="1" x14ac:dyDescent="0.25">
      <c r="N630" s="81"/>
      <c r="O630" s="81"/>
      <c r="P630" s="81"/>
      <c r="Q630" s="85"/>
      <c r="R630" s="86"/>
      <c r="S630" s="87"/>
      <c r="T630" s="88"/>
      <c r="U630" s="89"/>
      <c r="V630" s="90"/>
      <c r="W630" s="77"/>
      <c r="X630" s="91"/>
      <c r="Y630" s="91"/>
      <c r="Z630" s="81"/>
      <c r="AA630" s="81"/>
      <c r="AD630" s="92"/>
      <c r="AE630" s="93"/>
      <c r="AF630" s="91"/>
    </row>
    <row r="631" spans="14:32" ht="18.75" customHeight="1" x14ac:dyDescent="0.25">
      <c r="N631" s="81"/>
      <c r="O631" s="81"/>
      <c r="P631" s="81"/>
      <c r="Q631" s="85"/>
      <c r="R631" s="86"/>
      <c r="S631" s="87"/>
      <c r="T631" s="88"/>
      <c r="U631" s="89"/>
      <c r="V631" s="90"/>
      <c r="W631" s="77"/>
      <c r="X631" s="91"/>
      <c r="Y631" s="91"/>
      <c r="Z631" s="81"/>
      <c r="AA631" s="81"/>
      <c r="AD631" s="92"/>
      <c r="AE631" s="93"/>
      <c r="AF631" s="91"/>
    </row>
    <row r="632" spans="14:32" ht="18.75" customHeight="1" x14ac:dyDescent="0.25">
      <c r="N632" s="81"/>
      <c r="O632" s="81"/>
      <c r="P632" s="81"/>
      <c r="Q632" s="85"/>
      <c r="R632" s="86"/>
      <c r="S632" s="87"/>
      <c r="T632" s="88"/>
      <c r="U632" s="89"/>
      <c r="V632" s="90"/>
      <c r="W632" s="77"/>
      <c r="X632" s="91"/>
      <c r="Y632" s="91"/>
      <c r="Z632" s="81"/>
      <c r="AA632" s="81"/>
      <c r="AD632" s="92"/>
      <c r="AE632" s="93"/>
      <c r="AF632" s="91"/>
    </row>
    <row r="633" spans="14:32" ht="18.75" customHeight="1" x14ac:dyDescent="0.25">
      <c r="N633" s="81"/>
      <c r="O633" s="81"/>
      <c r="P633" s="81"/>
      <c r="Q633" s="85"/>
      <c r="R633" s="86"/>
      <c r="S633" s="87"/>
      <c r="T633" s="88"/>
      <c r="U633" s="89"/>
      <c r="V633" s="90"/>
      <c r="W633" s="77"/>
      <c r="X633" s="91"/>
      <c r="Y633" s="91"/>
      <c r="Z633" s="81"/>
      <c r="AA633" s="81"/>
      <c r="AD633" s="92"/>
      <c r="AE633" s="93"/>
      <c r="AF633" s="91"/>
    </row>
    <row r="634" spans="14:32" ht="18.75" customHeight="1" x14ac:dyDescent="0.25">
      <c r="N634" s="81"/>
      <c r="O634" s="81"/>
      <c r="P634" s="81"/>
      <c r="Q634" s="85"/>
      <c r="R634" s="86"/>
      <c r="S634" s="87"/>
      <c r="T634" s="88"/>
      <c r="U634" s="89"/>
      <c r="V634" s="90"/>
      <c r="W634" s="77"/>
      <c r="X634" s="91"/>
      <c r="Y634" s="91"/>
      <c r="Z634" s="81"/>
      <c r="AA634" s="81"/>
      <c r="AD634" s="92"/>
      <c r="AE634" s="93"/>
      <c r="AF634" s="91"/>
    </row>
    <row r="635" spans="14:32" ht="18.75" customHeight="1" x14ac:dyDescent="0.25">
      <c r="N635" s="81"/>
      <c r="O635" s="81"/>
      <c r="P635" s="81"/>
      <c r="Q635" s="85"/>
      <c r="R635" s="86"/>
      <c r="S635" s="87"/>
      <c r="T635" s="88"/>
      <c r="U635" s="89"/>
      <c r="V635" s="90"/>
      <c r="W635" s="77"/>
      <c r="X635" s="91"/>
      <c r="Y635" s="91"/>
      <c r="Z635" s="81"/>
      <c r="AA635" s="81"/>
      <c r="AD635" s="92"/>
      <c r="AE635" s="93"/>
      <c r="AF635" s="91"/>
    </row>
    <row r="636" spans="14:32" ht="18.75" customHeight="1" x14ac:dyDescent="0.25">
      <c r="N636" s="81"/>
      <c r="O636" s="81"/>
      <c r="P636" s="81"/>
      <c r="Q636" s="85"/>
      <c r="R636" s="86"/>
      <c r="S636" s="87"/>
      <c r="T636" s="88"/>
      <c r="U636" s="89"/>
      <c r="V636" s="90"/>
      <c r="W636" s="77"/>
      <c r="X636" s="91"/>
      <c r="Y636" s="91"/>
      <c r="Z636" s="81"/>
      <c r="AA636" s="81"/>
      <c r="AD636" s="92"/>
      <c r="AE636" s="93"/>
      <c r="AF636" s="91"/>
    </row>
    <row r="637" spans="14:32" ht="18.75" customHeight="1" x14ac:dyDescent="0.25">
      <c r="N637" s="81"/>
      <c r="O637" s="81"/>
      <c r="P637" s="81"/>
      <c r="Q637" s="85"/>
      <c r="R637" s="86"/>
      <c r="S637" s="87"/>
      <c r="T637" s="88"/>
      <c r="U637" s="89"/>
      <c r="V637" s="90"/>
      <c r="W637" s="77"/>
      <c r="X637" s="91"/>
      <c r="Y637" s="91"/>
      <c r="Z637" s="81"/>
      <c r="AA637" s="81"/>
      <c r="AD637" s="92"/>
      <c r="AE637" s="93"/>
      <c r="AF637" s="91"/>
    </row>
    <row r="638" spans="14:32" ht="18.75" customHeight="1" x14ac:dyDescent="0.25">
      <c r="N638" s="81"/>
      <c r="O638" s="81"/>
      <c r="P638" s="81"/>
      <c r="Q638" s="85"/>
      <c r="R638" s="86"/>
      <c r="S638" s="87"/>
      <c r="T638" s="88"/>
      <c r="U638" s="89"/>
      <c r="V638" s="90"/>
      <c r="W638" s="77"/>
      <c r="X638" s="91"/>
      <c r="Y638" s="91"/>
      <c r="Z638" s="81"/>
      <c r="AA638" s="81"/>
      <c r="AD638" s="92"/>
      <c r="AE638" s="93"/>
      <c r="AF638" s="91"/>
    </row>
    <row r="639" spans="14:32" ht="18.75" customHeight="1" x14ac:dyDescent="0.25">
      <c r="N639" s="81"/>
      <c r="O639" s="81"/>
      <c r="P639" s="81"/>
      <c r="Q639" s="85"/>
      <c r="R639" s="86"/>
      <c r="S639" s="87"/>
      <c r="T639" s="88"/>
      <c r="U639" s="89"/>
      <c r="V639" s="90"/>
      <c r="W639" s="77"/>
      <c r="X639" s="91"/>
      <c r="Y639" s="91"/>
      <c r="Z639" s="81"/>
      <c r="AA639" s="81"/>
      <c r="AD639" s="92"/>
      <c r="AE639" s="93"/>
      <c r="AF639" s="91"/>
    </row>
    <row r="640" spans="14:32" ht="18.75" customHeight="1" x14ac:dyDescent="0.25">
      <c r="N640" s="81"/>
      <c r="O640" s="81"/>
      <c r="P640" s="81"/>
      <c r="Q640" s="85"/>
      <c r="R640" s="86"/>
      <c r="S640" s="87"/>
      <c r="T640" s="88"/>
      <c r="U640" s="89"/>
      <c r="V640" s="90"/>
      <c r="W640" s="77"/>
      <c r="X640" s="91"/>
      <c r="Y640" s="91"/>
      <c r="Z640" s="81"/>
      <c r="AA640" s="81"/>
      <c r="AD640" s="92"/>
      <c r="AE640" s="93"/>
      <c r="AF640" s="91"/>
    </row>
    <row r="641" spans="14:32" ht="18.75" customHeight="1" x14ac:dyDescent="0.25">
      <c r="N641" s="81"/>
      <c r="O641" s="81"/>
      <c r="P641" s="81"/>
      <c r="Q641" s="85"/>
      <c r="R641" s="86"/>
      <c r="S641" s="87"/>
      <c r="T641" s="88"/>
      <c r="U641" s="89"/>
      <c r="V641" s="90"/>
      <c r="W641" s="77"/>
      <c r="X641" s="91"/>
      <c r="Y641" s="91"/>
      <c r="Z641" s="81"/>
      <c r="AA641" s="81"/>
      <c r="AD641" s="92"/>
      <c r="AE641" s="93"/>
      <c r="AF641" s="91"/>
    </row>
    <row r="642" spans="14:32" ht="18.75" customHeight="1" x14ac:dyDescent="0.25">
      <c r="N642" s="81"/>
      <c r="O642" s="81"/>
      <c r="P642" s="81"/>
      <c r="Q642" s="85"/>
      <c r="R642" s="86"/>
      <c r="S642" s="87"/>
      <c r="T642" s="88"/>
      <c r="U642" s="89"/>
      <c r="V642" s="90"/>
      <c r="W642" s="77"/>
      <c r="X642" s="91"/>
      <c r="Y642" s="91"/>
      <c r="Z642" s="81"/>
      <c r="AA642" s="81"/>
      <c r="AD642" s="92"/>
      <c r="AE642" s="93"/>
      <c r="AF642" s="91"/>
    </row>
    <row r="643" spans="14:32" ht="18.75" customHeight="1" x14ac:dyDescent="0.25">
      <c r="N643" s="81"/>
      <c r="O643" s="81"/>
      <c r="P643" s="81"/>
      <c r="Q643" s="85"/>
      <c r="R643" s="86"/>
      <c r="S643" s="87"/>
      <c r="T643" s="88"/>
      <c r="U643" s="89"/>
      <c r="V643" s="90"/>
      <c r="W643" s="77"/>
      <c r="X643" s="91"/>
      <c r="Y643" s="91"/>
      <c r="Z643" s="81"/>
      <c r="AA643" s="81"/>
      <c r="AD643" s="92"/>
      <c r="AE643" s="93"/>
      <c r="AF643" s="91"/>
    </row>
    <row r="644" spans="14:32" ht="18.75" customHeight="1" x14ac:dyDescent="0.25">
      <c r="N644" s="81"/>
      <c r="O644" s="81"/>
      <c r="P644" s="81"/>
      <c r="Q644" s="85"/>
      <c r="R644" s="86"/>
      <c r="S644" s="87"/>
      <c r="T644" s="88"/>
      <c r="U644" s="89"/>
      <c r="V644" s="90"/>
      <c r="W644" s="77"/>
      <c r="X644" s="91"/>
      <c r="Y644" s="91"/>
      <c r="Z644" s="81"/>
      <c r="AA644" s="81"/>
      <c r="AD644" s="92"/>
      <c r="AE644" s="93"/>
      <c r="AF644" s="91"/>
    </row>
    <row r="645" spans="14:32" ht="18.75" customHeight="1" x14ac:dyDescent="0.25">
      <c r="N645" s="81"/>
      <c r="O645" s="81"/>
      <c r="P645" s="81"/>
      <c r="Q645" s="85"/>
      <c r="R645" s="86"/>
      <c r="S645" s="87"/>
      <c r="T645" s="88"/>
      <c r="U645" s="89"/>
      <c r="V645" s="90"/>
      <c r="W645" s="77"/>
      <c r="X645" s="91"/>
      <c r="Y645" s="91"/>
      <c r="Z645" s="81"/>
      <c r="AA645" s="81"/>
      <c r="AD645" s="92"/>
      <c r="AE645" s="93"/>
      <c r="AF645" s="91"/>
    </row>
    <row r="646" spans="14:32" ht="18.75" customHeight="1" x14ac:dyDescent="0.25">
      <c r="N646" s="81"/>
      <c r="O646" s="81"/>
      <c r="P646" s="81"/>
      <c r="Q646" s="85"/>
      <c r="R646" s="86"/>
      <c r="S646" s="87"/>
      <c r="T646" s="88"/>
      <c r="U646" s="89"/>
      <c r="V646" s="90"/>
      <c r="W646" s="77"/>
      <c r="X646" s="91"/>
      <c r="Y646" s="91"/>
      <c r="Z646" s="81"/>
      <c r="AA646" s="81"/>
      <c r="AD646" s="92"/>
      <c r="AE646" s="93"/>
      <c r="AF646" s="91"/>
    </row>
    <row r="647" spans="14:32" ht="18.75" customHeight="1" x14ac:dyDescent="0.25">
      <c r="N647" s="81"/>
      <c r="O647" s="81"/>
      <c r="P647" s="81"/>
      <c r="Q647" s="85"/>
      <c r="R647" s="86"/>
      <c r="S647" s="87"/>
      <c r="T647" s="88"/>
      <c r="U647" s="89"/>
      <c r="V647" s="90"/>
      <c r="W647" s="77"/>
      <c r="X647" s="91"/>
      <c r="Y647" s="91"/>
      <c r="Z647" s="81"/>
      <c r="AA647" s="81"/>
      <c r="AD647" s="92"/>
      <c r="AE647" s="93"/>
      <c r="AF647" s="91"/>
    </row>
    <row r="648" spans="14:32" ht="18.75" customHeight="1" x14ac:dyDescent="0.25">
      <c r="N648" s="81"/>
      <c r="O648" s="81"/>
      <c r="P648" s="81"/>
      <c r="Q648" s="85"/>
      <c r="R648" s="86"/>
      <c r="S648" s="87"/>
      <c r="T648" s="88"/>
      <c r="U648" s="89"/>
      <c r="V648" s="90"/>
      <c r="W648" s="77"/>
      <c r="X648" s="91"/>
      <c r="Y648" s="91"/>
      <c r="Z648" s="81"/>
      <c r="AA648" s="81"/>
      <c r="AD648" s="92"/>
      <c r="AE648" s="93"/>
      <c r="AF648" s="91"/>
    </row>
    <row r="649" spans="14:32" ht="18.75" customHeight="1" x14ac:dyDescent="0.25">
      <c r="N649" s="81"/>
      <c r="O649" s="81"/>
      <c r="P649" s="81"/>
      <c r="Q649" s="85"/>
      <c r="R649" s="86"/>
      <c r="S649" s="87"/>
      <c r="T649" s="88"/>
      <c r="U649" s="89"/>
      <c r="V649" s="90"/>
      <c r="W649" s="77"/>
      <c r="X649" s="91"/>
      <c r="Y649" s="91"/>
      <c r="Z649" s="81"/>
      <c r="AA649" s="81"/>
      <c r="AD649" s="92"/>
      <c r="AE649" s="93"/>
      <c r="AF649" s="91"/>
    </row>
    <row r="650" spans="14:32" ht="18.75" customHeight="1" x14ac:dyDescent="0.25">
      <c r="N650" s="81"/>
      <c r="O650" s="81"/>
      <c r="P650" s="81"/>
      <c r="Q650" s="85"/>
      <c r="R650" s="86"/>
      <c r="S650" s="87"/>
      <c r="T650" s="88"/>
      <c r="U650" s="89"/>
      <c r="V650" s="90"/>
      <c r="W650" s="77"/>
      <c r="X650" s="91"/>
      <c r="Y650" s="91"/>
      <c r="Z650" s="81"/>
      <c r="AA650" s="81"/>
      <c r="AD650" s="92"/>
      <c r="AE650" s="93"/>
      <c r="AF650" s="91"/>
    </row>
    <row r="651" spans="14:32" ht="18.75" customHeight="1" x14ac:dyDescent="0.25">
      <c r="N651" s="81"/>
      <c r="O651" s="81"/>
      <c r="P651" s="81"/>
      <c r="Q651" s="85"/>
      <c r="R651" s="86"/>
      <c r="S651" s="87"/>
      <c r="T651" s="88"/>
      <c r="U651" s="89"/>
      <c r="V651" s="90"/>
      <c r="W651" s="77"/>
      <c r="X651" s="91"/>
      <c r="Y651" s="91"/>
      <c r="Z651" s="81"/>
      <c r="AA651" s="81"/>
      <c r="AD651" s="92"/>
      <c r="AE651" s="93"/>
      <c r="AF651" s="91"/>
    </row>
    <row r="652" spans="14:32" ht="18.75" customHeight="1" x14ac:dyDescent="0.25">
      <c r="N652" s="81"/>
      <c r="O652" s="81"/>
      <c r="P652" s="81"/>
      <c r="Q652" s="85"/>
      <c r="R652" s="86"/>
      <c r="S652" s="87"/>
      <c r="T652" s="88"/>
      <c r="U652" s="89"/>
      <c r="V652" s="90"/>
      <c r="W652" s="77"/>
      <c r="X652" s="91"/>
      <c r="Y652" s="91"/>
      <c r="Z652" s="81"/>
      <c r="AA652" s="81"/>
      <c r="AD652" s="92"/>
      <c r="AE652" s="93"/>
      <c r="AF652" s="91"/>
    </row>
    <row r="653" spans="14:32" ht="18.75" customHeight="1" x14ac:dyDescent="0.25">
      <c r="N653" s="81"/>
      <c r="O653" s="81"/>
      <c r="P653" s="81"/>
      <c r="Q653" s="85"/>
      <c r="R653" s="86"/>
      <c r="S653" s="87"/>
      <c r="T653" s="88"/>
      <c r="U653" s="89"/>
      <c r="V653" s="90"/>
      <c r="W653" s="77"/>
      <c r="X653" s="91"/>
      <c r="Y653" s="91"/>
      <c r="Z653" s="81"/>
      <c r="AA653" s="81"/>
      <c r="AD653" s="92"/>
      <c r="AE653" s="93"/>
      <c r="AF653" s="91"/>
    </row>
    <row r="654" spans="14:32" ht="18.75" customHeight="1" x14ac:dyDescent="0.25">
      <c r="N654" s="81"/>
      <c r="O654" s="81"/>
      <c r="P654" s="81"/>
      <c r="Q654" s="85"/>
      <c r="R654" s="86"/>
      <c r="S654" s="87"/>
      <c r="T654" s="88"/>
      <c r="U654" s="89"/>
      <c r="V654" s="90"/>
      <c r="W654" s="77"/>
      <c r="X654" s="91"/>
      <c r="Y654" s="91"/>
      <c r="Z654" s="81"/>
      <c r="AA654" s="81"/>
      <c r="AD654" s="92"/>
      <c r="AE654" s="93"/>
      <c r="AF654" s="91"/>
    </row>
    <row r="655" spans="14:32" ht="18.75" customHeight="1" x14ac:dyDescent="0.25">
      <c r="N655" s="81"/>
      <c r="O655" s="81"/>
      <c r="P655" s="81"/>
      <c r="Q655" s="85"/>
      <c r="R655" s="86"/>
      <c r="S655" s="87"/>
      <c r="T655" s="88"/>
      <c r="U655" s="89"/>
      <c r="V655" s="90"/>
      <c r="W655" s="77"/>
      <c r="X655" s="91"/>
      <c r="Y655" s="91"/>
      <c r="Z655" s="81"/>
      <c r="AA655" s="81"/>
      <c r="AD655" s="92"/>
      <c r="AE655" s="93"/>
      <c r="AF655" s="91"/>
    </row>
    <row r="656" spans="14:32" ht="18.75" customHeight="1" x14ac:dyDescent="0.25">
      <c r="N656" s="81"/>
      <c r="O656" s="81"/>
      <c r="P656" s="81"/>
      <c r="Q656" s="85"/>
      <c r="R656" s="86"/>
      <c r="S656" s="87"/>
      <c r="T656" s="88"/>
      <c r="U656" s="89"/>
      <c r="V656" s="90"/>
      <c r="W656" s="77"/>
      <c r="X656" s="91"/>
      <c r="Y656" s="91"/>
      <c r="Z656" s="81"/>
      <c r="AA656" s="81"/>
      <c r="AD656" s="92"/>
      <c r="AE656" s="93"/>
      <c r="AF656" s="91"/>
    </row>
    <row r="657" spans="14:32" ht="18.75" customHeight="1" x14ac:dyDescent="0.25">
      <c r="N657" s="81"/>
      <c r="O657" s="81"/>
      <c r="P657" s="81"/>
      <c r="Q657" s="85"/>
      <c r="R657" s="86"/>
      <c r="S657" s="87"/>
      <c r="T657" s="88"/>
      <c r="U657" s="89"/>
      <c r="V657" s="90"/>
      <c r="W657" s="77"/>
      <c r="X657" s="91"/>
      <c r="Y657" s="91"/>
      <c r="Z657" s="81"/>
      <c r="AA657" s="81"/>
      <c r="AD657" s="92"/>
      <c r="AE657" s="93"/>
      <c r="AF657" s="91"/>
    </row>
    <row r="658" spans="14:32" ht="18.75" customHeight="1" x14ac:dyDescent="0.25">
      <c r="N658" s="81"/>
      <c r="O658" s="81"/>
      <c r="P658" s="81"/>
      <c r="Q658" s="85"/>
      <c r="R658" s="86"/>
      <c r="S658" s="87"/>
      <c r="T658" s="88"/>
      <c r="U658" s="89"/>
      <c r="V658" s="90"/>
      <c r="W658" s="77"/>
      <c r="X658" s="91"/>
      <c r="Y658" s="91"/>
      <c r="Z658" s="81"/>
      <c r="AA658" s="81"/>
      <c r="AD658" s="92"/>
      <c r="AE658" s="93"/>
      <c r="AF658" s="91"/>
    </row>
    <row r="659" spans="14:32" ht="18.75" customHeight="1" x14ac:dyDescent="0.25">
      <c r="N659" s="81"/>
      <c r="O659" s="81"/>
      <c r="P659" s="81"/>
      <c r="Q659" s="85"/>
      <c r="R659" s="86"/>
      <c r="S659" s="87"/>
      <c r="T659" s="88"/>
      <c r="U659" s="89"/>
      <c r="V659" s="90"/>
      <c r="W659" s="77"/>
      <c r="X659" s="91"/>
      <c r="Y659" s="91"/>
      <c r="Z659" s="81"/>
      <c r="AA659" s="81"/>
      <c r="AD659" s="92"/>
      <c r="AE659" s="93"/>
      <c r="AF659" s="91"/>
    </row>
    <row r="660" spans="14:32" ht="18.75" customHeight="1" x14ac:dyDescent="0.25">
      <c r="N660" s="81"/>
      <c r="O660" s="81"/>
      <c r="P660" s="81"/>
      <c r="Q660" s="85"/>
      <c r="R660" s="86"/>
      <c r="S660" s="87"/>
      <c r="T660" s="88"/>
      <c r="U660" s="89"/>
      <c r="V660" s="90"/>
      <c r="W660" s="77"/>
      <c r="X660" s="91"/>
      <c r="Y660" s="91"/>
      <c r="Z660" s="81"/>
      <c r="AA660" s="81"/>
      <c r="AD660" s="92"/>
      <c r="AE660" s="93"/>
      <c r="AF660" s="91"/>
    </row>
    <row r="661" spans="14:32" ht="18.75" customHeight="1" x14ac:dyDescent="0.25">
      <c r="N661" s="81"/>
      <c r="O661" s="81"/>
      <c r="P661" s="81"/>
      <c r="Q661" s="85"/>
      <c r="R661" s="86"/>
      <c r="S661" s="87"/>
      <c r="T661" s="88"/>
      <c r="U661" s="89"/>
      <c r="V661" s="90"/>
      <c r="W661" s="77"/>
      <c r="X661" s="91"/>
      <c r="Y661" s="91"/>
      <c r="Z661" s="81"/>
      <c r="AA661" s="81"/>
      <c r="AD661" s="92"/>
      <c r="AE661" s="93"/>
      <c r="AF661" s="91"/>
    </row>
    <row r="662" spans="14:32" ht="18.75" customHeight="1" x14ac:dyDescent="0.25">
      <c r="N662" s="81"/>
      <c r="O662" s="81"/>
      <c r="P662" s="81"/>
      <c r="Q662" s="85"/>
      <c r="R662" s="86"/>
      <c r="S662" s="87"/>
      <c r="T662" s="88"/>
      <c r="U662" s="89"/>
      <c r="V662" s="90"/>
      <c r="W662" s="77"/>
      <c r="X662" s="91"/>
      <c r="Y662" s="91"/>
      <c r="Z662" s="81"/>
      <c r="AA662" s="81"/>
      <c r="AD662" s="92"/>
      <c r="AE662" s="93"/>
      <c r="AF662" s="91"/>
    </row>
    <row r="663" spans="14:32" ht="18.75" customHeight="1" x14ac:dyDescent="0.25">
      <c r="N663" s="81"/>
      <c r="O663" s="81"/>
      <c r="P663" s="81"/>
      <c r="Q663" s="85"/>
      <c r="R663" s="86"/>
      <c r="S663" s="87"/>
      <c r="T663" s="88"/>
      <c r="U663" s="89"/>
      <c r="V663" s="90"/>
      <c r="W663" s="77"/>
      <c r="X663" s="91"/>
      <c r="Y663" s="91"/>
      <c r="Z663" s="81"/>
      <c r="AA663" s="81"/>
      <c r="AD663" s="92"/>
      <c r="AE663" s="93"/>
      <c r="AF663" s="91"/>
    </row>
    <row r="664" spans="14:32" ht="18.75" customHeight="1" x14ac:dyDescent="0.25">
      <c r="N664" s="81"/>
      <c r="O664" s="81"/>
      <c r="P664" s="81"/>
      <c r="Q664" s="85"/>
      <c r="R664" s="86"/>
      <c r="S664" s="87"/>
      <c r="T664" s="88"/>
      <c r="U664" s="89"/>
      <c r="V664" s="90"/>
      <c r="W664" s="77"/>
      <c r="X664" s="91"/>
      <c r="Y664" s="91"/>
      <c r="Z664" s="81"/>
      <c r="AA664" s="81"/>
      <c r="AD664" s="92"/>
      <c r="AE664" s="93"/>
      <c r="AF664" s="91"/>
    </row>
    <row r="665" spans="14:32" ht="18.75" customHeight="1" x14ac:dyDescent="0.25">
      <c r="N665" s="81"/>
      <c r="O665" s="81"/>
      <c r="P665" s="81"/>
      <c r="Q665" s="85"/>
      <c r="R665" s="86"/>
      <c r="S665" s="87"/>
      <c r="T665" s="88"/>
      <c r="U665" s="89"/>
      <c r="V665" s="90"/>
      <c r="W665" s="77"/>
      <c r="X665" s="91"/>
      <c r="Y665" s="91"/>
      <c r="Z665" s="81"/>
      <c r="AA665" s="81"/>
      <c r="AD665" s="92"/>
      <c r="AE665" s="93"/>
      <c r="AF665" s="91"/>
    </row>
    <row r="666" spans="14:32" ht="18.75" customHeight="1" x14ac:dyDescent="0.25">
      <c r="N666" s="81"/>
      <c r="O666" s="81"/>
      <c r="P666" s="81"/>
      <c r="Q666" s="85"/>
      <c r="R666" s="86"/>
      <c r="S666" s="87"/>
      <c r="T666" s="88"/>
      <c r="U666" s="89"/>
      <c r="V666" s="90"/>
      <c r="W666" s="77"/>
      <c r="X666" s="91"/>
      <c r="Y666" s="91"/>
      <c r="Z666" s="81"/>
      <c r="AA666" s="81"/>
      <c r="AD666" s="92"/>
      <c r="AE666" s="93"/>
      <c r="AF666" s="91"/>
    </row>
    <row r="667" spans="14:32" ht="18.75" customHeight="1" x14ac:dyDescent="0.25">
      <c r="N667" s="81"/>
      <c r="O667" s="81"/>
      <c r="P667" s="81"/>
      <c r="Q667" s="85"/>
      <c r="R667" s="86"/>
      <c r="S667" s="87"/>
      <c r="T667" s="88"/>
      <c r="U667" s="89"/>
      <c r="V667" s="90"/>
      <c r="W667" s="77"/>
      <c r="X667" s="91"/>
      <c r="Y667" s="91"/>
      <c r="Z667" s="81"/>
      <c r="AA667" s="81"/>
      <c r="AD667" s="92"/>
      <c r="AE667" s="93"/>
      <c r="AF667" s="91"/>
    </row>
    <row r="668" spans="14:32" ht="18.75" customHeight="1" x14ac:dyDescent="0.25">
      <c r="N668" s="81"/>
      <c r="O668" s="81"/>
      <c r="P668" s="81"/>
      <c r="Q668" s="85"/>
      <c r="R668" s="86"/>
      <c r="S668" s="87"/>
      <c r="T668" s="88"/>
      <c r="U668" s="89"/>
      <c r="V668" s="90"/>
      <c r="W668" s="77"/>
      <c r="X668" s="91"/>
      <c r="Y668" s="91"/>
      <c r="Z668" s="81"/>
      <c r="AA668" s="81"/>
      <c r="AD668" s="92"/>
      <c r="AE668" s="93"/>
      <c r="AF668" s="91"/>
    </row>
    <row r="669" spans="14:32" ht="18.75" customHeight="1" x14ac:dyDescent="0.25">
      <c r="N669" s="81"/>
      <c r="O669" s="81"/>
      <c r="P669" s="81"/>
      <c r="Q669" s="85"/>
      <c r="R669" s="86"/>
      <c r="S669" s="87"/>
      <c r="T669" s="88"/>
      <c r="U669" s="89"/>
      <c r="V669" s="90"/>
      <c r="W669" s="77"/>
      <c r="X669" s="91"/>
      <c r="Y669" s="91"/>
      <c r="Z669" s="81"/>
      <c r="AA669" s="81"/>
      <c r="AD669" s="92"/>
      <c r="AE669" s="93"/>
      <c r="AF669" s="91"/>
    </row>
    <row r="670" spans="14:32" ht="18.75" customHeight="1" x14ac:dyDescent="0.25">
      <c r="N670" s="81"/>
      <c r="O670" s="81"/>
      <c r="P670" s="81"/>
      <c r="Q670" s="85"/>
      <c r="R670" s="86"/>
      <c r="S670" s="87"/>
      <c r="T670" s="88"/>
      <c r="U670" s="89"/>
      <c r="V670" s="90"/>
      <c r="W670" s="77"/>
      <c r="X670" s="91"/>
      <c r="Y670" s="91"/>
      <c r="Z670" s="81"/>
      <c r="AA670" s="81"/>
      <c r="AD670" s="92"/>
      <c r="AE670" s="93"/>
      <c r="AF670" s="91"/>
    </row>
    <row r="671" spans="14:32" ht="18.75" customHeight="1" x14ac:dyDescent="0.25">
      <c r="N671" s="81"/>
      <c r="O671" s="81"/>
      <c r="P671" s="81"/>
      <c r="Q671" s="85"/>
      <c r="R671" s="86"/>
      <c r="S671" s="87"/>
      <c r="T671" s="88"/>
      <c r="U671" s="89"/>
      <c r="V671" s="90"/>
      <c r="W671" s="77"/>
      <c r="X671" s="91"/>
      <c r="Y671" s="91"/>
      <c r="Z671" s="81"/>
      <c r="AA671" s="81"/>
      <c r="AD671" s="92"/>
      <c r="AE671" s="93"/>
      <c r="AF671" s="91"/>
    </row>
    <row r="672" spans="14:32" ht="18.75" customHeight="1" x14ac:dyDescent="0.25">
      <c r="N672" s="81"/>
      <c r="O672" s="81"/>
      <c r="P672" s="81"/>
      <c r="Q672" s="85"/>
      <c r="R672" s="86"/>
      <c r="S672" s="87"/>
      <c r="T672" s="88"/>
      <c r="U672" s="89"/>
      <c r="V672" s="90"/>
      <c r="W672" s="77"/>
      <c r="X672" s="91"/>
      <c r="Y672" s="91"/>
      <c r="Z672" s="81"/>
      <c r="AA672" s="81"/>
      <c r="AD672" s="92"/>
      <c r="AE672" s="93"/>
      <c r="AF672" s="91"/>
    </row>
    <row r="673" spans="14:32" ht="18.75" customHeight="1" x14ac:dyDescent="0.25">
      <c r="N673" s="81"/>
      <c r="O673" s="81"/>
      <c r="P673" s="81"/>
      <c r="Q673" s="85"/>
      <c r="R673" s="86"/>
      <c r="S673" s="87"/>
      <c r="T673" s="88"/>
      <c r="U673" s="89"/>
      <c r="V673" s="90"/>
      <c r="W673" s="77"/>
      <c r="X673" s="91"/>
      <c r="Y673" s="91"/>
      <c r="Z673" s="81"/>
      <c r="AA673" s="81"/>
      <c r="AD673" s="92"/>
      <c r="AE673" s="93"/>
      <c r="AF673" s="91"/>
    </row>
    <row r="674" spans="14:32" ht="18.75" customHeight="1" x14ac:dyDescent="0.25">
      <c r="N674" s="81"/>
      <c r="O674" s="81"/>
      <c r="P674" s="81"/>
      <c r="Q674" s="85"/>
      <c r="R674" s="86"/>
      <c r="S674" s="87"/>
      <c r="T674" s="88"/>
      <c r="U674" s="89"/>
      <c r="V674" s="90"/>
      <c r="W674" s="77"/>
      <c r="X674" s="91"/>
      <c r="Y674" s="91"/>
      <c r="Z674" s="81"/>
      <c r="AA674" s="81"/>
      <c r="AD674" s="92"/>
      <c r="AE674" s="93"/>
      <c r="AF674" s="91"/>
    </row>
    <row r="675" spans="14:32" ht="18.75" customHeight="1" x14ac:dyDescent="0.25">
      <c r="N675" s="81"/>
      <c r="O675" s="81"/>
      <c r="P675" s="81"/>
      <c r="Q675" s="85"/>
      <c r="R675" s="86"/>
      <c r="S675" s="87"/>
      <c r="T675" s="88"/>
      <c r="U675" s="89"/>
      <c r="V675" s="90"/>
      <c r="W675" s="77"/>
      <c r="X675" s="91"/>
      <c r="Y675" s="91"/>
      <c r="Z675" s="81"/>
      <c r="AA675" s="81"/>
      <c r="AD675" s="92"/>
      <c r="AE675" s="93"/>
      <c r="AF675" s="91"/>
    </row>
    <row r="676" spans="14:32" ht="18.75" customHeight="1" x14ac:dyDescent="0.25">
      <c r="N676" s="81"/>
      <c r="O676" s="81"/>
      <c r="P676" s="81"/>
      <c r="Q676" s="85"/>
      <c r="R676" s="86"/>
      <c r="S676" s="87"/>
      <c r="T676" s="88"/>
      <c r="U676" s="89"/>
      <c r="V676" s="90"/>
      <c r="W676" s="77"/>
      <c r="X676" s="91"/>
      <c r="Y676" s="91"/>
      <c r="Z676" s="81"/>
      <c r="AA676" s="81"/>
      <c r="AD676" s="92"/>
      <c r="AE676" s="93"/>
      <c r="AF676" s="91"/>
    </row>
    <row r="677" spans="14:32" ht="18.75" customHeight="1" x14ac:dyDescent="0.25">
      <c r="N677" s="81"/>
      <c r="O677" s="81"/>
      <c r="P677" s="81"/>
      <c r="Q677" s="85"/>
      <c r="R677" s="86"/>
      <c r="S677" s="87"/>
      <c r="T677" s="88"/>
      <c r="U677" s="89"/>
      <c r="V677" s="90"/>
      <c r="W677" s="77"/>
      <c r="X677" s="91"/>
      <c r="Y677" s="91"/>
      <c r="Z677" s="81"/>
      <c r="AA677" s="81"/>
      <c r="AD677" s="92"/>
      <c r="AE677" s="93"/>
      <c r="AF677" s="91"/>
    </row>
    <row r="678" spans="14:32" ht="18.75" customHeight="1" x14ac:dyDescent="0.25">
      <c r="N678" s="81"/>
      <c r="O678" s="81"/>
      <c r="P678" s="81"/>
      <c r="Q678" s="85"/>
      <c r="R678" s="86"/>
      <c r="S678" s="87"/>
      <c r="T678" s="88"/>
      <c r="U678" s="89"/>
      <c r="V678" s="90"/>
      <c r="W678" s="77"/>
      <c r="X678" s="91"/>
      <c r="Y678" s="91"/>
      <c r="Z678" s="81"/>
      <c r="AA678" s="81"/>
      <c r="AD678" s="92"/>
      <c r="AE678" s="93"/>
      <c r="AF678" s="91"/>
    </row>
    <row r="679" spans="14:32" ht="18.75" customHeight="1" x14ac:dyDescent="0.25">
      <c r="N679" s="81"/>
      <c r="O679" s="81"/>
      <c r="P679" s="81"/>
      <c r="Q679" s="85"/>
      <c r="R679" s="86"/>
      <c r="S679" s="87"/>
      <c r="T679" s="88"/>
      <c r="U679" s="89"/>
      <c r="V679" s="90"/>
      <c r="W679" s="77"/>
      <c r="X679" s="91"/>
      <c r="Y679" s="91"/>
      <c r="Z679" s="81"/>
      <c r="AA679" s="81"/>
      <c r="AD679" s="92"/>
      <c r="AE679" s="93"/>
      <c r="AF679" s="91"/>
    </row>
    <row r="680" spans="14:32" ht="18.75" customHeight="1" x14ac:dyDescent="0.25">
      <c r="N680" s="81"/>
      <c r="O680" s="81"/>
      <c r="P680" s="81"/>
      <c r="Q680" s="85"/>
      <c r="R680" s="86"/>
      <c r="S680" s="87"/>
      <c r="T680" s="88"/>
      <c r="U680" s="89"/>
      <c r="V680" s="90"/>
      <c r="W680" s="77"/>
      <c r="X680" s="91"/>
      <c r="Y680" s="91"/>
      <c r="Z680" s="81"/>
      <c r="AA680" s="81"/>
      <c r="AD680" s="92"/>
      <c r="AE680" s="93"/>
      <c r="AF680" s="91"/>
    </row>
    <row r="681" spans="14:32" ht="18.75" customHeight="1" x14ac:dyDescent="0.25">
      <c r="N681" s="81"/>
      <c r="O681" s="81"/>
      <c r="P681" s="81"/>
      <c r="Q681" s="85"/>
      <c r="R681" s="86"/>
      <c r="S681" s="87"/>
      <c r="T681" s="88"/>
      <c r="U681" s="89"/>
      <c r="V681" s="90"/>
      <c r="W681" s="77"/>
      <c r="X681" s="91"/>
      <c r="Y681" s="91"/>
      <c r="Z681" s="81"/>
      <c r="AA681" s="81"/>
      <c r="AD681" s="92"/>
      <c r="AE681" s="93"/>
      <c r="AF681" s="91"/>
    </row>
    <row r="682" spans="14:32" ht="18.75" customHeight="1" x14ac:dyDescent="0.25">
      <c r="N682" s="81"/>
      <c r="O682" s="81"/>
      <c r="P682" s="81"/>
      <c r="Q682" s="85"/>
      <c r="R682" s="86"/>
      <c r="S682" s="87"/>
      <c r="T682" s="88"/>
      <c r="U682" s="89"/>
      <c r="V682" s="90"/>
      <c r="W682" s="77"/>
      <c r="X682" s="91"/>
      <c r="Y682" s="91"/>
      <c r="Z682" s="81"/>
      <c r="AA682" s="81"/>
      <c r="AD682" s="92"/>
      <c r="AE682" s="93"/>
      <c r="AF682" s="91"/>
    </row>
    <row r="683" spans="14:32" ht="18.75" customHeight="1" x14ac:dyDescent="0.25">
      <c r="N683" s="81"/>
      <c r="O683" s="81"/>
      <c r="P683" s="81"/>
      <c r="Q683" s="85"/>
      <c r="R683" s="86"/>
      <c r="S683" s="87"/>
      <c r="T683" s="88"/>
      <c r="U683" s="89"/>
      <c r="V683" s="90"/>
      <c r="W683" s="77"/>
      <c r="X683" s="91"/>
      <c r="Y683" s="91"/>
      <c r="Z683" s="81"/>
      <c r="AA683" s="81"/>
      <c r="AD683" s="92"/>
      <c r="AE683" s="93"/>
      <c r="AF683" s="91"/>
    </row>
    <row r="684" spans="14:32" ht="18.75" customHeight="1" x14ac:dyDescent="0.25">
      <c r="N684" s="81"/>
      <c r="O684" s="81"/>
      <c r="P684" s="81"/>
      <c r="Q684" s="85"/>
      <c r="R684" s="86"/>
      <c r="S684" s="87"/>
      <c r="T684" s="88"/>
      <c r="U684" s="89"/>
      <c r="V684" s="90"/>
      <c r="W684" s="77"/>
      <c r="X684" s="91"/>
      <c r="Y684" s="91"/>
      <c r="Z684" s="81"/>
      <c r="AA684" s="81"/>
      <c r="AD684" s="92"/>
      <c r="AE684" s="93"/>
      <c r="AF684" s="91"/>
    </row>
    <row r="685" spans="14:32" ht="18.75" customHeight="1" x14ac:dyDescent="0.25">
      <c r="N685" s="81"/>
      <c r="O685" s="81"/>
      <c r="P685" s="81"/>
      <c r="Q685" s="85"/>
      <c r="R685" s="86"/>
      <c r="S685" s="87"/>
      <c r="T685" s="88"/>
      <c r="U685" s="89"/>
      <c r="V685" s="90"/>
      <c r="W685" s="77"/>
      <c r="X685" s="91"/>
      <c r="Y685" s="91"/>
      <c r="Z685" s="81"/>
      <c r="AA685" s="81"/>
      <c r="AD685" s="92"/>
      <c r="AE685" s="93"/>
      <c r="AF685" s="91"/>
    </row>
    <row r="686" spans="14:32" ht="18.75" customHeight="1" x14ac:dyDescent="0.25">
      <c r="N686" s="81"/>
      <c r="O686" s="81"/>
      <c r="P686" s="81"/>
      <c r="Q686" s="85"/>
      <c r="R686" s="86"/>
      <c r="S686" s="87"/>
      <c r="T686" s="88"/>
      <c r="U686" s="89"/>
      <c r="V686" s="90"/>
      <c r="W686" s="77"/>
      <c r="X686" s="91"/>
      <c r="Y686" s="91"/>
      <c r="Z686" s="81"/>
      <c r="AA686" s="81"/>
      <c r="AD686" s="92"/>
      <c r="AE686" s="93"/>
      <c r="AF686" s="91"/>
    </row>
    <row r="687" spans="14:32" ht="18.75" customHeight="1" x14ac:dyDescent="0.25">
      <c r="N687" s="81"/>
      <c r="O687" s="81"/>
      <c r="P687" s="81"/>
      <c r="Q687" s="85"/>
      <c r="R687" s="86"/>
      <c r="S687" s="87"/>
      <c r="T687" s="88"/>
      <c r="U687" s="89"/>
      <c r="V687" s="90"/>
      <c r="W687" s="77"/>
      <c r="X687" s="91"/>
      <c r="Y687" s="91"/>
      <c r="Z687" s="81"/>
      <c r="AA687" s="81"/>
      <c r="AD687" s="92"/>
      <c r="AE687" s="93"/>
      <c r="AF687" s="91"/>
    </row>
    <row r="688" spans="14:32" ht="18.75" customHeight="1" x14ac:dyDescent="0.25">
      <c r="N688" s="81"/>
      <c r="O688" s="81"/>
      <c r="P688" s="81"/>
      <c r="Q688" s="85"/>
      <c r="R688" s="86"/>
      <c r="S688" s="87"/>
      <c r="T688" s="88"/>
      <c r="U688" s="89"/>
      <c r="V688" s="90"/>
      <c r="W688" s="77"/>
      <c r="X688" s="91"/>
      <c r="Y688" s="91"/>
      <c r="Z688" s="81"/>
      <c r="AA688" s="81"/>
      <c r="AD688" s="92"/>
      <c r="AE688" s="93"/>
      <c r="AF688" s="91"/>
    </row>
    <row r="689" spans="14:32" ht="18.75" customHeight="1" x14ac:dyDescent="0.25">
      <c r="N689" s="81"/>
      <c r="O689" s="81"/>
      <c r="P689" s="81"/>
      <c r="Q689" s="85"/>
      <c r="R689" s="86"/>
      <c r="S689" s="87"/>
      <c r="T689" s="88"/>
      <c r="U689" s="89"/>
      <c r="V689" s="90"/>
      <c r="W689" s="77"/>
      <c r="X689" s="91"/>
      <c r="Y689" s="91"/>
      <c r="Z689" s="81"/>
      <c r="AA689" s="81"/>
      <c r="AD689" s="92"/>
      <c r="AE689" s="93"/>
      <c r="AF689" s="91"/>
    </row>
    <row r="690" spans="14:32" ht="18.75" customHeight="1" x14ac:dyDescent="0.25">
      <c r="N690" s="81"/>
      <c r="O690" s="81"/>
      <c r="P690" s="81"/>
      <c r="Q690" s="85"/>
      <c r="R690" s="86"/>
      <c r="S690" s="87"/>
      <c r="T690" s="88"/>
      <c r="U690" s="89"/>
      <c r="V690" s="90"/>
      <c r="W690" s="77"/>
      <c r="X690" s="91"/>
      <c r="Y690" s="91"/>
      <c r="Z690" s="81"/>
      <c r="AA690" s="81"/>
      <c r="AD690" s="92"/>
      <c r="AE690" s="93"/>
      <c r="AF690" s="91"/>
    </row>
    <row r="691" spans="14:32" ht="18.75" customHeight="1" x14ac:dyDescent="0.25">
      <c r="N691" s="81"/>
      <c r="O691" s="81"/>
      <c r="P691" s="81"/>
      <c r="Q691" s="85"/>
      <c r="R691" s="86"/>
      <c r="S691" s="87"/>
      <c r="T691" s="88"/>
      <c r="U691" s="89"/>
      <c r="V691" s="90"/>
      <c r="W691" s="77"/>
      <c r="X691" s="91"/>
      <c r="Y691" s="91"/>
      <c r="Z691" s="81"/>
      <c r="AA691" s="81"/>
      <c r="AD691" s="92"/>
      <c r="AE691" s="93"/>
      <c r="AF691" s="91"/>
    </row>
    <row r="692" spans="14:32" ht="18.75" customHeight="1" x14ac:dyDescent="0.25">
      <c r="N692" s="81"/>
      <c r="O692" s="81"/>
      <c r="P692" s="81"/>
      <c r="Q692" s="85"/>
      <c r="R692" s="86"/>
      <c r="S692" s="87"/>
      <c r="T692" s="88"/>
      <c r="U692" s="89"/>
      <c r="V692" s="90"/>
      <c r="W692" s="77"/>
      <c r="X692" s="91"/>
      <c r="Y692" s="91"/>
      <c r="Z692" s="81"/>
      <c r="AA692" s="81"/>
      <c r="AD692" s="92"/>
      <c r="AE692" s="93"/>
      <c r="AF692" s="91"/>
    </row>
    <row r="693" spans="14:32" ht="18.75" customHeight="1" x14ac:dyDescent="0.25">
      <c r="N693" s="81"/>
      <c r="O693" s="81"/>
      <c r="P693" s="81"/>
      <c r="Q693" s="85"/>
      <c r="R693" s="86"/>
      <c r="S693" s="87"/>
      <c r="T693" s="88"/>
      <c r="U693" s="89"/>
      <c r="V693" s="90"/>
      <c r="W693" s="77"/>
      <c r="X693" s="91"/>
      <c r="Y693" s="91"/>
      <c r="Z693" s="81"/>
      <c r="AA693" s="81"/>
      <c r="AD693" s="92"/>
      <c r="AE693" s="93"/>
      <c r="AF693" s="91"/>
    </row>
    <row r="694" spans="14:32" ht="18.75" customHeight="1" x14ac:dyDescent="0.25">
      <c r="N694" s="81"/>
      <c r="O694" s="81"/>
      <c r="P694" s="81"/>
      <c r="Q694" s="85"/>
      <c r="R694" s="86"/>
      <c r="S694" s="87"/>
      <c r="T694" s="88"/>
      <c r="U694" s="89"/>
      <c r="V694" s="90"/>
      <c r="W694" s="77"/>
      <c r="X694" s="91"/>
      <c r="Y694" s="91"/>
      <c r="Z694" s="81"/>
      <c r="AA694" s="81"/>
      <c r="AD694" s="92"/>
      <c r="AE694" s="93"/>
      <c r="AF694" s="91"/>
    </row>
    <row r="695" spans="14:32" ht="18.75" customHeight="1" x14ac:dyDescent="0.25">
      <c r="N695" s="81"/>
      <c r="O695" s="81"/>
      <c r="P695" s="81"/>
      <c r="Q695" s="85"/>
      <c r="R695" s="86"/>
      <c r="S695" s="87"/>
      <c r="T695" s="88"/>
      <c r="U695" s="89"/>
      <c r="V695" s="90"/>
      <c r="W695" s="77"/>
      <c r="X695" s="91"/>
      <c r="Y695" s="91"/>
      <c r="Z695" s="81"/>
      <c r="AA695" s="81"/>
      <c r="AD695" s="92"/>
      <c r="AE695" s="93"/>
      <c r="AF695" s="91"/>
    </row>
    <row r="696" spans="14:32" ht="18.75" customHeight="1" x14ac:dyDescent="0.25">
      <c r="N696" s="81"/>
      <c r="O696" s="81"/>
      <c r="P696" s="81"/>
      <c r="Q696" s="85"/>
      <c r="R696" s="86"/>
      <c r="S696" s="87"/>
      <c r="T696" s="88"/>
      <c r="U696" s="89"/>
      <c r="V696" s="90"/>
      <c r="W696" s="77"/>
      <c r="X696" s="91"/>
      <c r="Y696" s="91"/>
      <c r="Z696" s="81"/>
      <c r="AA696" s="81"/>
      <c r="AD696" s="92"/>
      <c r="AE696" s="93"/>
      <c r="AF696" s="91"/>
    </row>
    <row r="697" spans="14:32" ht="18.75" customHeight="1" x14ac:dyDescent="0.25">
      <c r="N697" s="81"/>
      <c r="O697" s="81"/>
      <c r="P697" s="81"/>
      <c r="Q697" s="85"/>
      <c r="R697" s="86"/>
      <c r="S697" s="87"/>
      <c r="T697" s="88"/>
      <c r="U697" s="89"/>
      <c r="V697" s="90"/>
      <c r="W697" s="77"/>
      <c r="X697" s="91"/>
      <c r="Y697" s="91"/>
      <c r="Z697" s="81"/>
      <c r="AA697" s="81"/>
      <c r="AD697" s="92"/>
      <c r="AE697" s="93"/>
      <c r="AF697" s="91"/>
    </row>
    <row r="698" spans="14:32" ht="18.75" customHeight="1" x14ac:dyDescent="0.25">
      <c r="N698" s="81"/>
      <c r="O698" s="81"/>
      <c r="P698" s="81"/>
      <c r="Q698" s="85"/>
      <c r="R698" s="86"/>
      <c r="S698" s="87"/>
      <c r="T698" s="88"/>
      <c r="U698" s="89"/>
      <c r="V698" s="90"/>
      <c r="W698" s="77"/>
      <c r="X698" s="91"/>
      <c r="Y698" s="91"/>
      <c r="Z698" s="81"/>
      <c r="AA698" s="81"/>
      <c r="AD698" s="92"/>
      <c r="AE698" s="93"/>
      <c r="AF698" s="91"/>
    </row>
    <row r="699" spans="14:32" ht="18.75" customHeight="1" x14ac:dyDescent="0.25">
      <c r="N699" s="81"/>
      <c r="O699" s="81"/>
      <c r="P699" s="81"/>
      <c r="Q699" s="85"/>
      <c r="R699" s="86"/>
      <c r="S699" s="87"/>
      <c r="T699" s="88"/>
      <c r="U699" s="89"/>
      <c r="V699" s="90"/>
      <c r="W699" s="77"/>
      <c r="X699" s="91"/>
      <c r="Y699" s="91"/>
      <c r="Z699" s="81"/>
      <c r="AA699" s="81"/>
      <c r="AD699" s="92"/>
      <c r="AE699" s="93"/>
      <c r="AF699" s="91"/>
    </row>
    <row r="700" spans="14:32" ht="18.75" customHeight="1" x14ac:dyDescent="0.25">
      <c r="N700" s="81"/>
      <c r="O700" s="81"/>
      <c r="P700" s="81"/>
      <c r="Q700" s="85"/>
      <c r="R700" s="86"/>
      <c r="S700" s="87"/>
      <c r="T700" s="88"/>
      <c r="U700" s="89"/>
      <c r="V700" s="90"/>
      <c r="W700" s="77"/>
      <c r="X700" s="91"/>
      <c r="Y700" s="91"/>
      <c r="Z700" s="81"/>
      <c r="AA700" s="81"/>
      <c r="AD700" s="92"/>
      <c r="AE700" s="93"/>
      <c r="AF700" s="91"/>
    </row>
    <row r="701" spans="14:32" ht="18.75" customHeight="1" x14ac:dyDescent="0.25">
      <c r="N701" s="81"/>
      <c r="O701" s="81"/>
      <c r="P701" s="81"/>
      <c r="Q701" s="85"/>
      <c r="R701" s="86"/>
      <c r="S701" s="87"/>
      <c r="T701" s="88"/>
      <c r="U701" s="89"/>
      <c r="V701" s="90"/>
      <c r="W701" s="77"/>
      <c r="X701" s="91"/>
      <c r="Y701" s="91"/>
      <c r="Z701" s="81"/>
      <c r="AA701" s="81"/>
      <c r="AD701" s="92"/>
      <c r="AE701" s="93"/>
      <c r="AF701" s="91"/>
    </row>
    <row r="702" spans="14:32" ht="18.75" customHeight="1" x14ac:dyDescent="0.25">
      <c r="N702" s="81"/>
      <c r="O702" s="81"/>
      <c r="P702" s="81"/>
      <c r="Q702" s="85"/>
      <c r="R702" s="86"/>
      <c r="S702" s="87"/>
      <c r="T702" s="88"/>
      <c r="U702" s="89"/>
      <c r="V702" s="90"/>
      <c r="W702" s="77"/>
      <c r="X702" s="91"/>
      <c r="Y702" s="91"/>
      <c r="Z702" s="81"/>
      <c r="AA702" s="81"/>
      <c r="AD702" s="92"/>
      <c r="AE702" s="93"/>
      <c r="AF702" s="91"/>
    </row>
    <row r="703" spans="14:32" ht="18.75" customHeight="1" x14ac:dyDescent="0.25">
      <c r="N703" s="81"/>
      <c r="O703" s="81"/>
      <c r="P703" s="81"/>
      <c r="Q703" s="85"/>
      <c r="R703" s="86"/>
      <c r="S703" s="87"/>
      <c r="T703" s="88"/>
      <c r="U703" s="89"/>
      <c r="V703" s="90"/>
      <c r="W703" s="77"/>
      <c r="X703" s="91"/>
      <c r="Y703" s="91"/>
      <c r="Z703" s="81"/>
      <c r="AA703" s="81"/>
      <c r="AD703" s="92"/>
      <c r="AE703" s="93"/>
      <c r="AF703" s="91"/>
    </row>
    <row r="704" spans="14:32" ht="18.75" customHeight="1" x14ac:dyDescent="0.25">
      <c r="N704" s="81"/>
      <c r="O704" s="81"/>
      <c r="P704" s="81"/>
      <c r="Q704" s="85"/>
      <c r="R704" s="86"/>
      <c r="S704" s="87"/>
      <c r="T704" s="88"/>
      <c r="U704" s="89"/>
      <c r="V704" s="90"/>
      <c r="W704" s="77"/>
      <c r="X704" s="91"/>
      <c r="Y704" s="91"/>
      <c r="Z704" s="81"/>
      <c r="AA704" s="81"/>
      <c r="AD704" s="92"/>
      <c r="AE704" s="93"/>
      <c r="AF704" s="91"/>
    </row>
    <row r="705" spans="14:32" ht="18.75" customHeight="1" x14ac:dyDescent="0.25">
      <c r="N705" s="81"/>
      <c r="O705" s="81"/>
      <c r="P705" s="81"/>
      <c r="Q705" s="85"/>
      <c r="R705" s="86"/>
      <c r="S705" s="87"/>
      <c r="T705" s="88"/>
      <c r="U705" s="89"/>
      <c r="V705" s="90"/>
      <c r="W705" s="77"/>
      <c r="X705" s="91"/>
      <c r="Y705" s="91"/>
      <c r="Z705" s="81"/>
      <c r="AA705" s="81"/>
      <c r="AD705" s="92"/>
      <c r="AE705" s="93"/>
      <c r="AF705" s="91"/>
    </row>
    <row r="706" spans="14:32" ht="18.75" customHeight="1" x14ac:dyDescent="0.25">
      <c r="N706" s="81"/>
      <c r="O706" s="81"/>
      <c r="P706" s="81"/>
      <c r="Q706" s="85"/>
      <c r="R706" s="86"/>
      <c r="S706" s="87"/>
      <c r="T706" s="88"/>
      <c r="U706" s="89"/>
      <c r="V706" s="90"/>
      <c r="W706" s="77"/>
      <c r="X706" s="91"/>
      <c r="Y706" s="91"/>
      <c r="Z706" s="81"/>
      <c r="AA706" s="81"/>
      <c r="AD706" s="92"/>
      <c r="AE706" s="93"/>
      <c r="AF706" s="91"/>
    </row>
    <row r="707" spans="14:32" ht="18.75" customHeight="1" x14ac:dyDescent="0.25">
      <c r="N707" s="81"/>
      <c r="O707" s="81"/>
      <c r="P707" s="81"/>
      <c r="Q707" s="85"/>
      <c r="R707" s="86"/>
      <c r="S707" s="87"/>
      <c r="T707" s="88"/>
      <c r="U707" s="89"/>
      <c r="V707" s="90"/>
      <c r="W707" s="77"/>
      <c r="X707" s="91"/>
      <c r="Y707" s="91"/>
      <c r="Z707" s="81"/>
      <c r="AA707" s="81"/>
      <c r="AD707" s="92"/>
      <c r="AE707" s="93"/>
      <c r="AF707" s="91"/>
    </row>
    <row r="708" spans="14:32" ht="18.75" customHeight="1" x14ac:dyDescent="0.25">
      <c r="N708" s="81"/>
      <c r="O708" s="81"/>
      <c r="P708" s="81"/>
      <c r="Q708" s="85"/>
      <c r="R708" s="86"/>
      <c r="S708" s="87"/>
      <c r="T708" s="88"/>
      <c r="U708" s="89"/>
      <c r="V708" s="90"/>
      <c r="W708" s="77"/>
      <c r="X708" s="91"/>
      <c r="Y708" s="91"/>
      <c r="Z708" s="81"/>
      <c r="AA708" s="81"/>
      <c r="AD708" s="92"/>
      <c r="AE708" s="93"/>
      <c r="AF708" s="91"/>
    </row>
    <row r="709" spans="14:32" ht="18.75" customHeight="1" x14ac:dyDescent="0.25">
      <c r="N709" s="81"/>
      <c r="O709" s="81"/>
      <c r="P709" s="81"/>
      <c r="Q709" s="85"/>
      <c r="R709" s="86"/>
      <c r="S709" s="87"/>
      <c r="T709" s="88"/>
      <c r="U709" s="89"/>
      <c r="V709" s="90"/>
      <c r="W709" s="77"/>
      <c r="X709" s="91"/>
      <c r="Y709" s="91"/>
      <c r="Z709" s="81"/>
      <c r="AA709" s="81"/>
      <c r="AD709" s="92"/>
      <c r="AE709" s="93"/>
      <c r="AF709" s="91"/>
    </row>
    <row r="710" spans="14:32" ht="18.75" customHeight="1" x14ac:dyDescent="0.25">
      <c r="N710" s="81"/>
      <c r="O710" s="81"/>
      <c r="P710" s="81"/>
      <c r="Q710" s="85"/>
      <c r="R710" s="86"/>
      <c r="S710" s="87"/>
      <c r="T710" s="88"/>
      <c r="U710" s="89"/>
      <c r="V710" s="90"/>
      <c r="W710" s="77"/>
      <c r="X710" s="91"/>
      <c r="Y710" s="91"/>
      <c r="Z710" s="81"/>
      <c r="AA710" s="81"/>
      <c r="AD710" s="92"/>
      <c r="AE710" s="93"/>
      <c r="AF710" s="91"/>
    </row>
    <row r="711" spans="14:32" ht="18.75" customHeight="1" x14ac:dyDescent="0.25">
      <c r="N711" s="81"/>
      <c r="O711" s="81"/>
      <c r="P711" s="81"/>
      <c r="Q711" s="85"/>
      <c r="R711" s="86"/>
      <c r="S711" s="87"/>
      <c r="T711" s="88"/>
      <c r="U711" s="89"/>
      <c r="V711" s="90"/>
      <c r="W711" s="77"/>
      <c r="X711" s="91"/>
      <c r="Y711" s="91"/>
      <c r="Z711" s="81"/>
      <c r="AA711" s="81"/>
      <c r="AD711" s="92"/>
      <c r="AE711" s="93"/>
      <c r="AF711" s="91"/>
    </row>
    <row r="712" spans="14:32" ht="18.75" customHeight="1" x14ac:dyDescent="0.25">
      <c r="N712" s="81"/>
      <c r="O712" s="81"/>
      <c r="P712" s="81"/>
      <c r="Q712" s="85"/>
      <c r="R712" s="86"/>
      <c r="S712" s="87"/>
      <c r="T712" s="88"/>
      <c r="U712" s="89"/>
      <c r="V712" s="90"/>
      <c r="W712" s="77"/>
      <c r="X712" s="91"/>
      <c r="Y712" s="91"/>
      <c r="Z712" s="81"/>
      <c r="AA712" s="81"/>
      <c r="AD712" s="92"/>
      <c r="AE712" s="93"/>
      <c r="AF712" s="91"/>
    </row>
    <row r="713" spans="14:32" ht="18.75" customHeight="1" x14ac:dyDescent="0.25">
      <c r="N713" s="81"/>
      <c r="O713" s="81"/>
      <c r="P713" s="81"/>
      <c r="Q713" s="85"/>
      <c r="R713" s="86"/>
      <c r="S713" s="87"/>
      <c r="T713" s="88"/>
      <c r="U713" s="89"/>
      <c r="V713" s="90"/>
      <c r="W713" s="77"/>
      <c r="X713" s="91"/>
      <c r="Y713" s="91"/>
      <c r="Z713" s="81"/>
      <c r="AA713" s="81"/>
      <c r="AD713" s="92"/>
      <c r="AE713" s="93"/>
      <c r="AF713" s="91"/>
    </row>
    <row r="714" spans="14:32" ht="18.75" customHeight="1" x14ac:dyDescent="0.25">
      <c r="N714" s="81"/>
      <c r="O714" s="81"/>
      <c r="P714" s="81"/>
      <c r="Q714" s="85"/>
      <c r="R714" s="86"/>
      <c r="S714" s="87"/>
      <c r="T714" s="88"/>
      <c r="U714" s="89"/>
      <c r="V714" s="90"/>
      <c r="W714" s="77"/>
      <c r="X714" s="91"/>
      <c r="Y714" s="91"/>
      <c r="Z714" s="81"/>
      <c r="AA714" s="81"/>
      <c r="AD714" s="92"/>
      <c r="AE714" s="93"/>
      <c r="AF714" s="91"/>
    </row>
    <row r="715" spans="14:32" ht="18.75" customHeight="1" x14ac:dyDescent="0.25">
      <c r="N715" s="81"/>
      <c r="O715" s="81"/>
      <c r="P715" s="81"/>
      <c r="Q715" s="85"/>
      <c r="R715" s="86"/>
      <c r="S715" s="87"/>
      <c r="T715" s="88"/>
      <c r="U715" s="89"/>
      <c r="V715" s="90"/>
      <c r="W715" s="77"/>
      <c r="X715" s="91"/>
      <c r="Y715" s="91"/>
      <c r="Z715" s="81"/>
      <c r="AA715" s="81"/>
      <c r="AD715" s="92"/>
      <c r="AE715" s="93"/>
      <c r="AF715" s="91"/>
    </row>
    <row r="716" spans="14:32" ht="18.75" customHeight="1" x14ac:dyDescent="0.25">
      <c r="N716" s="81"/>
      <c r="O716" s="81"/>
      <c r="P716" s="81"/>
      <c r="Q716" s="85"/>
      <c r="R716" s="86"/>
      <c r="S716" s="87"/>
      <c r="T716" s="88"/>
      <c r="U716" s="89"/>
      <c r="V716" s="90"/>
      <c r="W716" s="77"/>
      <c r="X716" s="91"/>
      <c r="Y716" s="91"/>
      <c r="Z716" s="81"/>
      <c r="AA716" s="81"/>
      <c r="AD716" s="92"/>
      <c r="AE716" s="93"/>
      <c r="AF716" s="91"/>
    </row>
    <row r="717" spans="14:32" ht="18.75" customHeight="1" x14ac:dyDescent="0.25">
      <c r="N717" s="81"/>
      <c r="O717" s="81"/>
      <c r="P717" s="81"/>
      <c r="Q717" s="85"/>
      <c r="R717" s="86"/>
      <c r="S717" s="87"/>
      <c r="T717" s="88"/>
      <c r="U717" s="89"/>
      <c r="V717" s="90"/>
      <c r="W717" s="77"/>
      <c r="X717" s="91"/>
      <c r="Y717" s="91"/>
      <c r="Z717" s="81"/>
      <c r="AA717" s="81"/>
      <c r="AD717" s="92"/>
      <c r="AE717" s="93"/>
      <c r="AF717" s="91"/>
    </row>
    <row r="718" spans="14:32" ht="18.75" customHeight="1" x14ac:dyDescent="0.25">
      <c r="N718" s="81"/>
      <c r="O718" s="81"/>
      <c r="P718" s="81"/>
      <c r="Q718" s="85"/>
      <c r="R718" s="86"/>
      <c r="S718" s="87"/>
      <c r="T718" s="88"/>
      <c r="U718" s="89"/>
      <c r="V718" s="90"/>
      <c r="W718" s="77"/>
      <c r="X718" s="91"/>
      <c r="Y718" s="91"/>
      <c r="Z718" s="81"/>
      <c r="AA718" s="81"/>
      <c r="AD718" s="92"/>
      <c r="AE718" s="93"/>
      <c r="AF718" s="91"/>
    </row>
    <row r="719" spans="14:32" ht="18.75" customHeight="1" x14ac:dyDescent="0.25">
      <c r="N719" s="81"/>
      <c r="O719" s="81"/>
      <c r="P719" s="81"/>
      <c r="Q719" s="85"/>
      <c r="R719" s="86"/>
      <c r="S719" s="87"/>
      <c r="T719" s="88"/>
      <c r="U719" s="89"/>
      <c r="V719" s="90"/>
      <c r="W719" s="77"/>
      <c r="X719" s="91"/>
      <c r="Y719" s="91"/>
      <c r="Z719" s="81"/>
      <c r="AA719" s="81"/>
      <c r="AD719" s="92"/>
      <c r="AE719" s="93"/>
      <c r="AF719" s="91"/>
    </row>
    <row r="720" spans="14:32" ht="18.75" customHeight="1" x14ac:dyDescent="0.25">
      <c r="N720" s="81"/>
      <c r="O720" s="81"/>
      <c r="P720" s="81"/>
      <c r="Q720" s="85"/>
      <c r="R720" s="86"/>
      <c r="S720" s="87"/>
      <c r="T720" s="88"/>
      <c r="U720" s="89"/>
      <c r="V720" s="90"/>
      <c r="W720" s="77"/>
      <c r="X720" s="91"/>
      <c r="Y720" s="91"/>
      <c r="Z720" s="81"/>
      <c r="AA720" s="81"/>
      <c r="AD720" s="92"/>
      <c r="AE720" s="93"/>
      <c r="AF720" s="91"/>
    </row>
    <row r="721" spans="14:32" ht="18.75" customHeight="1" x14ac:dyDescent="0.25">
      <c r="N721" s="81"/>
      <c r="O721" s="81"/>
      <c r="P721" s="81"/>
      <c r="Q721" s="85"/>
      <c r="R721" s="86"/>
      <c r="S721" s="87"/>
      <c r="T721" s="88"/>
      <c r="U721" s="89"/>
      <c r="V721" s="90"/>
      <c r="W721" s="77"/>
      <c r="X721" s="91"/>
      <c r="Y721" s="91"/>
      <c r="Z721" s="81"/>
      <c r="AA721" s="81"/>
      <c r="AD721" s="92"/>
      <c r="AE721" s="93"/>
      <c r="AF721" s="91"/>
    </row>
    <row r="722" spans="14:32" ht="18.75" customHeight="1" x14ac:dyDescent="0.25">
      <c r="N722" s="81"/>
      <c r="O722" s="81"/>
      <c r="P722" s="81"/>
      <c r="Q722" s="85"/>
      <c r="R722" s="86"/>
      <c r="S722" s="87"/>
      <c r="T722" s="88"/>
      <c r="U722" s="89"/>
      <c r="V722" s="90"/>
      <c r="W722" s="77"/>
      <c r="X722" s="91"/>
      <c r="Y722" s="91"/>
      <c r="Z722" s="81"/>
      <c r="AA722" s="81"/>
      <c r="AD722" s="92"/>
      <c r="AE722" s="93"/>
      <c r="AF722" s="91"/>
    </row>
    <row r="723" spans="14:32" ht="18.75" customHeight="1" x14ac:dyDescent="0.25">
      <c r="N723" s="81"/>
      <c r="O723" s="81"/>
      <c r="P723" s="81"/>
      <c r="Q723" s="85"/>
      <c r="R723" s="86"/>
      <c r="S723" s="87"/>
      <c r="T723" s="88"/>
      <c r="U723" s="89"/>
      <c r="V723" s="90"/>
      <c r="W723" s="77"/>
      <c r="X723" s="91"/>
      <c r="Y723" s="91"/>
      <c r="Z723" s="81"/>
      <c r="AA723" s="81"/>
      <c r="AD723" s="92"/>
      <c r="AE723" s="93"/>
      <c r="AF723" s="91"/>
    </row>
    <row r="724" spans="14:32" ht="18.75" customHeight="1" x14ac:dyDescent="0.25">
      <c r="N724" s="81"/>
      <c r="O724" s="81"/>
      <c r="P724" s="81"/>
      <c r="Q724" s="85"/>
      <c r="R724" s="86"/>
      <c r="S724" s="87"/>
      <c r="T724" s="88"/>
      <c r="U724" s="89"/>
      <c r="V724" s="90"/>
      <c r="W724" s="77"/>
      <c r="X724" s="91"/>
      <c r="Y724" s="91"/>
      <c r="Z724" s="81"/>
      <c r="AA724" s="81"/>
      <c r="AD724" s="92"/>
      <c r="AE724" s="93"/>
      <c r="AF724" s="91"/>
    </row>
    <row r="725" spans="14:32" ht="18.75" customHeight="1" x14ac:dyDescent="0.25">
      <c r="N725" s="81"/>
      <c r="O725" s="81"/>
      <c r="P725" s="81"/>
      <c r="Q725" s="85"/>
      <c r="R725" s="86"/>
      <c r="S725" s="87"/>
      <c r="T725" s="88"/>
      <c r="U725" s="89"/>
      <c r="V725" s="90"/>
      <c r="W725" s="77"/>
      <c r="X725" s="91"/>
      <c r="Y725" s="91"/>
      <c r="Z725" s="81"/>
      <c r="AA725" s="81"/>
      <c r="AD725" s="92"/>
      <c r="AE725" s="93"/>
      <c r="AF725" s="91"/>
    </row>
    <row r="726" spans="14:32" ht="18.75" customHeight="1" x14ac:dyDescent="0.25">
      <c r="N726" s="81"/>
      <c r="O726" s="81"/>
      <c r="P726" s="81"/>
      <c r="Q726" s="85"/>
      <c r="R726" s="86"/>
      <c r="S726" s="87"/>
      <c r="T726" s="88"/>
      <c r="U726" s="89"/>
      <c r="V726" s="90"/>
      <c r="W726" s="77"/>
      <c r="X726" s="91"/>
      <c r="Y726" s="91"/>
      <c r="Z726" s="81"/>
      <c r="AA726" s="81"/>
      <c r="AD726" s="92"/>
      <c r="AE726" s="93"/>
      <c r="AF726" s="91"/>
    </row>
    <row r="727" spans="14:32" ht="18.75" customHeight="1" x14ac:dyDescent="0.25">
      <c r="N727" s="81"/>
      <c r="O727" s="81"/>
      <c r="P727" s="81"/>
      <c r="Q727" s="85"/>
      <c r="R727" s="86"/>
      <c r="S727" s="87"/>
      <c r="T727" s="88"/>
      <c r="U727" s="89"/>
      <c r="V727" s="90"/>
      <c r="W727" s="77"/>
      <c r="X727" s="91"/>
      <c r="Y727" s="91"/>
      <c r="Z727" s="81"/>
      <c r="AA727" s="81"/>
      <c r="AD727" s="92"/>
      <c r="AE727" s="93"/>
      <c r="AF727" s="91"/>
    </row>
    <row r="728" spans="14:32" ht="18.75" customHeight="1" x14ac:dyDescent="0.25">
      <c r="N728" s="81"/>
      <c r="O728" s="81"/>
      <c r="P728" s="81"/>
      <c r="Q728" s="85"/>
      <c r="R728" s="86"/>
      <c r="S728" s="87"/>
      <c r="T728" s="88"/>
      <c r="U728" s="89"/>
      <c r="V728" s="90"/>
      <c r="W728" s="77"/>
      <c r="X728" s="91"/>
      <c r="Y728" s="91"/>
      <c r="Z728" s="81"/>
      <c r="AA728" s="81"/>
      <c r="AD728" s="92"/>
      <c r="AE728" s="93"/>
      <c r="AF728" s="91"/>
    </row>
    <row r="729" spans="14:32" ht="18.75" customHeight="1" x14ac:dyDescent="0.25">
      <c r="N729" s="81"/>
      <c r="O729" s="81"/>
      <c r="P729" s="81"/>
      <c r="Q729" s="85"/>
      <c r="R729" s="86"/>
      <c r="S729" s="87"/>
      <c r="T729" s="88"/>
      <c r="U729" s="89"/>
      <c r="V729" s="90"/>
      <c r="W729" s="77"/>
      <c r="X729" s="91"/>
      <c r="Y729" s="91"/>
      <c r="Z729" s="81"/>
      <c r="AA729" s="81"/>
      <c r="AD729" s="92"/>
      <c r="AE729" s="93"/>
      <c r="AF729" s="91"/>
    </row>
    <row r="730" spans="14:32" ht="18.75" customHeight="1" x14ac:dyDescent="0.25">
      <c r="N730" s="81"/>
      <c r="O730" s="81"/>
      <c r="P730" s="81"/>
      <c r="Q730" s="85"/>
      <c r="R730" s="86"/>
      <c r="S730" s="87"/>
      <c r="T730" s="88"/>
      <c r="U730" s="89"/>
      <c r="V730" s="90"/>
      <c r="W730" s="77"/>
      <c r="X730" s="91"/>
      <c r="Y730" s="91"/>
      <c r="Z730" s="81"/>
      <c r="AA730" s="81"/>
      <c r="AD730" s="92"/>
      <c r="AE730" s="93"/>
      <c r="AF730" s="91"/>
    </row>
    <row r="731" spans="14:32" ht="18.75" customHeight="1" x14ac:dyDescent="0.25">
      <c r="N731" s="81"/>
      <c r="O731" s="81"/>
      <c r="P731" s="81"/>
      <c r="Q731" s="85"/>
      <c r="R731" s="86"/>
      <c r="S731" s="87"/>
      <c r="T731" s="88"/>
      <c r="U731" s="89"/>
      <c r="V731" s="90"/>
      <c r="W731" s="77"/>
      <c r="X731" s="91"/>
      <c r="Y731" s="91"/>
      <c r="Z731" s="81"/>
      <c r="AA731" s="81"/>
      <c r="AD731" s="92"/>
      <c r="AE731" s="93"/>
      <c r="AF731" s="91"/>
    </row>
    <row r="732" spans="14:32" ht="18.75" customHeight="1" x14ac:dyDescent="0.25">
      <c r="N732" s="81"/>
      <c r="O732" s="81"/>
      <c r="P732" s="81"/>
      <c r="Q732" s="85"/>
      <c r="R732" s="86"/>
      <c r="S732" s="87"/>
      <c r="T732" s="88"/>
      <c r="U732" s="89"/>
      <c r="V732" s="90"/>
      <c r="W732" s="77"/>
      <c r="X732" s="91"/>
      <c r="Y732" s="91"/>
      <c r="Z732" s="81"/>
      <c r="AA732" s="81"/>
      <c r="AD732" s="92"/>
      <c r="AE732" s="93"/>
      <c r="AF732" s="91"/>
    </row>
    <row r="733" spans="14:32" ht="18.75" customHeight="1" x14ac:dyDescent="0.25">
      <c r="N733" s="81"/>
      <c r="O733" s="81"/>
      <c r="P733" s="81"/>
      <c r="Q733" s="85"/>
      <c r="R733" s="86"/>
      <c r="S733" s="87"/>
      <c r="T733" s="88"/>
      <c r="U733" s="89"/>
      <c r="V733" s="90"/>
      <c r="W733" s="77"/>
      <c r="X733" s="91"/>
      <c r="Y733" s="91"/>
      <c r="Z733" s="81"/>
      <c r="AA733" s="81"/>
      <c r="AD733" s="92"/>
      <c r="AE733" s="93"/>
      <c r="AF733" s="91"/>
    </row>
    <row r="734" spans="14:32" ht="18.75" customHeight="1" x14ac:dyDescent="0.25">
      <c r="N734" s="81"/>
      <c r="O734" s="81"/>
      <c r="P734" s="81"/>
      <c r="Q734" s="85"/>
      <c r="R734" s="86"/>
      <c r="S734" s="87"/>
      <c r="T734" s="88"/>
      <c r="U734" s="89"/>
      <c r="V734" s="90"/>
      <c r="W734" s="77"/>
      <c r="X734" s="91"/>
      <c r="Y734" s="91"/>
      <c r="Z734" s="81"/>
      <c r="AA734" s="81"/>
      <c r="AD734" s="92"/>
      <c r="AE734" s="93"/>
      <c r="AF734" s="91"/>
    </row>
    <row r="735" spans="14:32" ht="18.75" customHeight="1" x14ac:dyDescent="0.25">
      <c r="N735" s="81"/>
      <c r="O735" s="81"/>
      <c r="P735" s="81"/>
      <c r="Q735" s="85"/>
      <c r="R735" s="86"/>
      <c r="S735" s="87"/>
      <c r="T735" s="88"/>
      <c r="U735" s="89"/>
      <c r="V735" s="90"/>
      <c r="W735" s="77"/>
      <c r="X735" s="91"/>
      <c r="Y735" s="91"/>
      <c r="Z735" s="81"/>
      <c r="AA735" s="81"/>
      <c r="AD735" s="92"/>
      <c r="AE735" s="93"/>
      <c r="AF735" s="91"/>
    </row>
    <row r="736" spans="14:32" ht="18.75" customHeight="1" x14ac:dyDescent="0.25">
      <c r="N736" s="81"/>
      <c r="O736" s="81"/>
      <c r="P736" s="81"/>
      <c r="Q736" s="85"/>
      <c r="R736" s="86"/>
      <c r="S736" s="87"/>
      <c r="T736" s="88"/>
      <c r="U736" s="89"/>
      <c r="V736" s="90"/>
      <c r="W736" s="77"/>
      <c r="X736" s="91"/>
      <c r="Y736" s="91"/>
      <c r="Z736" s="81"/>
      <c r="AA736" s="81"/>
      <c r="AD736" s="92"/>
      <c r="AE736" s="93"/>
      <c r="AF736" s="91"/>
    </row>
    <row r="737" spans="14:32" ht="18.75" customHeight="1" x14ac:dyDescent="0.25">
      <c r="N737" s="81"/>
      <c r="O737" s="81"/>
      <c r="P737" s="81"/>
      <c r="Q737" s="85"/>
      <c r="R737" s="86"/>
      <c r="S737" s="87"/>
      <c r="T737" s="88"/>
      <c r="U737" s="89"/>
      <c r="V737" s="90"/>
      <c r="W737" s="77"/>
      <c r="X737" s="91"/>
      <c r="Y737" s="91"/>
      <c r="Z737" s="81"/>
      <c r="AA737" s="81"/>
      <c r="AD737" s="92"/>
      <c r="AE737" s="93"/>
      <c r="AF737" s="91"/>
    </row>
    <row r="738" spans="14:32" ht="18.75" customHeight="1" x14ac:dyDescent="0.25">
      <c r="N738" s="81"/>
      <c r="O738" s="81"/>
      <c r="P738" s="81"/>
      <c r="Q738" s="85"/>
      <c r="R738" s="86"/>
      <c r="S738" s="87"/>
      <c r="T738" s="88"/>
      <c r="U738" s="89"/>
      <c r="V738" s="90"/>
      <c r="W738" s="77"/>
      <c r="X738" s="91"/>
      <c r="Y738" s="91"/>
      <c r="Z738" s="81"/>
      <c r="AA738" s="81"/>
      <c r="AD738" s="92"/>
      <c r="AE738" s="93"/>
      <c r="AF738" s="91"/>
    </row>
    <row r="739" spans="14:32" ht="18.75" customHeight="1" x14ac:dyDescent="0.25">
      <c r="N739" s="81"/>
      <c r="O739" s="81"/>
      <c r="P739" s="81"/>
      <c r="Q739" s="85"/>
      <c r="R739" s="86"/>
      <c r="S739" s="87"/>
      <c r="T739" s="88"/>
      <c r="U739" s="89"/>
      <c r="V739" s="90"/>
      <c r="W739" s="77"/>
      <c r="X739" s="91"/>
      <c r="Y739" s="91"/>
      <c r="Z739" s="81"/>
      <c r="AA739" s="81"/>
      <c r="AD739" s="92"/>
      <c r="AE739" s="93"/>
      <c r="AF739" s="91"/>
    </row>
    <row r="740" spans="14:32" ht="18.75" customHeight="1" x14ac:dyDescent="0.25">
      <c r="N740" s="81"/>
      <c r="O740" s="81"/>
      <c r="P740" s="81"/>
      <c r="Q740" s="85"/>
      <c r="R740" s="86"/>
      <c r="S740" s="87"/>
      <c r="T740" s="88"/>
      <c r="U740" s="89"/>
      <c r="V740" s="90"/>
      <c r="W740" s="77"/>
      <c r="X740" s="91"/>
      <c r="Y740" s="91"/>
      <c r="Z740" s="81"/>
      <c r="AA740" s="81"/>
      <c r="AD740" s="92"/>
      <c r="AE740" s="93"/>
      <c r="AF740" s="91"/>
    </row>
    <row r="741" spans="14:32" ht="18.75" customHeight="1" x14ac:dyDescent="0.25">
      <c r="N741" s="81"/>
      <c r="O741" s="81"/>
      <c r="P741" s="81"/>
      <c r="Q741" s="85"/>
      <c r="R741" s="86"/>
      <c r="S741" s="87"/>
      <c r="T741" s="88"/>
      <c r="U741" s="89"/>
      <c r="V741" s="90"/>
      <c r="W741" s="77"/>
      <c r="X741" s="91"/>
      <c r="Y741" s="91"/>
      <c r="Z741" s="81"/>
      <c r="AA741" s="81"/>
      <c r="AD741" s="92"/>
      <c r="AE741" s="93"/>
      <c r="AF741" s="91"/>
    </row>
    <row r="742" spans="14:32" ht="18.75" customHeight="1" x14ac:dyDescent="0.25">
      <c r="N742" s="81"/>
      <c r="O742" s="81"/>
      <c r="P742" s="81"/>
      <c r="Q742" s="85"/>
      <c r="R742" s="86"/>
      <c r="S742" s="87"/>
      <c r="T742" s="88"/>
      <c r="U742" s="89"/>
      <c r="V742" s="90"/>
      <c r="W742" s="77"/>
      <c r="X742" s="91"/>
      <c r="Y742" s="91"/>
      <c r="Z742" s="81"/>
      <c r="AA742" s="81"/>
      <c r="AD742" s="92"/>
      <c r="AE742" s="93"/>
      <c r="AF742" s="91"/>
    </row>
    <row r="743" spans="14:32" ht="18.75" customHeight="1" x14ac:dyDescent="0.25">
      <c r="N743" s="81"/>
      <c r="O743" s="81"/>
      <c r="P743" s="81"/>
      <c r="Q743" s="85"/>
      <c r="R743" s="86"/>
      <c r="S743" s="87"/>
      <c r="T743" s="88"/>
      <c r="U743" s="89"/>
      <c r="V743" s="90"/>
      <c r="W743" s="77"/>
      <c r="X743" s="91"/>
      <c r="Y743" s="91"/>
      <c r="Z743" s="81"/>
      <c r="AA743" s="81"/>
      <c r="AD743" s="92"/>
      <c r="AE743" s="93"/>
      <c r="AF743" s="91"/>
    </row>
    <row r="744" spans="14:32" ht="18.75" customHeight="1" x14ac:dyDescent="0.25">
      <c r="N744" s="81"/>
      <c r="O744" s="81"/>
      <c r="P744" s="81"/>
      <c r="Q744" s="85"/>
      <c r="R744" s="86"/>
      <c r="S744" s="87"/>
      <c r="T744" s="88"/>
      <c r="U744" s="89"/>
      <c r="V744" s="90"/>
      <c r="W744" s="77"/>
      <c r="X744" s="91"/>
      <c r="Y744" s="91"/>
      <c r="Z744" s="81"/>
      <c r="AA744" s="81"/>
      <c r="AD744" s="92"/>
      <c r="AE744" s="93"/>
      <c r="AF744" s="91"/>
    </row>
    <row r="745" spans="14:32" ht="18.75" customHeight="1" x14ac:dyDescent="0.25">
      <c r="N745" s="81"/>
      <c r="O745" s="81"/>
      <c r="P745" s="81"/>
      <c r="Q745" s="85"/>
      <c r="R745" s="86"/>
      <c r="S745" s="87"/>
      <c r="T745" s="88"/>
      <c r="U745" s="89"/>
      <c r="V745" s="90"/>
      <c r="W745" s="77"/>
      <c r="X745" s="91"/>
      <c r="Y745" s="91"/>
      <c r="Z745" s="81"/>
      <c r="AA745" s="81"/>
      <c r="AD745" s="92"/>
      <c r="AE745" s="93"/>
      <c r="AF745" s="91"/>
    </row>
    <row r="746" spans="14:32" ht="18.75" customHeight="1" x14ac:dyDescent="0.25">
      <c r="N746" s="81"/>
      <c r="O746" s="81"/>
      <c r="P746" s="81"/>
      <c r="Q746" s="85"/>
      <c r="R746" s="86"/>
      <c r="S746" s="87"/>
      <c r="T746" s="88"/>
      <c r="U746" s="89"/>
      <c r="V746" s="90"/>
      <c r="W746" s="77"/>
      <c r="X746" s="91"/>
      <c r="Y746" s="91"/>
      <c r="Z746" s="81"/>
      <c r="AA746" s="81"/>
      <c r="AD746" s="92"/>
      <c r="AE746" s="93"/>
      <c r="AF746" s="91"/>
    </row>
    <row r="747" spans="14:32" ht="18.75" customHeight="1" x14ac:dyDescent="0.25">
      <c r="N747" s="81"/>
      <c r="O747" s="81"/>
      <c r="P747" s="81"/>
      <c r="Q747" s="85"/>
      <c r="R747" s="86"/>
      <c r="S747" s="87"/>
      <c r="T747" s="88"/>
      <c r="U747" s="89"/>
      <c r="V747" s="90"/>
      <c r="W747" s="77"/>
      <c r="X747" s="91"/>
      <c r="Y747" s="91"/>
      <c r="Z747" s="81"/>
      <c r="AA747" s="81"/>
      <c r="AD747" s="92"/>
      <c r="AE747" s="93"/>
      <c r="AF747" s="91"/>
    </row>
    <row r="748" spans="14:32" ht="18.75" customHeight="1" x14ac:dyDescent="0.25">
      <c r="N748" s="81"/>
      <c r="O748" s="81"/>
      <c r="P748" s="81"/>
      <c r="Q748" s="85"/>
      <c r="R748" s="86"/>
      <c r="S748" s="87"/>
      <c r="T748" s="88"/>
      <c r="U748" s="89"/>
      <c r="V748" s="90"/>
      <c r="W748" s="77"/>
      <c r="X748" s="91"/>
      <c r="Y748" s="91"/>
      <c r="Z748" s="81"/>
      <c r="AA748" s="81"/>
      <c r="AD748" s="92"/>
      <c r="AE748" s="93"/>
      <c r="AF748" s="91"/>
    </row>
    <row r="749" spans="14:32" ht="18.75" customHeight="1" x14ac:dyDescent="0.25">
      <c r="N749" s="81"/>
      <c r="O749" s="81"/>
      <c r="P749" s="81"/>
      <c r="Q749" s="85"/>
      <c r="R749" s="86"/>
      <c r="S749" s="87"/>
      <c r="T749" s="88"/>
      <c r="U749" s="89"/>
      <c r="V749" s="90"/>
      <c r="W749" s="77"/>
      <c r="X749" s="91"/>
      <c r="Y749" s="91"/>
      <c r="Z749" s="81"/>
      <c r="AA749" s="81"/>
      <c r="AD749" s="92"/>
      <c r="AE749" s="93"/>
      <c r="AF749" s="91"/>
    </row>
    <row r="750" spans="14:32" ht="18.75" customHeight="1" x14ac:dyDescent="0.25">
      <c r="N750" s="81"/>
      <c r="O750" s="81"/>
      <c r="P750" s="81"/>
      <c r="Q750" s="85"/>
      <c r="R750" s="86"/>
      <c r="S750" s="87"/>
      <c r="T750" s="88"/>
      <c r="U750" s="89"/>
      <c r="V750" s="90"/>
      <c r="W750" s="77"/>
      <c r="X750" s="91"/>
      <c r="Y750" s="91"/>
      <c r="Z750" s="81"/>
      <c r="AA750" s="81"/>
      <c r="AD750" s="92"/>
      <c r="AE750" s="93"/>
      <c r="AF750" s="91"/>
    </row>
    <row r="751" spans="14:32" ht="18.75" customHeight="1" x14ac:dyDescent="0.25">
      <c r="N751" s="81"/>
      <c r="O751" s="81"/>
      <c r="P751" s="81"/>
      <c r="Q751" s="85"/>
      <c r="R751" s="86"/>
      <c r="S751" s="87"/>
      <c r="T751" s="88"/>
      <c r="U751" s="89"/>
      <c r="V751" s="90"/>
      <c r="W751" s="77"/>
      <c r="X751" s="91"/>
      <c r="Y751" s="91"/>
      <c r="Z751" s="81"/>
      <c r="AA751" s="81"/>
      <c r="AD751" s="92"/>
      <c r="AE751" s="93"/>
      <c r="AF751" s="91"/>
    </row>
    <row r="752" spans="14:32" ht="18.75" customHeight="1" x14ac:dyDescent="0.25">
      <c r="N752" s="81"/>
      <c r="O752" s="81"/>
      <c r="P752" s="81"/>
      <c r="Q752" s="85"/>
      <c r="R752" s="86"/>
      <c r="S752" s="87"/>
      <c r="T752" s="88"/>
      <c r="U752" s="89"/>
      <c r="V752" s="90"/>
      <c r="W752" s="77"/>
      <c r="X752" s="91"/>
      <c r="Y752" s="91"/>
      <c r="Z752" s="81"/>
      <c r="AA752" s="81"/>
      <c r="AD752" s="92"/>
      <c r="AE752" s="93"/>
      <c r="AF752" s="91"/>
    </row>
    <row r="753" spans="14:32" ht="18.75" customHeight="1" x14ac:dyDescent="0.25">
      <c r="N753" s="81"/>
      <c r="O753" s="81"/>
      <c r="P753" s="81"/>
      <c r="Q753" s="85"/>
      <c r="R753" s="86"/>
      <c r="S753" s="87"/>
      <c r="T753" s="88"/>
      <c r="U753" s="89"/>
      <c r="V753" s="90"/>
      <c r="W753" s="77"/>
      <c r="X753" s="91"/>
      <c r="Y753" s="91"/>
      <c r="Z753" s="81"/>
      <c r="AA753" s="81"/>
      <c r="AD753" s="92"/>
      <c r="AE753" s="93"/>
      <c r="AF753" s="91"/>
    </row>
    <row r="754" spans="14:32" ht="18.75" customHeight="1" x14ac:dyDescent="0.25">
      <c r="N754" s="81"/>
      <c r="O754" s="81"/>
      <c r="P754" s="81"/>
      <c r="Q754" s="85"/>
      <c r="R754" s="86"/>
      <c r="S754" s="87"/>
      <c r="T754" s="88"/>
      <c r="U754" s="89"/>
      <c r="V754" s="90"/>
      <c r="W754" s="77"/>
      <c r="X754" s="91"/>
      <c r="Y754" s="91"/>
      <c r="Z754" s="81"/>
      <c r="AA754" s="81"/>
      <c r="AD754" s="92"/>
      <c r="AE754" s="93"/>
      <c r="AF754" s="91"/>
    </row>
    <row r="755" spans="14:32" ht="18.75" customHeight="1" x14ac:dyDescent="0.25">
      <c r="N755" s="81"/>
      <c r="O755" s="81"/>
      <c r="P755" s="81"/>
      <c r="Q755" s="85"/>
      <c r="R755" s="86"/>
      <c r="S755" s="87"/>
      <c r="T755" s="88"/>
      <c r="U755" s="89"/>
      <c r="V755" s="90"/>
      <c r="W755" s="77"/>
      <c r="X755" s="91"/>
      <c r="Y755" s="91"/>
      <c r="Z755" s="81"/>
      <c r="AA755" s="81"/>
      <c r="AD755" s="92"/>
      <c r="AE755" s="93"/>
      <c r="AF755" s="91"/>
    </row>
    <row r="756" spans="14:32" ht="18.75" customHeight="1" x14ac:dyDescent="0.25">
      <c r="N756" s="81"/>
      <c r="O756" s="81"/>
      <c r="P756" s="81"/>
      <c r="Q756" s="85"/>
      <c r="R756" s="86"/>
      <c r="S756" s="87"/>
      <c r="T756" s="88"/>
      <c r="U756" s="89"/>
      <c r="V756" s="90"/>
      <c r="W756" s="77"/>
      <c r="X756" s="91"/>
      <c r="Y756" s="91"/>
      <c r="Z756" s="81"/>
      <c r="AA756" s="81"/>
      <c r="AD756" s="92"/>
      <c r="AE756" s="93"/>
      <c r="AF756" s="91"/>
    </row>
    <row r="757" spans="14:32" ht="18.75" customHeight="1" x14ac:dyDescent="0.25">
      <c r="N757" s="81"/>
      <c r="O757" s="81"/>
      <c r="P757" s="81"/>
      <c r="Q757" s="85"/>
      <c r="R757" s="86"/>
      <c r="S757" s="87"/>
      <c r="T757" s="88"/>
      <c r="U757" s="89"/>
      <c r="V757" s="90"/>
      <c r="W757" s="77"/>
      <c r="X757" s="91"/>
      <c r="Y757" s="91"/>
      <c r="Z757" s="81"/>
      <c r="AA757" s="81"/>
      <c r="AD757" s="92"/>
      <c r="AE757" s="93"/>
      <c r="AF757" s="91"/>
    </row>
    <row r="758" spans="14:32" ht="18.75" customHeight="1" x14ac:dyDescent="0.25">
      <c r="N758" s="81"/>
      <c r="O758" s="81"/>
      <c r="P758" s="81"/>
      <c r="Q758" s="85"/>
      <c r="R758" s="86"/>
      <c r="S758" s="87"/>
      <c r="T758" s="88"/>
      <c r="U758" s="89"/>
      <c r="V758" s="90"/>
      <c r="W758" s="77"/>
      <c r="X758" s="91"/>
      <c r="Y758" s="91"/>
      <c r="Z758" s="81"/>
      <c r="AA758" s="81"/>
      <c r="AD758" s="92"/>
      <c r="AE758" s="93"/>
      <c r="AF758" s="91"/>
    </row>
    <row r="759" spans="14:32" ht="18.75" customHeight="1" x14ac:dyDescent="0.25">
      <c r="N759" s="81"/>
      <c r="O759" s="81"/>
      <c r="P759" s="81"/>
      <c r="Q759" s="85"/>
      <c r="R759" s="86"/>
      <c r="S759" s="87"/>
      <c r="T759" s="88"/>
      <c r="U759" s="89"/>
      <c r="V759" s="90"/>
      <c r="W759" s="77"/>
      <c r="X759" s="91"/>
      <c r="Y759" s="91"/>
      <c r="Z759" s="81"/>
      <c r="AA759" s="81"/>
      <c r="AD759" s="92"/>
      <c r="AE759" s="93"/>
      <c r="AF759" s="91"/>
    </row>
    <row r="760" spans="14:32" ht="18.75" customHeight="1" x14ac:dyDescent="0.25">
      <c r="N760" s="81"/>
      <c r="O760" s="81"/>
      <c r="P760" s="81"/>
      <c r="Q760" s="85"/>
      <c r="R760" s="86"/>
      <c r="S760" s="87"/>
      <c r="T760" s="88"/>
      <c r="U760" s="89"/>
      <c r="V760" s="90"/>
      <c r="W760" s="77"/>
      <c r="X760" s="91"/>
      <c r="Y760" s="91"/>
      <c r="Z760" s="81"/>
      <c r="AA760" s="81"/>
      <c r="AD760" s="92"/>
      <c r="AE760" s="93"/>
      <c r="AF760" s="91"/>
    </row>
    <row r="761" spans="14:32" ht="18.75" customHeight="1" x14ac:dyDescent="0.25">
      <c r="N761" s="81"/>
      <c r="O761" s="81"/>
      <c r="P761" s="81"/>
      <c r="Q761" s="85"/>
      <c r="R761" s="86"/>
      <c r="S761" s="87"/>
      <c r="T761" s="88"/>
      <c r="U761" s="89"/>
      <c r="V761" s="90"/>
      <c r="W761" s="77"/>
      <c r="X761" s="91"/>
      <c r="Y761" s="91"/>
      <c r="Z761" s="81"/>
      <c r="AA761" s="81"/>
      <c r="AD761" s="92"/>
      <c r="AE761" s="93"/>
      <c r="AF761" s="91"/>
    </row>
    <row r="762" spans="14:32" ht="18.75" customHeight="1" x14ac:dyDescent="0.25">
      <c r="N762" s="81"/>
      <c r="O762" s="81"/>
      <c r="P762" s="81"/>
      <c r="Q762" s="85"/>
      <c r="R762" s="86"/>
      <c r="S762" s="87"/>
      <c r="T762" s="88"/>
      <c r="U762" s="89"/>
      <c r="V762" s="90"/>
      <c r="W762" s="77"/>
      <c r="X762" s="91"/>
      <c r="Y762" s="91"/>
      <c r="Z762" s="81"/>
      <c r="AA762" s="81"/>
      <c r="AD762" s="92"/>
      <c r="AE762" s="93"/>
      <c r="AF762" s="91"/>
    </row>
    <row r="763" spans="14:32" ht="18.75" customHeight="1" x14ac:dyDescent="0.25">
      <c r="N763" s="81"/>
      <c r="O763" s="81"/>
      <c r="P763" s="81"/>
      <c r="Q763" s="85"/>
      <c r="R763" s="86"/>
      <c r="S763" s="87"/>
      <c r="T763" s="88"/>
      <c r="U763" s="89"/>
      <c r="V763" s="90"/>
      <c r="W763" s="77"/>
      <c r="X763" s="91"/>
      <c r="Y763" s="91"/>
      <c r="Z763" s="81"/>
      <c r="AA763" s="81"/>
      <c r="AD763" s="92"/>
      <c r="AE763" s="93"/>
      <c r="AF763" s="91"/>
    </row>
    <row r="764" spans="14:32" ht="18.75" customHeight="1" x14ac:dyDescent="0.25">
      <c r="N764" s="81"/>
      <c r="O764" s="81"/>
      <c r="P764" s="81"/>
      <c r="Q764" s="85"/>
      <c r="R764" s="86"/>
      <c r="S764" s="87"/>
      <c r="T764" s="88"/>
      <c r="U764" s="89"/>
      <c r="V764" s="90"/>
      <c r="W764" s="77"/>
      <c r="X764" s="91"/>
      <c r="Y764" s="91"/>
      <c r="Z764" s="81"/>
      <c r="AA764" s="81"/>
      <c r="AD764" s="92"/>
      <c r="AE764" s="93"/>
      <c r="AF764" s="91"/>
    </row>
    <row r="765" spans="14:32" ht="18.75" customHeight="1" x14ac:dyDescent="0.25">
      <c r="N765" s="81"/>
      <c r="O765" s="81"/>
      <c r="P765" s="81"/>
      <c r="Q765" s="85"/>
      <c r="R765" s="86"/>
      <c r="S765" s="87"/>
      <c r="T765" s="88"/>
      <c r="U765" s="89"/>
      <c r="V765" s="90"/>
      <c r="W765" s="77"/>
      <c r="X765" s="91"/>
      <c r="Y765" s="91"/>
      <c r="Z765" s="81"/>
      <c r="AA765" s="81"/>
      <c r="AD765" s="92"/>
      <c r="AE765" s="93"/>
      <c r="AF765" s="91"/>
    </row>
    <row r="766" spans="14:32" ht="18.75" customHeight="1" x14ac:dyDescent="0.25">
      <c r="N766" s="81"/>
      <c r="O766" s="81"/>
      <c r="P766" s="81"/>
      <c r="Q766" s="85"/>
      <c r="R766" s="86"/>
      <c r="S766" s="87"/>
      <c r="T766" s="88"/>
      <c r="U766" s="89"/>
      <c r="V766" s="90"/>
      <c r="W766" s="77"/>
      <c r="X766" s="91"/>
      <c r="Y766" s="91"/>
      <c r="Z766" s="81"/>
      <c r="AA766" s="81"/>
      <c r="AD766" s="92"/>
      <c r="AE766" s="93"/>
      <c r="AF766" s="91"/>
    </row>
    <row r="767" spans="14:32" ht="18.75" customHeight="1" x14ac:dyDescent="0.25">
      <c r="N767" s="81"/>
      <c r="O767" s="81"/>
      <c r="P767" s="81"/>
      <c r="Q767" s="85"/>
      <c r="R767" s="86"/>
      <c r="S767" s="87"/>
      <c r="T767" s="88"/>
      <c r="U767" s="89"/>
      <c r="V767" s="90"/>
      <c r="W767" s="77"/>
      <c r="X767" s="91"/>
      <c r="Y767" s="91"/>
      <c r="Z767" s="81"/>
      <c r="AA767" s="81"/>
      <c r="AD767" s="92"/>
      <c r="AE767" s="93"/>
      <c r="AF767" s="91"/>
    </row>
    <row r="768" spans="14:32" ht="18.75" customHeight="1" x14ac:dyDescent="0.25">
      <c r="N768" s="81"/>
      <c r="O768" s="81"/>
      <c r="P768" s="81"/>
      <c r="Q768" s="85"/>
      <c r="R768" s="86"/>
      <c r="S768" s="87"/>
      <c r="T768" s="88"/>
      <c r="U768" s="89"/>
      <c r="V768" s="90"/>
      <c r="W768" s="77"/>
      <c r="X768" s="91"/>
      <c r="Y768" s="91"/>
      <c r="Z768" s="81"/>
      <c r="AA768" s="81"/>
      <c r="AD768" s="92"/>
      <c r="AE768" s="93"/>
      <c r="AF768" s="91"/>
    </row>
    <row r="769" spans="14:32" ht="18.75" customHeight="1" x14ac:dyDescent="0.25">
      <c r="N769" s="81"/>
      <c r="O769" s="81"/>
      <c r="P769" s="81"/>
      <c r="Q769" s="85"/>
      <c r="R769" s="86"/>
      <c r="S769" s="87"/>
      <c r="T769" s="88"/>
      <c r="U769" s="89"/>
      <c r="V769" s="90"/>
      <c r="W769" s="77"/>
      <c r="X769" s="91"/>
      <c r="Y769" s="91"/>
      <c r="Z769" s="81"/>
      <c r="AA769" s="81"/>
      <c r="AD769" s="92"/>
      <c r="AE769" s="93"/>
      <c r="AF769" s="91"/>
    </row>
    <row r="770" spans="14:32" ht="18.75" customHeight="1" x14ac:dyDescent="0.25">
      <c r="N770" s="81"/>
      <c r="O770" s="81"/>
      <c r="P770" s="81"/>
      <c r="Q770" s="85"/>
      <c r="R770" s="86"/>
      <c r="S770" s="87"/>
      <c r="T770" s="88"/>
      <c r="U770" s="89"/>
      <c r="V770" s="90"/>
      <c r="W770" s="77"/>
      <c r="X770" s="91"/>
      <c r="Y770" s="91"/>
      <c r="Z770" s="81"/>
      <c r="AA770" s="81"/>
      <c r="AD770" s="92"/>
      <c r="AE770" s="93"/>
      <c r="AF770" s="91"/>
    </row>
    <row r="771" spans="14:32" ht="18.75" customHeight="1" x14ac:dyDescent="0.25">
      <c r="N771" s="81"/>
      <c r="O771" s="81"/>
      <c r="P771" s="81"/>
      <c r="Q771" s="85"/>
      <c r="R771" s="86"/>
      <c r="S771" s="87"/>
      <c r="T771" s="88"/>
      <c r="U771" s="89"/>
      <c r="V771" s="90"/>
      <c r="W771" s="77"/>
      <c r="X771" s="91"/>
      <c r="Y771" s="91"/>
      <c r="Z771" s="81"/>
      <c r="AA771" s="81"/>
      <c r="AD771" s="92"/>
      <c r="AE771" s="93"/>
      <c r="AF771" s="91"/>
    </row>
    <row r="772" spans="14:32" ht="18.75" customHeight="1" x14ac:dyDescent="0.25">
      <c r="N772" s="81"/>
      <c r="O772" s="81"/>
      <c r="P772" s="81"/>
      <c r="Q772" s="85"/>
      <c r="R772" s="86"/>
      <c r="S772" s="87"/>
      <c r="T772" s="88"/>
      <c r="U772" s="89"/>
      <c r="V772" s="90"/>
      <c r="W772" s="77"/>
      <c r="X772" s="91"/>
      <c r="Y772" s="91"/>
      <c r="Z772" s="81"/>
      <c r="AA772" s="81"/>
      <c r="AD772" s="92"/>
      <c r="AE772" s="93"/>
      <c r="AF772" s="91"/>
    </row>
    <row r="773" spans="14:32" ht="18.75" customHeight="1" x14ac:dyDescent="0.25">
      <c r="N773" s="81"/>
      <c r="O773" s="81"/>
      <c r="P773" s="81"/>
      <c r="Q773" s="85"/>
      <c r="R773" s="86"/>
      <c r="S773" s="87"/>
      <c r="T773" s="88"/>
      <c r="U773" s="89"/>
      <c r="V773" s="90"/>
      <c r="W773" s="77"/>
      <c r="X773" s="91"/>
      <c r="Y773" s="91"/>
      <c r="Z773" s="81"/>
      <c r="AA773" s="81"/>
      <c r="AD773" s="92"/>
      <c r="AE773" s="93"/>
      <c r="AF773" s="91"/>
    </row>
    <row r="774" spans="14:32" ht="18.75" customHeight="1" x14ac:dyDescent="0.25">
      <c r="N774" s="81"/>
      <c r="O774" s="81"/>
      <c r="P774" s="81"/>
      <c r="Q774" s="85"/>
      <c r="R774" s="86"/>
      <c r="S774" s="87"/>
      <c r="T774" s="88"/>
      <c r="U774" s="89"/>
      <c r="V774" s="90"/>
      <c r="W774" s="77"/>
      <c r="X774" s="91"/>
      <c r="Y774" s="91"/>
      <c r="Z774" s="81"/>
      <c r="AA774" s="81"/>
      <c r="AD774" s="92"/>
      <c r="AE774" s="93"/>
      <c r="AF774" s="91"/>
    </row>
    <row r="775" spans="14:32" ht="18.75" customHeight="1" x14ac:dyDescent="0.25">
      <c r="N775" s="81"/>
      <c r="O775" s="81"/>
      <c r="P775" s="81"/>
      <c r="Q775" s="85"/>
      <c r="R775" s="86"/>
      <c r="S775" s="87"/>
      <c r="T775" s="88"/>
      <c r="U775" s="89"/>
      <c r="V775" s="90"/>
      <c r="W775" s="77"/>
      <c r="X775" s="91"/>
      <c r="Y775" s="91"/>
      <c r="Z775" s="81"/>
      <c r="AA775" s="81"/>
      <c r="AD775" s="92"/>
      <c r="AE775" s="93"/>
      <c r="AF775" s="91"/>
    </row>
    <row r="776" spans="14:32" ht="18.75" customHeight="1" x14ac:dyDescent="0.25">
      <c r="N776" s="81"/>
      <c r="O776" s="81"/>
      <c r="P776" s="81"/>
      <c r="Q776" s="85"/>
      <c r="R776" s="86"/>
      <c r="S776" s="87"/>
      <c r="T776" s="88"/>
      <c r="U776" s="89"/>
      <c r="V776" s="90"/>
      <c r="W776" s="77"/>
      <c r="X776" s="91"/>
      <c r="Y776" s="91"/>
      <c r="Z776" s="81"/>
      <c r="AA776" s="81"/>
      <c r="AD776" s="92"/>
      <c r="AE776" s="93"/>
      <c r="AF776" s="91"/>
    </row>
    <row r="777" spans="14:32" ht="18.75" customHeight="1" x14ac:dyDescent="0.25">
      <c r="N777" s="81"/>
      <c r="O777" s="81"/>
      <c r="P777" s="81"/>
      <c r="Q777" s="85"/>
      <c r="R777" s="86"/>
      <c r="S777" s="87"/>
      <c r="T777" s="88"/>
      <c r="U777" s="89"/>
      <c r="V777" s="90"/>
      <c r="W777" s="77"/>
      <c r="X777" s="91"/>
      <c r="Y777" s="91"/>
      <c r="Z777" s="81"/>
      <c r="AA777" s="81"/>
      <c r="AD777" s="92"/>
      <c r="AE777" s="93"/>
      <c r="AF777" s="91"/>
    </row>
    <row r="778" spans="14:32" ht="18.75" customHeight="1" x14ac:dyDescent="0.25">
      <c r="N778" s="81"/>
      <c r="O778" s="81"/>
      <c r="P778" s="81"/>
      <c r="Q778" s="85"/>
      <c r="R778" s="86"/>
      <c r="S778" s="87"/>
      <c r="T778" s="88"/>
      <c r="U778" s="89"/>
      <c r="V778" s="90"/>
      <c r="W778" s="77"/>
      <c r="X778" s="91"/>
      <c r="Y778" s="91"/>
      <c r="Z778" s="81"/>
      <c r="AA778" s="81"/>
      <c r="AD778" s="92"/>
      <c r="AE778" s="93"/>
      <c r="AF778" s="91"/>
    </row>
    <row r="779" spans="14:32" ht="18.75" customHeight="1" x14ac:dyDescent="0.25">
      <c r="N779" s="81"/>
      <c r="O779" s="81"/>
      <c r="P779" s="81"/>
      <c r="Q779" s="85"/>
      <c r="R779" s="86"/>
      <c r="S779" s="87"/>
      <c r="T779" s="88"/>
      <c r="U779" s="89"/>
      <c r="V779" s="90"/>
      <c r="W779" s="77"/>
      <c r="X779" s="91"/>
      <c r="Y779" s="91"/>
      <c r="Z779" s="81"/>
      <c r="AA779" s="81"/>
      <c r="AD779" s="92"/>
      <c r="AE779" s="93"/>
      <c r="AF779" s="91"/>
    </row>
    <row r="780" spans="14:32" ht="18.75" customHeight="1" x14ac:dyDescent="0.25">
      <c r="N780" s="81"/>
      <c r="O780" s="81"/>
      <c r="P780" s="81"/>
      <c r="Q780" s="85"/>
      <c r="R780" s="86"/>
      <c r="S780" s="87"/>
      <c r="T780" s="88"/>
      <c r="U780" s="89"/>
      <c r="V780" s="90"/>
      <c r="W780" s="77"/>
      <c r="X780" s="91"/>
      <c r="Y780" s="91"/>
      <c r="Z780" s="81"/>
      <c r="AA780" s="81"/>
      <c r="AD780" s="92"/>
      <c r="AE780" s="93"/>
      <c r="AF780" s="91"/>
    </row>
    <row r="781" spans="14:32" ht="18.75" customHeight="1" x14ac:dyDescent="0.25">
      <c r="N781" s="81"/>
      <c r="O781" s="81"/>
      <c r="P781" s="81"/>
      <c r="Q781" s="85"/>
      <c r="R781" s="86"/>
      <c r="S781" s="87"/>
      <c r="T781" s="88"/>
      <c r="U781" s="89"/>
      <c r="V781" s="90"/>
      <c r="W781" s="77"/>
      <c r="X781" s="91"/>
      <c r="Y781" s="91"/>
      <c r="Z781" s="81"/>
      <c r="AA781" s="81"/>
      <c r="AD781" s="92"/>
      <c r="AE781" s="93"/>
      <c r="AF781" s="91"/>
    </row>
    <row r="782" spans="14:32" ht="18.75" customHeight="1" x14ac:dyDescent="0.25">
      <c r="N782" s="81"/>
      <c r="O782" s="81"/>
      <c r="P782" s="81"/>
      <c r="Q782" s="85"/>
      <c r="R782" s="86"/>
      <c r="S782" s="87"/>
      <c r="T782" s="88"/>
      <c r="U782" s="89"/>
      <c r="V782" s="90"/>
      <c r="W782" s="77"/>
      <c r="X782" s="91"/>
      <c r="Y782" s="91"/>
      <c r="Z782" s="81"/>
      <c r="AA782" s="81"/>
      <c r="AD782" s="92"/>
      <c r="AE782" s="93"/>
      <c r="AF782" s="91"/>
    </row>
    <row r="783" spans="14:32" ht="18.75" customHeight="1" x14ac:dyDescent="0.25">
      <c r="N783" s="81"/>
      <c r="O783" s="81"/>
      <c r="P783" s="81"/>
      <c r="Q783" s="85"/>
      <c r="R783" s="86"/>
      <c r="S783" s="87"/>
      <c r="T783" s="88"/>
      <c r="U783" s="89"/>
      <c r="V783" s="90"/>
      <c r="W783" s="77"/>
      <c r="X783" s="91"/>
      <c r="Y783" s="91"/>
      <c r="Z783" s="81"/>
      <c r="AA783" s="81"/>
      <c r="AD783" s="92"/>
      <c r="AE783" s="93"/>
      <c r="AF783" s="91"/>
    </row>
    <row r="784" spans="14:32" ht="18.75" customHeight="1" x14ac:dyDescent="0.25">
      <c r="N784" s="81"/>
      <c r="O784" s="81"/>
      <c r="P784" s="81"/>
      <c r="Q784" s="85"/>
      <c r="R784" s="86"/>
      <c r="S784" s="87"/>
      <c r="T784" s="88"/>
      <c r="U784" s="89"/>
      <c r="V784" s="90"/>
      <c r="W784" s="77"/>
      <c r="X784" s="91"/>
      <c r="Y784" s="91"/>
      <c r="Z784" s="81"/>
      <c r="AA784" s="81"/>
      <c r="AD784" s="92"/>
      <c r="AE784" s="93"/>
      <c r="AF784" s="91"/>
    </row>
    <row r="785" spans="14:32" ht="18.75" customHeight="1" x14ac:dyDescent="0.25">
      <c r="N785" s="81"/>
      <c r="O785" s="81"/>
      <c r="P785" s="81"/>
      <c r="Q785" s="85"/>
      <c r="R785" s="86"/>
      <c r="S785" s="87"/>
      <c r="T785" s="88"/>
      <c r="U785" s="89"/>
      <c r="V785" s="90"/>
      <c r="W785" s="77"/>
      <c r="X785" s="91"/>
      <c r="Y785" s="91"/>
      <c r="Z785" s="81"/>
      <c r="AA785" s="81"/>
      <c r="AD785" s="92"/>
      <c r="AE785" s="93"/>
      <c r="AF785" s="91"/>
    </row>
    <row r="786" spans="14:32" ht="18.75" customHeight="1" x14ac:dyDescent="0.25">
      <c r="N786" s="81"/>
      <c r="O786" s="81"/>
      <c r="P786" s="81"/>
      <c r="Q786" s="85"/>
      <c r="R786" s="86"/>
      <c r="S786" s="87"/>
      <c r="T786" s="88"/>
      <c r="U786" s="89"/>
      <c r="V786" s="90"/>
      <c r="W786" s="77"/>
      <c r="X786" s="91"/>
      <c r="Y786" s="91"/>
      <c r="Z786" s="81"/>
      <c r="AA786" s="81"/>
      <c r="AD786" s="92"/>
      <c r="AE786" s="93"/>
      <c r="AF786" s="91"/>
    </row>
    <row r="787" spans="14:32" ht="18.75" customHeight="1" x14ac:dyDescent="0.25">
      <c r="N787" s="81"/>
      <c r="O787" s="81"/>
      <c r="P787" s="81"/>
      <c r="Q787" s="85"/>
      <c r="R787" s="86"/>
      <c r="S787" s="87"/>
      <c r="T787" s="88"/>
      <c r="U787" s="89"/>
      <c r="V787" s="90"/>
      <c r="W787" s="77"/>
      <c r="X787" s="91"/>
      <c r="Y787" s="91"/>
      <c r="Z787" s="81"/>
      <c r="AA787" s="81"/>
      <c r="AD787" s="92"/>
      <c r="AE787" s="93"/>
      <c r="AF787" s="91"/>
    </row>
    <row r="788" spans="14:32" ht="18.75" customHeight="1" x14ac:dyDescent="0.25">
      <c r="N788" s="81"/>
      <c r="O788" s="81"/>
      <c r="P788" s="81"/>
      <c r="Q788" s="85"/>
      <c r="R788" s="86"/>
      <c r="S788" s="87"/>
      <c r="T788" s="88"/>
      <c r="U788" s="89"/>
      <c r="V788" s="90"/>
      <c r="W788" s="77"/>
      <c r="X788" s="91"/>
      <c r="Y788" s="91"/>
      <c r="Z788" s="81"/>
      <c r="AA788" s="81"/>
      <c r="AD788" s="92"/>
      <c r="AE788" s="93"/>
      <c r="AF788" s="91"/>
    </row>
    <row r="789" spans="14:32" ht="18.75" customHeight="1" x14ac:dyDescent="0.25">
      <c r="N789" s="81"/>
      <c r="O789" s="81"/>
      <c r="P789" s="81"/>
      <c r="Q789" s="85"/>
      <c r="R789" s="86"/>
      <c r="S789" s="87"/>
      <c r="T789" s="88"/>
      <c r="U789" s="89"/>
      <c r="V789" s="90"/>
      <c r="W789" s="77"/>
      <c r="X789" s="91"/>
      <c r="Y789" s="91"/>
      <c r="Z789" s="81"/>
      <c r="AA789" s="81"/>
      <c r="AD789" s="92"/>
      <c r="AE789" s="93"/>
      <c r="AF789" s="91"/>
    </row>
    <row r="790" spans="14:32" ht="18.75" customHeight="1" x14ac:dyDescent="0.25">
      <c r="N790" s="81"/>
      <c r="O790" s="81"/>
      <c r="P790" s="81"/>
      <c r="Q790" s="85"/>
      <c r="R790" s="86"/>
      <c r="S790" s="87"/>
      <c r="T790" s="88"/>
      <c r="U790" s="89"/>
      <c r="V790" s="90"/>
      <c r="W790" s="77"/>
      <c r="X790" s="91"/>
      <c r="Y790" s="91"/>
      <c r="Z790" s="81"/>
      <c r="AA790" s="81"/>
      <c r="AD790" s="92"/>
      <c r="AE790" s="93"/>
      <c r="AF790" s="91"/>
    </row>
    <row r="791" spans="14:32" ht="18.75" customHeight="1" x14ac:dyDescent="0.25">
      <c r="N791" s="81"/>
      <c r="O791" s="81"/>
      <c r="P791" s="81"/>
      <c r="Q791" s="85"/>
      <c r="R791" s="86"/>
      <c r="S791" s="87"/>
      <c r="T791" s="88"/>
      <c r="U791" s="89"/>
      <c r="V791" s="90"/>
      <c r="W791" s="77"/>
      <c r="X791" s="91"/>
      <c r="Y791" s="91"/>
      <c r="Z791" s="81"/>
      <c r="AA791" s="81"/>
      <c r="AD791" s="92"/>
      <c r="AE791" s="93"/>
      <c r="AF791" s="91"/>
    </row>
    <row r="792" spans="14:32" ht="18.75" customHeight="1" x14ac:dyDescent="0.25">
      <c r="N792" s="81"/>
      <c r="O792" s="81"/>
      <c r="P792" s="81"/>
      <c r="Q792" s="85"/>
      <c r="R792" s="86"/>
      <c r="S792" s="87"/>
      <c r="T792" s="88"/>
      <c r="U792" s="89"/>
      <c r="V792" s="90"/>
      <c r="W792" s="77"/>
      <c r="X792" s="91"/>
      <c r="Y792" s="91"/>
      <c r="Z792" s="81"/>
      <c r="AA792" s="81"/>
      <c r="AD792" s="92"/>
      <c r="AE792" s="93"/>
      <c r="AF792" s="91"/>
    </row>
    <row r="793" spans="14:32" ht="18.75" customHeight="1" x14ac:dyDescent="0.25">
      <c r="N793" s="81"/>
      <c r="O793" s="81"/>
      <c r="P793" s="81"/>
      <c r="Q793" s="85"/>
      <c r="R793" s="86"/>
      <c r="S793" s="87"/>
      <c r="T793" s="88"/>
      <c r="U793" s="89"/>
      <c r="V793" s="90"/>
      <c r="W793" s="77"/>
      <c r="X793" s="91"/>
      <c r="Y793" s="91"/>
      <c r="Z793" s="81"/>
      <c r="AA793" s="81"/>
      <c r="AD793" s="92"/>
      <c r="AE793" s="93"/>
      <c r="AF793" s="91"/>
    </row>
    <row r="794" spans="14:32" ht="18.75" customHeight="1" x14ac:dyDescent="0.25">
      <c r="N794" s="81"/>
      <c r="O794" s="81"/>
      <c r="P794" s="81"/>
      <c r="Q794" s="85"/>
      <c r="R794" s="86"/>
      <c r="S794" s="87"/>
      <c r="T794" s="88"/>
      <c r="U794" s="89"/>
      <c r="V794" s="90"/>
      <c r="W794" s="77"/>
      <c r="X794" s="91"/>
      <c r="Y794" s="91"/>
      <c r="Z794" s="81"/>
      <c r="AA794" s="81"/>
      <c r="AD794" s="92"/>
      <c r="AE794" s="93"/>
      <c r="AF794" s="91"/>
    </row>
    <row r="795" spans="14:32" ht="18.75" customHeight="1" x14ac:dyDescent="0.25">
      <c r="N795" s="81"/>
      <c r="O795" s="81"/>
      <c r="P795" s="81"/>
      <c r="Q795" s="85"/>
      <c r="R795" s="86"/>
      <c r="S795" s="87"/>
      <c r="T795" s="88"/>
      <c r="U795" s="89"/>
      <c r="V795" s="90"/>
      <c r="W795" s="77"/>
      <c r="X795" s="91"/>
      <c r="Y795" s="91"/>
      <c r="Z795" s="81"/>
      <c r="AA795" s="81"/>
      <c r="AD795" s="92"/>
      <c r="AE795" s="93"/>
      <c r="AF795" s="91"/>
    </row>
    <row r="796" spans="14:32" ht="18.75" customHeight="1" x14ac:dyDescent="0.25">
      <c r="N796" s="81"/>
      <c r="O796" s="81"/>
      <c r="P796" s="81"/>
      <c r="Q796" s="85"/>
      <c r="R796" s="86"/>
      <c r="S796" s="87"/>
      <c r="T796" s="88"/>
      <c r="U796" s="89"/>
      <c r="V796" s="90"/>
      <c r="W796" s="77"/>
      <c r="X796" s="91"/>
      <c r="Y796" s="91"/>
      <c r="Z796" s="81"/>
      <c r="AA796" s="81"/>
      <c r="AD796" s="92"/>
      <c r="AE796" s="93"/>
      <c r="AF796" s="91"/>
    </row>
    <row r="797" spans="14:32" ht="18.75" customHeight="1" x14ac:dyDescent="0.25">
      <c r="N797" s="81"/>
      <c r="O797" s="81"/>
      <c r="P797" s="81"/>
      <c r="Q797" s="85"/>
      <c r="R797" s="86"/>
      <c r="S797" s="87"/>
      <c r="T797" s="88"/>
      <c r="U797" s="89"/>
      <c r="V797" s="90"/>
      <c r="W797" s="77"/>
      <c r="X797" s="91"/>
      <c r="Y797" s="91"/>
      <c r="Z797" s="81"/>
      <c r="AA797" s="81"/>
      <c r="AD797" s="92"/>
      <c r="AE797" s="93"/>
      <c r="AF797" s="91"/>
    </row>
    <row r="798" spans="14:32" ht="18.75" customHeight="1" x14ac:dyDescent="0.25">
      <c r="N798" s="81"/>
      <c r="O798" s="81"/>
      <c r="P798" s="81"/>
      <c r="Q798" s="85"/>
      <c r="R798" s="86"/>
      <c r="S798" s="87"/>
      <c r="T798" s="88"/>
      <c r="U798" s="89"/>
      <c r="V798" s="90"/>
      <c r="W798" s="77"/>
      <c r="X798" s="91"/>
      <c r="Y798" s="91"/>
      <c r="Z798" s="81"/>
      <c r="AA798" s="81"/>
      <c r="AD798" s="92"/>
      <c r="AE798" s="93"/>
      <c r="AF798" s="91"/>
    </row>
    <row r="799" spans="14:32" ht="18.75" customHeight="1" x14ac:dyDescent="0.25">
      <c r="N799" s="81"/>
      <c r="O799" s="81"/>
      <c r="P799" s="81"/>
      <c r="Q799" s="85"/>
      <c r="R799" s="86"/>
      <c r="S799" s="87"/>
      <c r="T799" s="88"/>
      <c r="U799" s="89"/>
      <c r="V799" s="90"/>
      <c r="W799" s="77"/>
      <c r="X799" s="91"/>
      <c r="Y799" s="91"/>
      <c r="Z799" s="81"/>
      <c r="AA799" s="81"/>
      <c r="AD799" s="92"/>
      <c r="AE799" s="93"/>
      <c r="AF799" s="91"/>
    </row>
    <row r="800" spans="14:32" ht="18.75" customHeight="1" x14ac:dyDescent="0.25">
      <c r="N800" s="81"/>
      <c r="O800" s="81"/>
      <c r="P800" s="81"/>
      <c r="Q800" s="85"/>
      <c r="R800" s="86"/>
      <c r="S800" s="87"/>
      <c r="T800" s="88"/>
      <c r="U800" s="89"/>
      <c r="V800" s="90"/>
      <c r="W800" s="77"/>
      <c r="X800" s="91"/>
      <c r="Y800" s="91"/>
      <c r="Z800" s="81"/>
      <c r="AA800" s="81"/>
      <c r="AD800" s="92"/>
      <c r="AE800" s="93"/>
      <c r="AF800" s="91"/>
    </row>
    <row r="801" spans="14:32" ht="18.75" customHeight="1" x14ac:dyDescent="0.25">
      <c r="N801" s="81"/>
      <c r="O801" s="81"/>
      <c r="P801" s="81"/>
      <c r="Q801" s="85"/>
      <c r="R801" s="86"/>
      <c r="S801" s="87"/>
      <c r="T801" s="88"/>
      <c r="U801" s="89"/>
      <c r="V801" s="90"/>
      <c r="W801" s="77"/>
      <c r="X801" s="91"/>
      <c r="Y801" s="91"/>
      <c r="Z801" s="81"/>
      <c r="AA801" s="81"/>
      <c r="AD801" s="92"/>
      <c r="AE801" s="93"/>
      <c r="AF801" s="91"/>
    </row>
    <row r="802" spans="14:32" ht="18.75" customHeight="1" x14ac:dyDescent="0.25">
      <c r="N802" s="81"/>
      <c r="O802" s="81"/>
      <c r="P802" s="81"/>
      <c r="Q802" s="85"/>
      <c r="R802" s="86"/>
      <c r="S802" s="87"/>
      <c r="T802" s="88"/>
      <c r="U802" s="89"/>
      <c r="V802" s="90"/>
      <c r="W802" s="77"/>
      <c r="X802" s="91"/>
      <c r="Y802" s="91"/>
      <c r="Z802" s="81"/>
      <c r="AA802" s="81"/>
      <c r="AD802" s="92"/>
      <c r="AE802" s="93"/>
      <c r="AF802" s="91"/>
    </row>
    <row r="803" spans="14:32" ht="18.75" customHeight="1" x14ac:dyDescent="0.25">
      <c r="N803" s="81"/>
      <c r="O803" s="81"/>
      <c r="P803" s="81"/>
      <c r="Q803" s="85"/>
      <c r="R803" s="86"/>
      <c r="S803" s="87"/>
      <c r="T803" s="88"/>
      <c r="U803" s="89"/>
      <c r="V803" s="90"/>
      <c r="W803" s="77"/>
      <c r="X803" s="91"/>
      <c r="Y803" s="91"/>
      <c r="Z803" s="81"/>
      <c r="AA803" s="81"/>
      <c r="AD803" s="92"/>
      <c r="AE803" s="93"/>
      <c r="AF803" s="91"/>
    </row>
    <row r="804" spans="14:32" ht="18.75" customHeight="1" x14ac:dyDescent="0.25">
      <c r="N804" s="81"/>
      <c r="O804" s="81"/>
      <c r="P804" s="81"/>
      <c r="Q804" s="85"/>
      <c r="R804" s="86"/>
      <c r="S804" s="87"/>
      <c r="T804" s="88"/>
      <c r="U804" s="89"/>
      <c r="V804" s="90"/>
      <c r="W804" s="77"/>
      <c r="X804" s="91"/>
      <c r="Y804" s="91"/>
      <c r="Z804" s="81"/>
      <c r="AA804" s="81"/>
      <c r="AD804" s="92"/>
      <c r="AE804" s="93"/>
      <c r="AF804" s="91"/>
    </row>
    <row r="805" spans="14:32" ht="18.75" customHeight="1" x14ac:dyDescent="0.25">
      <c r="N805" s="81"/>
      <c r="O805" s="81"/>
      <c r="P805" s="81"/>
      <c r="Q805" s="85"/>
      <c r="R805" s="86"/>
      <c r="S805" s="87"/>
      <c r="T805" s="88"/>
      <c r="U805" s="89"/>
      <c r="V805" s="90"/>
      <c r="W805" s="77"/>
      <c r="X805" s="91"/>
      <c r="Y805" s="91"/>
      <c r="Z805" s="81"/>
      <c r="AA805" s="81"/>
      <c r="AD805" s="92"/>
      <c r="AE805" s="93"/>
      <c r="AF805" s="91"/>
    </row>
    <row r="806" spans="14:32" ht="18.75" customHeight="1" x14ac:dyDescent="0.25">
      <c r="N806" s="81"/>
      <c r="O806" s="81"/>
      <c r="P806" s="81"/>
      <c r="Q806" s="85"/>
      <c r="R806" s="86"/>
      <c r="S806" s="87"/>
      <c r="T806" s="88"/>
      <c r="U806" s="89"/>
      <c r="V806" s="90"/>
      <c r="W806" s="77"/>
      <c r="X806" s="91"/>
      <c r="Y806" s="91"/>
      <c r="Z806" s="81"/>
      <c r="AA806" s="81"/>
      <c r="AD806" s="92"/>
      <c r="AE806" s="93"/>
      <c r="AF806" s="91"/>
    </row>
    <row r="807" spans="14:32" ht="18.75" customHeight="1" x14ac:dyDescent="0.25">
      <c r="N807" s="81"/>
      <c r="O807" s="81"/>
      <c r="P807" s="81"/>
      <c r="Q807" s="85"/>
      <c r="R807" s="86"/>
      <c r="S807" s="87"/>
      <c r="T807" s="88"/>
      <c r="U807" s="89"/>
      <c r="V807" s="90"/>
      <c r="W807" s="77"/>
      <c r="X807" s="91"/>
      <c r="Y807" s="91"/>
      <c r="Z807" s="81"/>
      <c r="AA807" s="81"/>
      <c r="AD807" s="92"/>
      <c r="AE807" s="93"/>
      <c r="AF807" s="91"/>
    </row>
    <row r="808" spans="14:32" ht="18.75" customHeight="1" x14ac:dyDescent="0.25">
      <c r="N808" s="81"/>
      <c r="O808" s="81"/>
      <c r="P808" s="81"/>
      <c r="Q808" s="85"/>
      <c r="R808" s="86"/>
      <c r="S808" s="87"/>
      <c r="T808" s="88"/>
      <c r="U808" s="89"/>
      <c r="V808" s="90"/>
      <c r="W808" s="77"/>
      <c r="X808" s="91"/>
      <c r="Y808" s="91"/>
      <c r="Z808" s="81"/>
      <c r="AA808" s="81"/>
      <c r="AD808" s="92"/>
      <c r="AE808" s="93"/>
      <c r="AF808" s="91"/>
    </row>
    <row r="809" spans="14:32" ht="18.75" customHeight="1" x14ac:dyDescent="0.25">
      <c r="N809" s="81"/>
      <c r="O809" s="81"/>
      <c r="P809" s="81"/>
      <c r="Q809" s="85"/>
      <c r="R809" s="86"/>
      <c r="S809" s="87"/>
      <c r="T809" s="88"/>
      <c r="U809" s="89"/>
      <c r="V809" s="90"/>
      <c r="W809" s="77"/>
      <c r="X809" s="91"/>
      <c r="Y809" s="91"/>
      <c r="Z809" s="81"/>
      <c r="AA809" s="81"/>
      <c r="AD809" s="92"/>
      <c r="AE809" s="93"/>
      <c r="AF809" s="91"/>
    </row>
    <row r="810" spans="14:32" ht="18.75" customHeight="1" x14ac:dyDescent="0.25">
      <c r="N810" s="81"/>
      <c r="O810" s="81"/>
      <c r="P810" s="81"/>
      <c r="Q810" s="85"/>
      <c r="R810" s="86"/>
      <c r="S810" s="87"/>
      <c r="T810" s="88"/>
      <c r="U810" s="89"/>
      <c r="V810" s="90"/>
      <c r="W810" s="77"/>
      <c r="X810" s="91"/>
      <c r="Y810" s="91"/>
      <c r="Z810" s="81"/>
      <c r="AA810" s="81"/>
      <c r="AD810" s="92"/>
      <c r="AE810" s="93"/>
      <c r="AF810" s="91"/>
    </row>
    <row r="811" spans="14:32" ht="18.75" customHeight="1" x14ac:dyDescent="0.25">
      <c r="N811" s="81"/>
      <c r="O811" s="81"/>
      <c r="P811" s="81"/>
      <c r="Q811" s="85"/>
      <c r="R811" s="86"/>
      <c r="S811" s="87"/>
      <c r="T811" s="88"/>
      <c r="U811" s="89"/>
      <c r="V811" s="90"/>
      <c r="W811" s="77"/>
      <c r="X811" s="91"/>
      <c r="Y811" s="91"/>
      <c r="Z811" s="81"/>
      <c r="AA811" s="81"/>
      <c r="AD811" s="92"/>
      <c r="AE811" s="93"/>
      <c r="AF811" s="91"/>
    </row>
    <row r="812" spans="14:32" ht="18.75" customHeight="1" x14ac:dyDescent="0.25">
      <c r="N812" s="81"/>
      <c r="O812" s="81"/>
      <c r="P812" s="81"/>
      <c r="Q812" s="85"/>
      <c r="R812" s="86"/>
      <c r="S812" s="87"/>
      <c r="T812" s="88"/>
      <c r="U812" s="89"/>
      <c r="V812" s="90"/>
      <c r="W812" s="77"/>
      <c r="X812" s="91"/>
      <c r="Y812" s="91"/>
      <c r="Z812" s="81"/>
      <c r="AA812" s="81"/>
      <c r="AD812" s="92"/>
      <c r="AE812" s="93"/>
      <c r="AF812" s="91"/>
    </row>
    <row r="813" spans="14:32" ht="18.75" customHeight="1" x14ac:dyDescent="0.25">
      <c r="N813" s="81"/>
      <c r="O813" s="81"/>
      <c r="P813" s="81"/>
      <c r="Q813" s="85"/>
      <c r="R813" s="86"/>
      <c r="S813" s="87"/>
      <c r="T813" s="88"/>
      <c r="U813" s="89"/>
      <c r="V813" s="90"/>
      <c r="W813" s="77"/>
      <c r="X813" s="91"/>
      <c r="Y813" s="91"/>
      <c r="Z813" s="81"/>
      <c r="AA813" s="81"/>
      <c r="AD813" s="92"/>
      <c r="AE813" s="93"/>
      <c r="AF813" s="91"/>
    </row>
    <row r="814" spans="14:32" ht="18.75" customHeight="1" x14ac:dyDescent="0.25">
      <c r="N814" s="81"/>
      <c r="O814" s="81"/>
      <c r="P814" s="81"/>
      <c r="Q814" s="85"/>
      <c r="R814" s="86"/>
      <c r="S814" s="87"/>
      <c r="T814" s="88"/>
      <c r="U814" s="89"/>
      <c r="V814" s="90"/>
      <c r="W814" s="77"/>
      <c r="X814" s="91"/>
      <c r="Y814" s="91"/>
      <c r="Z814" s="81"/>
      <c r="AA814" s="81"/>
      <c r="AD814" s="92"/>
      <c r="AE814" s="93"/>
      <c r="AF814" s="91"/>
    </row>
    <row r="815" spans="14:32" ht="18.75" customHeight="1" x14ac:dyDescent="0.25">
      <c r="N815" s="81"/>
      <c r="O815" s="81"/>
      <c r="P815" s="81"/>
      <c r="Q815" s="85"/>
      <c r="R815" s="86"/>
      <c r="S815" s="87"/>
      <c r="T815" s="88"/>
      <c r="U815" s="89"/>
      <c r="V815" s="90"/>
      <c r="W815" s="77"/>
      <c r="X815" s="91"/>
      <c r="Y815" s="91"/>
      <c r="Z815" s="81"/>
      <c r="AA815" s="81"/>
      <c r="AD815" s="92"/>
      <c r="AE815" s="93"/>
      <c r="AF815" s="91"/>
    </row>
    <row r="816" spans="14:32" ht="18.75" customHeight="1" x14ac:dyDescent="0.25">
      <c r="N816" s="81"/>
      <c r="O816" s="81"/>
      <c r="P816" s="81"/>
      <c r="Q816" s="85"/>
      <c r="R816" s="86"/>
      <c r="S816" s="87"/>
      <c r="T816" s="88"/>
      <c r="U816" s="89"/>
      <c r="V816" s="90"/>
      <c r="W816" s="77"/>
      <c r="X816" s="91"/>
      <c r="Y816" s="91"/>
      <c r="Z816" s="81"/>
      <c r="AA816" s="81"/>
      <c r="AD816" s="92"/>
      <c r="AE816" s="93"/>
      <c r="AF816" s="91"/>
    </row>
    <row r="817" spans="14:32" ht="18.75" customHeight="1" x14ac:dyDescent="0.25">
      <c r="N817" s="81"/>
      <c r="O817" s="81"/>
      <c r="P817" s="81"/>
      <c r="Q817" s="85"/>
      <c r="R817" s="86"/>
      <c r="S817" s="87"/>
      <c r="T817" s="88"/>
      <c r="U817" s="89"/>
      <c r="V817" s="90"/>
      <c r="W817" s="77"/>
      <c r="X817" s="91"/>
      <c r="Y817" s="91"/>
      <c r="Z817" s="81"/>
      <c r="AA817" s="81"/>
      <c r="AD817" s="92"/>
      <c r="AE817" s="93"/>
      <c r="AF817" s="91"/>
    </row>
    <row r="818" spans="14:32" ht="18.75" customHeight="1" x14ac:dyDescent="0.25">
      <c r="N818" s="81"/>
      <c r="O818" s="81"/>
      <c r="P818" s="81"/>
      <c r="Q818" s="85"/>
      <c r="R818" s="86"/>
      <c r="S818" s="87"/>
      <c r="T818" s="88"/>
      <c r="U818" s="89"/>
      <c r="V818" s="90"/>
      <c r="W818" s="77"/>
      <c r="X818" s="91"/>
      <c r="Y818" s="91"/>
      <c r="Z818" s="81"/>
      <c r="AA818" s="81"/>
      <c r="AD818" s="92"/>
      <c r="AE818" s="93"/>
      <c r="AF818" s="91"/>
    </row>
    <row r="819" spans="14:32" ht="18.75" customHeight="1" x14ac:dyDescent="0.25">
      <c r="N819" s="81"/>
      <c r="O819" s="81"/>
      <c r="P819" s="81"/>
      <c r="Q819" s="85"/>
      <c r="R819" s="86"/>
      <c r="S819" s="87"/>
      <c r="T819" s="88"/>
      <c r="U819" s="89"/>
      <c r="V819" s="90"/>
      <c r="W819" s="77"/>
      <c r="X819" s="91"/>
      <c r="Y819" s="91"/>
      <c r="Z819" s="81"/>
      <c r="AA819" s="81"/>
      <c r="AD819" s="92"/>
      <c r="AE819" s="93"/>
      <c r="AF819" s="91"/>
    </row>
    <row r="820" spans="14:32" ht="18.75" customHeight="1" x14ac:dyDescent="0.25">
      <c r="N820" s="81"/>
      <c r="O820" s="81"/>
      <c r="P820" s="81"/>
      <c r="Q820" s="85"/>
      <c r="R820" s="86"/>
      <c r="S820" s="87"/>
      <c r="T820" s="88"/>
      <c r="U820" s="89"/>
      <c r="V820" s="90"/>
      <c r="W820" s="77"/>
      <c r="X820" s="91"/>
      <c r="Y820" s="91"/>
      <c r="Z820" s="81"/>
      <c r="AA820" s="81"/>
      <c r="AD820" s="92"/>
      <c r="AE820" s="93"/>
      <c r="AF820" s="91"/>
    </row>
    <row r="821" spans="14:32" ht="18.75" customHeight="1" x14ac:dyDescent="0.25">
      <c r="N821" s="81"/>
      <c r="O821" s="81"/>
      <c r="P821" s="81"/>
      <c r="Q821" s="85"/>
      <c r="R821" s="86"/>
      <c r="S821" s="87"/>
      <c r="T821" s="88"/>
      <c r="U821" s="89"/>
      <c r="V821" s="90"/>
      <c r="W821" s="77"/>
      <c r="X821" s="91"/>
      <c r="Y821" s="91"/>
      <c r="Z821" s="81"/>
      <c r="AA821" s="81"/>
      <c r="AD821" s="92"/>
      <c r="AE821" s="93"/>
      <c r="AF821" s="91"/>
    </row>
    <row r="822" spans="14:32" ht="18.75" customHeight="1" x14ac:dyDescent="0.25">
      <c r="N822" s="81"/>
      <c r="O822" s="81"/>
      <c r="P822" s="81"/>
      <c r="Q822" s="85"/>
      <c r="R822" s="86"/>
      <c r="S822" s="87"/>
      <c r="T822" s="88"/>
      <c r="U822" s="89"/>
      <c r="V822" s="90"/>
      <c r="W822" s="77"/>
      <c r="X822" s="91"/>
      <c r="Y822" s="91"/>
      <c r="Z822" s="81"/>
      <c r="AA822" s="81"/>
      <c r="AD822" s="92"/>
      <c r="AE822" s="93"/>
      <c r="AF822" s="91"/>
    </row>
    <row r="823" spans="14:32" ht="18.75" customHeight="1" x14ac:dyDescent="0.25">
      <c r="N823" s="81"/>
      <c r="O823" s="81"/>
      <c r="P823" s="81"/>
      <c r="Q823" s="85"/>
      <c r="R823" s="86"/>
      <c r="S823" s="87"/>
      <c r="T823" s="88"/>
      <c r="U823" s="89"/>
      <c r="V823" s="90"/>
      <c r="W823" s="77"/>
      <c r="X823" s="91"/>
      <c r="Y823" s="91"/>
      <c r="Z823" s="81"/>
      <c r="AA823" s="81"/>
      <c r="AD823" s="92"/>
      <c r="AE823" s="93"/>
      <c r="AF823" s="91"/>
    </row>
    <row r="824" spans="14:32" ht="18.75" customHeight="1" x14ac:dyDescent="0.25">
      <c r="N824" s="81"/>
      <c r="O824" s="81"/>
      <c r="P824" s="81"/>
      <c r="Q824" s="85"/>
      <c r="R824" s="86"/>
      <c r="S824" s="87"/>
      <c r="T824" s="88"/>
      <c r="U824" s="89"/>
      <c r="V824" s="90"/>
      <c r="W824" s="77"/>
      <c r="X824" s="91"/>
      <c r="Y824" s="91"/>
      <c r="Z824" s="81"/>
      <c r="AA824" s="81"/>
      <c r="AD824" s="92"/>
      <c r="AE824" s="93"/>
      <c r="AF824" s="91"/>
    </row>
    <row r="825" spans="14:32" ht="18.75" customHeight="1" x14ac:dyDescent="0.25">
      <c r="N825" s="81"/>
      <c r="O825" s="81"/>
      <c r="P825" s="81"/>
      <c r="Q825" s="85"/>
      <c r="R825" s="86"/>
      <c r="S825" s="87"/>
      <c r="T825" s="88"/>
      <c r="U825" s="89"/>
      <c r="V825" s="90"/>
      <c r="W825" s="77"/>
      <c r="X825" s="91"/>
      <c r="Y825" s="91"/>
      <c r="Z825" s="81"/>
      <c r="AA825" s="81"/>
      <c r="AD825" s="92"/>
      <c r="AE825" s="93"/>
      <c r="AF825" s="91"/>
    </row>
    <row r="826" spans="14:32" ht="18.75" customHeight="1" x14ac:dyDescent="0.25">
      <c r="N826" s="81"/>
      <c r="O826" s="81"/>
      <c r="P826" s="81"/>
      <c r="Q826" s="85"/>
      <c r="R826" s="86"/>
      <c r="S826" s="87"/>
      <c r="T826" s="88"/>
      <c r="U826" s="89"/>
      <c r="V826" s="90"/>
      <c r="W826" s="77"/>
      <c r="X826" s="91"/>
      <c r="Y826" s="91"/>
      <c r="Z826" s="81"/>
      <c r="AA826" s="81"/>
      <c r="AD826" s="92"/>
      <c r="AE826" s="93"/>
      <c r="AF826" s="91"/>
    </row>
    <row r="827" spans="14:32" ht="18.75" customHeight="1" x14ac:dyDescent="0.25">
      <c r="N827" s="81"/>
      <c r="O827" s="81"/>
      <c r="P827" s="81"/>
      <c r="Q827" s="85"/>
      <c r="R827" s="86"/>
      <c r="S827" s="87"/>
      <c r="T827" s="88"/>
      <c r="U827" s="89"/>
      <c r="V827" s="90"/>
      <c r="W827" s="77"/>
      <c r="X827" s="91"/>
      <c r="Y827" s="91"/>
      <c r="Z827" s="81"/>
      <c r="AA827" s="81"/>
      <c r="AD827" s="92"/>
      <c r="AE827" s="93"/>
      <c r="AF827" s="91"/>
    </row>
    <row r="828" spans="14:32" ht="18.75" customHeight="1" x14ac:dyDescent="0.25">
      <c r="N828" s="81"/>
      <c r="O828" s="81"/>
      <c r="P828" s="81"/>
      <c r="Q828" s="85"/>
      <c r="R828" s="86"/>
      <c r="S828" s="87"/>
      <c r="T828" s="88"/>
      <c r="U828" s="89"/>
      <c r="V828" s="90"/>
      <c r="W828" s="77"/>
      <c r="X828" s="91"/>
      <c r="Y828" s="91"/>
      <c r="Z828" s="81"/>
      <c r="AA828" s="81"/>
      <c r="AD828" s="92"/>
      <c r="AE828" s="93"/>
      <c r="AF828" s="91"/>
    </row>
    <row r="829" spans="14:32" ht="18.75" customHeight="1" x14ac:dyDescent="0.25">
      <c r="N829" s="81"/>
      <c r="O829" s="81"/>
      <c r="P829" s="81"/>
      <c r="Q829" s="85"/>
      <c r="R829" s="86"/>
      <c r="S829" s="87"/>
      <c r="T829" s="88"/>
      <c r="U829" s="89"/>
      <c r="V829" s="90"/>
      <c r="W829" s="77"/>
      <c r="X829" s="91"/>
      <c r="Y829" s="91"/>
      <c r="Z829" s="81"/>
      <c r="AA829" s="81"/>
      <c r="AD829" s="92"/>
      <c r="AE829" s="93"/>
      <c r="AF829" s="91"/>
    </row>
    <row r="830" spans="14:32" ht="18.75" customHeight="1" x14ac:dyDescent="0.25">
      <c r="N830" s="81"/>
      <c r="O830" s="81"/>
      <c r="P830" s="81"/>
      <c r="Q830" s="85"/>
      <c r="R830" s="86"/>
      <c r="S830" s="87"/>
      <c r="T830" s="88"/>
      <c r="U830" s="89"/>
      <c r="V830" s="90"/>
      <c r="W830" s="77"/>
      <c r="X830" s="91"/>
      <c r="Y830" s="91"/>
      <c r="Z830" s="81"/>
      <c r="AA830" s="81"/>
      <c r="AD830" s="92"/>
      <c r="AE830" s="93"/>
      <c r="AF830" s="91"/>
    </row>
    <row r="831" spans="14:32" ht="18.75" customHeight="1" x14ac:dyDescent="0.25">
      <c r="N831" s="81"/>
      <c r="O831" s="81"/>
      <c r="P831" s="81"/>
      <c r="Q831" s="85"/>
      <c r="R831" s="86"/>
      <c r="S831" s="87"/>
      <c r="T831" s="88"/>
      <c r="U831" s="89"/>
      <c r="V831" s="90"/>
      <c r="W831" s="77"/>
      <c r="X831" s="91"/>
      <c r="Y831" s="91"/>
      <c r="Z831" s="81"/>
      <c r="AA831" s="81"/>
      <c r="AD831" s="92"/>
      <c r="AE831" s="93"/>
      <c r="AF831" s="91"/>
    </row>
    <row r="832" spans="14:32" ht="18.75" customHeight="1" x14ac:dyDescent="0.25">
      <c r="N832" s="81"/>
      <c r="O832" s="81"/>
      <c r="P832" s="81"/>
      <c r="Q832" s="85"/>
      <c r="R832" s="86"/>
      <c r="S832" s="87"/>
      <c r="T832" s="88"/>
      <c r="U832" s="89"/>
      <c r="V832" s="90"/>
      <c r="W832" s="77"/>
      <c r="X832" s="91"/>
      <c r="Y832" s="91"/>
      <c r="Z832" s="81"/>
      <c r="AA832" s="81"/>
      <c r="AD832" s="92"/>
      <c r="AE832" s="93"/>
      <c r="AF832" s="91"/>
    </row>
    <row r="833" spans="14:32" ht="18.75" customHeight="1" x14ac:dyDescent="0.25">
      <c r="N833" s="81"/>
      <c r="O833" s="81"/>
      <c r="P833" s="81"/>
      <c r="Q833" s="85"/>
      <c r="R833" s="86"/>
      <c r="S833" s="87"/>
      <c r="T833" s="88"/>
      <c r="U833" s="89"/>
      <c r="V833" s="90"/>
      <c r="W833" s="77"/>
      <c r="X833" s="91"/>
      <c r="Y833" s="91"/>
      <c r="Z833" s="81"/>
      <c r="AA833" s="81"/>
      <c r="AD833" s="92"/>
      <c r="AE833" s="93"/>
      <c r="AF833" s="91"/>
    </row>
    <row r="834" spans="14:32" ht="18.75" customHeight="1" x14ac:dyDescent="0.25">
      <c r="N834" s="81"/>
      <c r="O834" s="81"/>
      <c r="P834" s="81"/>
      <c r="Q834" s="85"/>
      <c r="R834" s="86"/>
      <c r="S834" s="87"/>
      <c r="T834" s="88"/>
      <c r="U834" s="89"/>
      <c r="V834" s="90"/>
      <c r="W834" s="77"/>
      <c r="X834" s="91"/>
      <c r="Y834" s="91"/>
      <c r="Z834" s="81"/>
      <c r="AA834" s="81"/>
      <c r="AD834" s="92"/>
      <c r="AE834" s="93"/>
      <c r="AF834" s="91"/>
    </row>
    <row r="835" spans="14:32" ht="18.75" customHeight="1" x14ac:dyDescent="0.25">
      <c r="N835" s="81"/>
      <c r="O835" s="81"/>
      <c r="P835" s="81"/>
      <c r="Q835" s="85"/>
      <c r="R835" s="86"/>
      <c r="S835" s="87"/>
      <c r="T835" s="88"/>
      <c r="U835" s="89"/>
      <c r="V835" s="90"/>
      <c r="W835" s="77"/>
      <c r="X835" s="91"/>
      <c r="Y835" s="91"/>
      <c r="Z835" s="81"/>
      <c r="AA835" s="81"/>
      <c r="AD835" s="92"/>
      <c r="AE835" s="93"/>
      <c r="AF835" s="91"/>
    </row>
    <row r="836" spans="14:32" ht="18.75" customHeight="1" x14ac:dyDescent="0.25">
      <c r="N836" s="81"/>
      <c r="O836" s="81"/>
      <c r="P836" s="81"/>
      <c r="Q836" s="85"/>
      <c r="R836" s="86"/>
      <c r="S836" s="87"/>
      <c r="T836" s="88"/>
      <c r="U836" s="89"/>
      <c r="V836" s="90"/>
      <c r="W836" s="77"/>
      <c r="X836" s="91"/>
      <c r="Y836" s="91"/>
      <c r="Z836" s="81"/>
      <c r="AA836" s="81"/>
      <c r="AD836" s="92"/>
      <c r="AE836" s="93"/>
      <c r="AF836" s="91"/>
    </row>
    <row r="837" spans="14:32" ht="18.75" customHeight="1" x14ac:dyDescent="0.25">
      <c r="N837" s="81"/>
      <c r="O837" s="81"/>
      <c r="P837" s="81"/>
      <c r="Q837" s="85"/>
      <c r="R837" s="86"/>
      <c r="S837" s="87"/>
      <c r="T837" s="88"/>
      <c r="U837" s="89"/>
      <c r="V837" s="90"/>
      <c r="W837" s="77"/>
      <c r="X837" s="91"/>
      <c r="Y837" s="91"/>
      <c r="Z837" s="81"/>
      <c r="AA837" s="81"/>
      <c r="AD837" s="92"/>
      <c r="AE837" s="93"/>
      <c r="AF837" s="91"/>
    </row>
    <row r="838" spans="14:32" ht="18.75" customHeight="1" x14ac:dyDescent="0.25">
      <c r="N838" s="81"/>
      <c r="O838" s="81"/>
      <c r="P838" s="81"/>
      <c r="Q838" s="85"/>
      <c r="R838" s="86"/>
      <c r="S838" s="87"/>
      <c r="T838" s="88"/>
      <c r="U838" s="89"/>
      <c r="V838" s="90"/>
      <c r="W838" s="77"/>
      <c r="X838" s="91"/>
      <c r="Y838" s="91"/>
      <c r="Z838" s="81"/>
      <c r="AA838" s="81"/>
      <c r="AD838" s="92"/>
      <c r="AE838" s="93"/>
      <c r="AF838" s="91"/>
    </row>
    <row r="839" spans="14:32" ht="18.75" customHeight="1" x14ac:dyDescent="0.25">
      <c r="N839" s="81"/>
      <c r="O839" s="81"/>
      <c r="P839" s="81"/>
      <c r="Q839" s="85"/>
      <c r="R839" s="86"/>
      <c r="S839" s="87"/>
      <c r="T839" s="88"/>
      <c r="U839" s="89"/>
      <c r="V839" s="90"/>
      <c r="W839" s="77"/>
      <c r="X839" s="91"/>
      <c r="Y839" s="91"/>
      <c r="Z839" s="81"/>
      <c r="AA839" s="81"/>
      <c r="AD839" s="92"/>
      <c r="AE839" s="93"/>
      <c r="AF839" s="91"/>
    </row>
    <row r="840" spans="14:32" ht="18.75" customHeight="1" x14ac:dyDescent="0.25">
      <c r="N840" s="81"/>
      <c r="O840" s="81"/>
      <c r="P840" s="81"/>
      <c r="Q840" s="85"/>
      <c r="R840" s="86"/>
      <c r="S840" s="87"/>
      <c r="T840" s="88"/>
      <c r="U840" s="89"/>
      <c r="V840" s="90"/>
      <c r="W840" s="77"/>
      <c r="X840" s="91"/>
      <c r="Y840" s="91"/>
      <c r="Z840" s="81"/>
      <c r="AA840" s="81"/>
      <c r="AD840" s="92"/>
      <c r="AE840" s="93"/>
      <c r="AF840" s="91"/>
    </row>
    <row r="841" spans="14:32" ht="18.75" customHeight="1" x14ac:dyDescent="0.25">
      <c r="N841" s="81"/>
      <c r="O841" s="81"/>
      <c r="P841" s="81"/>
      <c r="Q841" s="85"/>
      <c r="R841" s="86"/>
      <c r="S841" s="87"/>
      <c r="T841" s="88"/>
      <c r="U841" s="89"/>
      <c r="V841" s="90"/>
      <c r="W841" s="77"/>
      <c r="X841" s="91"/>
      <c r="Y841" s="91"/>
      <c r="Z841" s="81"/>
      <c r="AA841" s="81"/>
      <c r="AD841" s="92"/>
      <c r="AE841" s="93"/>
      <c r="AF841" s="91"/>
    </row>
    <row r="842" spans="14:32" ht="18.75" customHeight="1" x14ac:dyDescent="0.25">
      <c r="N842" s="81"/>
      <c r="O842" s="81"/>
      <c r="P842" s="81"/>
      <c r="Q842" s="85"/>
      <c r="R842" s="86"/>
      <c r="S842" s="87"/>
      <c r="T842" s="88"/>
      <c r="U842" s="89"/>
      <c r="V842" s="90"/>
      <c r="W842" s="77"/>
      <c r="X842" s="91"/>
      <c r="Y842" s="91"/>
      <c r="Z842" s="81"/>
      <c r="AA842" s="81"/>
      <c r="AD842" s="92"/>
      <c r="AE842" s="93"/>
      <c r="AF842" s="91"/>
    </row>
    <row r="843" spans="14:32" ht="18.75" customHeight="1" x14ac:dyDescent="0.25">
      <c r="N843" s="81"/>
      <c r="O843" s="81"/>
      <c r="P843" s="81"/>
      <c r="Q843" s="85"/>
      <c r="R843" s="86"/>
      <c r="S843" s="87"/>
      <c r="T843" s="88"/>
      <c r="U843" s="89"/>
      <c r="V843" s="90"/>
      <c r="W843" s="77"/>
      <c r="X843" s="91"/>
      <c r="Y843" s="91"/>
      <c r="Z843" s="81"/>
      <c r="AA843" s="81"/>
      <c r="AD843" s="92"/>
      <c r="AE843" s="93"/>
      <c r="AF843" s="91"/>
    </row>
    <row r="844" spans="14:32" ht="18.75" customHeight="1" x14ac:dyDescent="0.25">
      <c r="N844" s="81"/>
      <c r="O844" s="81"/>
      <c r="P844" s="81"/>
      <c r="Q844" s="85"/>
      <c r="R844" s="86"/>
      <c r="S844" s="87"/>
      <c r="T844" s="88"/>
      <c r="U844" s="89"/>
      <c r="V844" s="90"/>
      <c r="W844" s="77"/>
      <c r="X844" s="91"/>
      <c r="Y844" s="91"/>
      <c r="Z844" s="81"/>
      <c r="AA844" s="81"/>
      <c r="AD844" s="92"/>
      <c r="AE844" s="93"/>
      <c r="AF844" s="91"/>
    </row>
    <row r="845" spans="14:32" ht="18.75" customHeight="1" x14ac:dyDescent="0.25">
      <c r="N845" s="81"/>
      <c r="O845" s="81"/>
      <c r="P845" s="81"/>
      <c r="Q845" s="85"/>
      <c r="R845" s="86"/>
      <c r="S845" s="87"/>
      <c r="T845" s="88"/>
      <c r="U845" s="89"/>
      <c r="V845" s="90"/>
      <c r="W845" s="77"/>
      <c r="X845" s="91"/>
      <c r="Y845" s="91"/>
      <c r="Z845" s="81"/>
      <c r="AA845" s="81"/>
      <c r="AD845" s="92"/>
      <c r="AE845" s="93"/>
      <c r="AF845" s="91"/>
    </row>
    <row r="846" spans="14:32" ht="18.75" customHeight="1" x14ac:dyDescent="0.25">
      <c r="N846" s="81"/>
      <c r="O846" s="81"/>
      <c r="P846" s="81"/>
      <c r="Q846" s="85"/>
      <c r="R846" s="86"/>
      <c r="S846" s="87"/>
      <c r="T846" s="88"/>
      <c r="U846" s="89"/>
      <c r="V846" s="90"/>
      <c r="W846" s="77"/>
      <c r="X846" s="91"/>
      <c r="Y846" s="91"/>
      <c r="Z846" s="81"/>
      <c r="AA846" s="81"/>
      <c r="AD846" s="92"/>
      <c r="AE846" s="93"/>
      <c r="AF846" s="91"/>
    </row>
    <row r="847" spans="14:32" ht="18.75" customHeight="1" x14ac:dyDescent="0.25">
      <c r="N847" s="81"/>
      <c r="O847" s="81"/>
      <c r="P847" s="81"/>
      <c r="Q847" s="85"/>
      <c r="R847" s="86"/>
      <c r="S847" s="87"/>
      <c r="T847" s="88"/>
      <c r="U847" s="89"/>
      <c r="V847" s="90"/>
      <c r="W847" s="77"/>
      <c r="X847" s="91"/>
      <c r="Y847" s="91"/>
      <c r="Z847" s="81"/>
      <c r="AA847" s="81"/>
      <c r="AD847" s="92"/>
      <c r="AE847" s="93"/>
      <c r="AF847" s="91"/>
    </row>
    <row r="848" spans="14:32" ht="18.75" customHeight="1" x14ac:dyDescent="0.25">
      <c r="N848" s="81"/>
      <c r="O848" s="81"/>
      <c r="P848" s="81"/>
      <c r="Q848" s="85"/>
      <c r="R848" s="86"/>
      <c r="S848" s="87"/>
      <c r="T848" s="88"/>
      <c r="U848" s="89"/>
      <c r="V848" s="90"/>
      <c r="W848" s="77"/>
      <c r="X848" s="91"/>
      <c r="Y848" s="91"/>
      <c r="Z848" s="81"/>
      <c r="AA848" s="81"/>
      <c r="AD848" s="92"/>
      <c r="AE848" s="93"/>
      <c r="AF848" s="91"/>
    </row>
    <row r="849" spans="14:32" ht="18.75" customHeight="1" x14ac:dyDescent="0.25">
      <c r="N849" s="81"/>
      <c r="O849" s="81"/>
      <c r="P849" s="81"/>
      <c r="Q849" s="85"/>
      <c r="R849" s="86"/>
      <c r="S849" s="87"/>
      <c r="T849" s="88"/>
      <c r="U849" s="89"/>
      <c r="V849" s="90"/>
      <c r="W849" s="77"/>
      <c r="X849" s="91"/>
      <c r="Y849" s="91"/>
      <c r="Z849" s="81"/>
      <c r="AA849" s="81"/>
      <c r="AD849" s="92"/>
      <c r="AE849" s="93"/>
      <c r="AF849" s="91"/>
    </row>
    <row r="850" spans="14:32" ht="18.75" customHeight="1" x14ac:dyDescent="0.25">
      <c r="N850" s="81"/>
      <c r="O850" s="81"/>
      <c r="P850" s="81"/>
      <c r="Q850" s="85"/>
      <c r="R850" s="86"/>
      <c r="S850" s="87"/>
      <c r="T850" s="88"/>
      <c r="U850" s="89"/>
      <c r="V850" s="90"/>
      <c r="W850" s="77"/>
      <c r="X850" s="91"/>
      <c r="Y850" s="91"/>
      <c r="Z850" s="81"/>
      <c r="AA850" s="81"/>
      <c r="AD850" s="92"/>
      <c r="AE850" s="93"/>
      <c r="AF850" s="91"/>
    </row>
    <row r="851" spans="14:32" ht="18.75" customHeight="1" x14ac:dyDescent="0.25">
      <c r="N851" s="81"/>
      <c r="O851" s="81"/>
      <c r="P851" s="81"/>
      <c r="Q851" s="85"/>
      <c r="R851" s="86"/>
      <c r="S851" s="87"/>
      <c r="T851" s="88"/>
      <c r="U851" s="89"/>
      <c r="V851" s="90"/>
      <c r="W851" s="77"/>
      <c r="X851" s="91"/>
      <c r="Y851" s="91"/>
      <c r="Z851" s="81"/>
      <c r="AA851" s="81"/>
      <c r="AD851" s="92"/>
      <c r="AE851" s="93"/>
      <c r="AF851" s="91"/>
    </row>
    <row r="852" spans="14:32" ht="18.75" customHeight="1" x14ac:dyDescent="0.25">
      <c r="N852" s="81"/>
      <c r="O852" s="81"/>
      <c r="P852" s="81"/>
      <c r="Q852" s="85"/>
      <c r="R852" s="86"/>
      <c r="S852" s="87"/>
      <c r="T852" s="88"/>
      <c r="U852" s="89"/>
      <c r="V852" s="90"/>
      <c r="W852" s="77"/>
      <c r="X852" s="91"/>
      <c r="Y852" s="91"/>
      <c r="Z852" s="81"/>
      <c r="AA852" s="81"/>
      <c r="AD852" s="92"/>
      <c r="AE852" s="93"/>
      <c r="AF852" s="91"/>
    </row>
    <row r="853" spans="14:32" ht="18.75" customHeight="1" x14ac:dyDescent="0.25">
      <c r="N853" s="81"/>
      <c r="O853" s="81"/>
      <c r="P853" s="81"/>
      <c r="Q853" s="85"/>
      <c r="R853" s="86"/>
      <c r="S853" s="87"/>
      <c r="T853" s="88"/>
      <c r="U853" s="89"/>
      <c r="V853" s="90"/>
      <c r="W853" s="77"/>
      <c r="X853" s="91"/>
      <c r="Y853" s="91"/>
      <c r="Z853" s="81"/>
      <c r="AA853" s="81"/>
      <c r="AD853" s="92"/>
      <c r="AE853" s="93"/>
      <c r="AF853" s="91"/>
    </row>
    <row r="854" spans="14:32" ht="18.75" customHeight="1" x14ac:dyDescent="0.25">
      <c r="N854" s="81"/>
      <c r="O854" s="81"/>
      <c r="P854" s="81"/>
      <c r="Q854" s="85"/>
      <c r="R854" s="86"/>
      <c r="S854" s="87"/>
      <c r="T854" s="88"/>
      <c r="U854" s="89"/>
      <c r="V854" s="90"/>
      <c r="W854" s="77"/>
      <c r="X854" s="91"/>
      <c r="Y854" s="91"/>
      <c r="Z854" s="81"/>
      <c r="AA854" s="81"/>
      <c r="AD854" s="92"/>
      <c r="AE854" s="93"/>
      <c r="AF854" s="91"/>
    </row>
    <row r="855" spans="14:32" ht="18.75" customHeight="1" x14ac:dyDescent="0.25">
      <c r="N855" s="81"/>
      <c r="O855" s="81"/>
      <c r="P855" s="81"/>
      <c r="Q855" s="85"/>
      <c r="R855" s="86"/>
      <c r="S855" s="87"/>
      <c r="T855" s="88"/>
      <c r="U855" s="89"/>
      <c r="V855" s="90"/>
      <c r="W855" s="77"/>
      <c r="X855" s="91"/>
      <c r="Y855" s="91"/>
      <c r="Z855" s="81"/>
      <c r="AA855" s="81"/>
      <c r="AD855" s="92"/>
      <c r="AE855" s="93"/>
      <c r="AF855" s="91"/>
    </row>
    <row r="856" spans="14:32" ht="18.75" customHeight="1" x14ac:dyDescent="0.25">
      <c r="N856" s="81"/>
      <c r="O856" s="81"/>
      <c r="P856" s="81"/>
      <c r="Q856" s="85"/>
      <c r="R856" s="86"/>
      <c r="S856" s="87"/>
      <c r="T856" s="88"/>
      <c r="U856" s="89"/>
      <c r="V856" s="90"/>
      <c r="W856" s="77"/>
      <c r="X856" s="91"/>
      <c r="Y856" s="91"/>
      <c r="Z856" s="81"/>
      <c r="AA856" s="81"/>
      <c r="AD856" s="92"/>
      <c r="AE856" s="93"/>
      <c r="AF856" s="91"/>
    </row>
    <row r="857" spans="14:32" ht="18.75" customHeight="1" x14ac:dyDescent="0.25">
      <c r="N857" s="81"/>
      <c r="O857" s="81"/>
      <c r="P857" s="81"/>
      <c r="Q857" s="85"/>
      <c r="R857" s="86"/>
      <c r="S857" s="87"/>
      <c r="T857" s="88"/>
      <c r="U857" s="89"/>
      <c r="V857" s="90"/>
      <c r="W857" s="77"/>
      <c r="X857" s="91"/>
      <c r="Y857" s="91"/>
      <c r="Z857" s="81"/>
      <c r="AA857" s="81"/>
      <c r="AD857" s="92"/>
      <c r="AE857" s="93"/>
      <c r="AF857" s="91"/>
    </row>
    <row r="858" spans="14:32" ht="18.75" customHeight="1" x14ac:dyDescent="0.25">
      <c r="N858" s="81"/>
      <c r="O858" s="81"/>
      <c r="P858" s="81"/>
      <c r="Q858" s="85"/>
      <c r="R858" s="86"/>
      <c r="S858" s="87"/>
      <c r="T858" s="88"/>
      <c r="U858" s="89"/>
      <c r="V858" s="90"/>
      <c r="W858" s="77"/>
      <c r="X858" s="91"/>
      <c r="Y858" s="91"/>
      <c r="Z858" s="81"/>
      <c r="AA858" s="81"/>
      <c r="AD858" s="92"/>
      <c r="AE858" s="93"/>
      <c r="AF858" s="91"/>
    </row>
    <row r="859" spans="14:32" ht="18.75" customHeight="1" x14ac:dyDescent="0.25">
      <c r="N859" s="81"/>
      <c r="O859" s="81"/>
      <c r="P859" s="81"/>
      <c r="Q859" s="85"/>
      <c r="R859" s="86"/>
      <c r="S859" s="87"/>
      <c r="T859" s="88"/>
      <c r="U859" s="89"/>
      <c r="V859" s="90"/>
      <c r="W859" s="77"/>
      <c r="X859" s="91"/>
      <c r="Y859" s="91"/>
      <c r="Z859" s="81"/>
      <c r="AA859" s="81"/>
      <c r="AD859" s="92"/>
      <c r="AE859" s="93"/>
      <c r="AF859" s="91"/>
    </row>
    <row r="860" spans="14:32" ht="18.75" customHeight="1" x14ac:dyDescent="0.25">
      <c r="N860" s="81"/>
      <c r="O860" s="81"/>
      <c r="P860" s="81"/>
      <c r="Q860" s="85"/>
      <c r="R860" s="86"/>
      <c r="S860" s="87"/>
      <c r="T860" s="88"/>
      <c r="U860" s="89"/>
      <c r="V860" s="90"/>
      <c r="W860" s="77"/>
      <c r="X860" s="91"/>
      <c r="Y860" s="91"/>
      <c r="Z860" s="81"/>
      <c r="AA860" s="81"/>
      <c r="AD860" s="92"/>
      <c r="AE860" s="93"/>
      <c r="AF860" s="91"/>
    </row>
    <row r="861" spans="14:32" ht="18.75" customHeight="1" x14ac:dyDescent="0.25">
      <c r="N861" s="81"/>
      <c r="O861" s="81"/>
      <c r="P861" s="81"/>
      <c r="Q861" s="85"/>
      <c r="R861" s="86"/>
      <c r="S861" s="87"/>
      <c r="T861" s="88"/>
      <c r="U861" s="89"/>
      <c r="V861" s="90"/>
      <c r="W861" s="77"/>
      <c r="X861" s="91"/>
      <c r="Y861" s="91"/>
      <c r="Z861" s="81"/>
      <c r="AA861" s="81"/>
      <c r="AD861" s="92"/>
      <c r="AE861" s="93"/>
      <c r="AF861" s="91"/>
    </row>
    <row r="862" spans="14:32" ht="18.75" customHeight="1" x14ac:dyDescent="0.25">
      <c r="N862" s="81"/>
      <c r="O862" s="81"/>
      <c r="P862" s="81"/>
      <c r="Q862" s="85"/>
      <c r="R862" s="86"/>
      <c r="S862" s="87"/>
      <c r="T862" s="88"/>
      <c r="U862" s="89"/>
      <c r="V862" s="90"/>
      <c r="W862" s="77"/>
      <c r="X862" s="91"/>
      <c r="Y862" s="91"/>
      <c r="Z862" s="81"/>
      <c r="AA862" s="81"/>
      <c r="AD862" s="92"/>
      <c r="AE862" s="93"/>
      <c r="AF862" s="91"/>
    </row>
    <row r="863" spans="14:32" ht="18.75" customHeight="1" x14ac:dyDescent="0.25">
      <c r="N863" s="81"/>
      <c r="O863" s="81"/>
      <c r="P863" s="81"/>
      <c r="Q863" s="85"/>
      <c r="R863" s="86"/>
      <c r="S863" s="87"/>
      <c r="T863" s="88"/>
      <c r="U863" s="89"/>
      <c r="V863" s="90"/>
      <c r="W863" s="77"/>
      <c r="X863" s="91"/>
      <c r="Y863" s="91"/>
      <c r="Z863" s="81"/>
      <c r="AA863" s="81"/>
      <c r="AD863" s="92"/>
      <c r="AE863" s="93"/>
      <c r="AF863" s="91"/>
    </row>
    <row r="864" spans="14:32" ht="18.75" customHeight="1" x14ac:dyDescent="0.25">
      <c r="N864" s="81"/>
      <c r="O864" s="81"/>
      <c r="P864" s="81"/>
      <c r="Q864" s="85"/>
      <c r="R864" s="86"/>
      <c r="S864" s="87"/>
      <c r="T864" s="88"/>
      <c r="U864" s="89"/>
      <c r="V864" s="90"/>
      <c r="W864" s="77"/>
      <c r="X864" s="91"/>
      <c r="Y864" s="91"/>
      <c r="Z864" s="81"/>
      <c r="AA864" s="81"/>
      <c r="AD864" s="92"/>
      <c r="AE864" s="93"/>
      <c r="AF864" s="91"/>
    </row>
    <row r="865" spans="14:32" ht="18.75" customHeight="1" x14ac:dyDescent="0.25">
      <c r="N865" s="81"/>
      <c r="O865" s="81"/>
      <c r="P865" s="81"/>
      <c r="Q865" s="85"/>
      <c r="R865" s="86"/>
      <c r="S865" s="87"/>
      <c r="T865" s="88"/>
      <c r="U865" s="89"/>
      <c r="V865" s="90"/>
      <c r="W865" s="77"/>
      <c r="X865" s="91"/>
      <c r="Y865" s="91"/>
      <c r="Z865" s="81"/>
      <c r="AA865" s="81"/>
      <c r="AD865" s="92"/>
      <c r="AE865" s="93"/>
      <c r="AF865" s="91"/>
    </row>
    <row r="866" spans="14:32" ht="18.75" customHeight="1" x14ac:dyDescent="0.25">
      <c r="N866" s="81"/>
      <c r="O866" s="81"/>
      <c r="P866" s="81"/>
      <c r="Q866" s="85"/>
      <c r="R866" s="86"/>
      <c r="S866" s="87"/>
      <c r="T866" s="88"/>
      <c r="U866" s="89"/>
      <c r="V866" s="90"/>
      <c r="W866" s="77"/>
      <c r="X866" s="91"/>
      <c r="Y866" s="91"/>
      <c r="Z866" s="81"/>
      <c r="AA866" s="81"/>
      <c r="AD866" s="92"/>
      <c r="AE866" s="93"/>
      <c r="AF866" s="91"/>
    </row>
    <row r="867" spans="14:32" ht="18.75" customHeight="1" x14ac:dyDescent="0.25">
      <c r="N867" s="81"/>
      <c r="O867" s="81"/>
      <c r="P867" s="81"/>
      <c r="Q867" s="85"/>
      <c r="R867" s="86"/>
      <c r="S867" s="87"/>
      <c r="T867" s="88"/>
      <c r="U867" s="89"/>
      <c r="V867" s="90"/>
      <c r="W867" s="77"/>
      <c r="X867" s="91"/>
      <c r="Y867" s="91"/>
      <c r="Z867" s="81"/>
      <c r="AA867" s="81"/>
      <c r="AD867" s="92"/>
      <c r="AE867" s="93"/>
      <c r="AF867" s="91"/>
    </row>
    <row r="868" spans="14:32" ht="18.75" customHeight="1" x14ac:dyDescent="0.25">
      <c r="N868" s="81"/>
      <c r="O868" s="81"/>
      <c r="P868" s="81"/>
      <c r="Q868" s="85"/>
      <c r="R868" s="86"/>
      <c r="S868" s="87"/>
      <c r="T868" s="88"/>
      <c r="U868" s="89"/>
      <c r="V868" s="90"/>
      <c r="W868" s="77"/>
      <c r="X868" s="91"/>
      <c r="Y868" s="91"/>
      <c r="Z868" s="81"/>
      <c r="AA868" s="81"/>
      <c r="AD868" s="92"/>
      <c r="AE868" s="93"/>
      <c r="AF868" s="91"/>
    </row>
    <row r="869" spans="14:32" ht="18.75" customHeight="1" x14ac:dyDescent="0.25">
      <c r="N869" s="81"/>
      <c r="O869" s="81"/>
      <c r="P869" s="81"/>
      <c r="Q869" s="85"/>
      <c r="R869" s="86"/>
      <c r="S869" s="87"/>
      <c r="T869" s="88"/>
      <c r="U869" s="89"/>
      <c r="V869" s="90"/>
      <c r="W869" s="77"/>
      <c r="X869" s="91"/>
      <c r="Y869" s="91"/>
      <c r="Z869" s="81"/>
      <c r="AA869" s="81"/>
      <c r="AD869" s="92"/>
      <c r="AE869" s="93"/>
      <c r="AF869" s="91"/>
    </row>
    <row r="870" spans="14:32" ht="18.75" customHeight="1" x14ac:dyDescent="0.25">
      <c r="N870" s="81"/>
      <c r="O870" s="81"/>
      <c r="P870" s="81"/>
      <c r="Q870" s="85"/>
      <c r="R870" s="86"/>
      <c r="S870" s="87"/>
      <c r="T870" s="88"/>
      <c r="U870" s="89"/>
      <c r="V870" s="90"/>
      <c r="W870" s="77"/>
      <c r="X870" s="91"/>
      <c r="Y870" s="91"/>
      <c r="Z870" s="81"/>
      <c r="AA870" s="81"/>
      <c r="AD870" s="92"/>
      <c r="AE870" s="93"/>
      <c r="AF870" s="91"/>
    </row>
    <row r="871" spans="14:32" ht="18.75" customHeight="1" x14ac:dyDescent="0.25">
      <c r="N871" s="81"/>
      <c r="O871" s="81"/>
      <c r="P871" s="81"/>
      <c r="Q871" s="85"/>
      <c r="R871" s="86"/>
      <c r="S871" s="87"/>
      <c r="T871" s="88"/>
      <c r="U871" s="89"/>
      <c r="V871" s="90"/>
      <c r="W871" s="77"/>
      <c r="X871" s="91"/>
      <c r="Y871" s="91"/>
      <c r="Z871" s="81"/>
      <c r="AA871" s="81"/>
      <c r="AD871" s="92"/>
      <c r="AE871" s="93"/>
      <c r="AF871" s="91"/>
    </row>
    <row r="872" spans="14:32" ht="18.75" customHeight="1" x14ac:dyDescent="0.25">
      <c r="N872" s="81"/>
      <c r="O872" s="81"/>
      <c r="P872" s="81"/>
      <c r="Q872" s="85"/>
      <c r="R872" s="86"/>
      <c r="S872" s="87"/>
      <c r="T872" s="88"/>
      <c r="U872" s="89"/>
      <c r="V872" s="90"/>
      <c r="W872" s="77"/>
      <c r="X872" s="91"/>
      <c r="Y872" s="91"/>
      <c r="Z872" s="81"/>
      <c r="AA872" s="81"/>
      <c r="AD872" s="92"/>
      <c r="AE872" s="93"/>
      <c r="AF872" s="91"/>
    </row>
    <row r="873" spans="14:32" ht="18.75" customHeight="1" x14ac:dyDescent="0.25">
      <c r="N873" s="81"/>
      <c r="O873" s="81"/>
      <c r="P873" s="81"/>
      <c r="Q873" s="85"/>
      <c r="R873" s="86"/>
      <c r="S873" s="87"/>
      <c r="T873" s="88"/>
      <c r="U873" s="89"/>
      <c r="V873" s="90"/>
      <c r="W873" s="77"/>
      <c r="X873" s="91"/>
      <c r="Y873" s="91"/>
      <c r="Z873" s="81"/>
      <c r="AA873" s="81"/>
      <c r="AD873" s="92"/>
      <c r="AE873" s="93"/>
      <c r="AF873" s="91"/>
    </row>
    <row r="874" spans="14:32" ht="18.75" customHeight="1" x14ac:dyDescent="0.25">
      <c r="N874" s="81"/>
      <c r="O874" s="81"/>
      <c r="P874" s="81"/>
      <c r="Q874" s="85"/>
      <c r="R874" s="86"/>
      <c r="S874" s="87"/>
      <c r="T874" s="88"/>
      <c r="U874" s="89"/>
      <c r="V874" s="90"/>
      <c r="W874" s="77"/>
      <c r="X874" s="91"/>
      <c r="Y874" s="91"/>
      <c r="Z874" s="81"/>
      <c r="AA874" s="81"/>
      <c r="AD874" s="92"/>
      <c r="AE874" s="93"/>
      <c r="AF874" s="91"/>
    </row>
    <row r="875" spans="14:32" ht="18.75" customHeight="1" x14ac:dyDescent="0.25">
      <c r="N875" s="81"/>
      <c r="O875" s="81"/>
      <c r="P875" s="81"/>
      <c r="Q875" s="85"/>
      <c r="R875" s="86"/>
      <c r="S875" s="87"/>
      <c r="T875" s="88"/>
      <c r="U875" s="89"/>
      <c r="V875" s="90"/>
      <c r="W875" s="77"/>
      <c r="X875" s="91"/>
      <c r="Y875" s="91"/>
      <c r="Z875" s="81"/>
      <c r="AA875" s="81"/>
      <c r="AD875" s="92"/>
      <c r="AE875" s="93"/>
      <c r="AF875" s="91"/>
    </row>
    <row r="876" spans="14:32" ht="18.75" customHeight="1" x14ac:dyDescent="0.25">
      <c r="N876" s="81"/>
      <c r="O876" s="81"/>
      <c r="P876" s="81"/>
      <c r="Q876" s="85"/>
      <c r="R876" s="86"/>
      <c r="S876" s="87"/>
      <c r="T876" s="88"/>
      <c r="U876" s="89"/>
      <c r="V876" s="90"/>
      <c r="W876" s="77"/>
      <c r="X876" s="91"/>
      <c r="Y876" s="91"/>
      <c r="Z876" s="81"/>
      <c r="AA876" s="81"/>
      <c r="AD876" s="92"/>
      <c r="AE876" s="93"/>
      <c r="AF876" s="91"/>
    </row>
    <row r="877" spans="14:32" ht="18.75" customHeight="1" x14ac:dyDescent="0.25">
      <c r="N877" s="81"/>
      <c r="O877" s="81"/>
      <c r="P877" s="81"/>
      <c r="Q877" s="85"/>
      <c r="R877" s="86"/>
      <c r="S877" s="87"/>
      <c r="T877" s="88"/>
      <c r="U877" s="89"/>
      <c r="V877" s="90"/>
      <c r="W877" s="77"/>
      <c r="X877" s="91"/>
      <c r="Y877" s="91"/>
      <c r="Z877" s="81"/>
      <c r="AA877" s="81"/>
      <c r="AD877" s="92"/>
      <c r="AE877" s="93"/>
      <c r="AF877" s="91"/>
    </row>
    <row r="878" spans="14:32" ht="18.75" customHeight="1" x14ac:dyDescent="0.25">
      <c r="N878" s="81"/>
      <c r="O878" s="81"/>
      <c r="P878" s="81"/>
      <c r="Q878" s="85"/>
      <c r="R878" s="86"/>
      <c r="S878" s="87"/>
      <c r="T878" s="88"/>
      <c r="U878" s="89"/>
      <c r="V878" s="90"/>
      <c r="W878" s="77"/>
      <c r="X878" s="91"/>
      <c r="Y878" s="91"/>
      <c r="Z878" s="81"/>
      <c r="AA878" s="81"/>
      <c r="AD878" s="92"/>
      <c r="AE878" s="93"/>
      <c r="AF878" s="91"/>
    </row>
    <row r="879" spans="14:32" ht="18.75" customHeight="1" x14ac:dyDescent="0.25">
      <c r="N879" s="81"/>
      <c r="O879" s="81"/>
      <c r="P879" s="81"/>
      <c r="Q879" s="85"/>
      <c r="R879" s="86"/>
      <c r="S879" s="87"/>
      <c r="T879" s="88"/>
      <c r="U879" s="89"/>
      <c r="V879" s="90"/>
      <c r="W879" s="77"/>
      <c r="X879" s="91"/>
      <c r="Y879" s="91"/>
      <c r="Z879" s="81"/>
      <c r="AA879" s="81"/>
      <c r="AD879" s="92"/>
      <c r="AE879" s="93"/>
      <c r="AF879" s="91"/>
    </row>
    <row r="880" spans="14:32" ht="18.75" customHeight="1" x14ac:dyDescent="0.25">
      <c r="N880" s="81"/>
      <c r="O880" s="81"/>
      <c r="P880" s="81"/>
      <c r="Q880" s="85"/>
      <c r="R880" s="86"/>
      <c r="S880" s="87"/>
      <c r="T880" s="88"/>
      <c r="U880" s="89"/>
      <c r="V880" s="90"/>
      <c r="W880" s="77"/>
      <c r="X880" s="91"/>
      <c r="Y880" s="91"/>
      <c r="Z880" s="81"/>
      <c r="AA880" s="81"/>
      <c r="AD880" s="92"/>
      <c r="AE880" s="93"/>
      <c r="AF880" s="91"/>
    </row>
    <row r="881" spans="14:32" ht="18.75" customHeight="1" x14ac:dyDescent="0.25">
      <c r="N881" s="81"/>
      <c r="O881" s="81"/>
      <c r="P881" s="81"/>
      <c r="Q881" s="85"/>
      <c r="R881" s="86"/>
      <c r="S881" s="87"/>
      <c r="T881" s="88"/>
      <c r="U881" s="89"/>
      <c r="V881" s="90"/>
      <c r="W881" s="77"/>
      <c r="X881" s="91"/>
      <c r="Y881" s="91"/>
      <c r="Z881" s="81"/>
      <c r="AA881" s="81"/>
      <c r="AD881" s="92"/>
      <c r="AE881" s="93"/>
      <c r="AF881" s="91"/>
    </row>
    <row r="882" spans="14:32" ht="18.75" customHeight="1" x14ac:dyDescent="0.25">
      <c r="N882" s="81"/>
      <c r="O882" s="81"/>
      <c r="P882" s="81"/>
      <c r="Q882" s="85"/>
      <c r="R882" s="86"/>
      <c r="S882" s="87"/>
      <c r="T882" s="88"/>
      <c r="U882" s="89"/>
      <c r="V882" s="90"/>
      <c r="W882" s="77"/>
      <c r="X882" s="91"/>
      <c r="Y882" s="91"/>
      <c r="Z882" s="81"/>
      <c r="AA882" s="81"/>
      <c r="AD882" s="92"/>
      <c r="AE882" s="93"/>
      <c r="AF882" s="91"/>
    </row>
    <row r="883" spans="14:32" ht="18.75" customHeight="1" x14ac:dyDescent="0.25">
      <c r="N883" s="81"/>
      <c r="O883" s="81"/>
      <c r="P883" s="81"/>
      <c r="Q883" s="85"/>
      <c r="R883" s="86"/>
      <c r="S883" s="87"/>
      <c r="T883" s="88"/>
      <c r="U883" s="89"/>
      <c r="V883" s="90"/>
      <c r="W883" s="77"/>
      <c r="X883" s="91"/>
      <c r="Y883" s="91"/>
      <c r="Z883" s="81"/>
      <c r="AA883" s="81"/>
      <c r="AD883" s="92"/>
      <c r="AE883" s="93"/>
      <c r="AF883" s="91"/>
    </row>
    <row r="884" spans="14:32" ht="18.75" customHeight="1" x14ac:dyDescent="0.25">
      <c r="N884" s="81"/>
      <c r="O884" s="81"/>
      <c r="P884" s="81"/>
      <c r="Q884" s="85"/>
      <c r="R884" s="86"/>
      <c r="S884" s="87"/>
      <c r="T884" s="88"/>
      <c r="U884" s="89"/>
      <c r="V884" s="90"/>
      <c r="W884" s="77"/>
      <c r="X884" s="91"/>
      <c r="Y884" s="91"/>
      <c r="Z884" s="81"/>
      <c r="AA884" s="81"/>
      <c r="AD884" s="92"/>
      <c r="AE884" s="93"/>
      <c r="AF884" s="91"/>
    </row>
    <row r="885" spans="14:32" ht="18.75" customHeight="1" x14ac:dyDescent="0.25">
      <c r="N885" s="81"/>
      <c r="O885" s="81"/>
      <c r="P885" s="81"/>
      <c r="Q885" s="85"/>
      <c r="R885" s="86"/>
      <c r="S885" s="87"/>
      <c r="T885" s="88"/>
      <c r="U885" s="89"/>
      <c r="V885" s="90"/>
      <c r="W885" s="77"/>
      <c r="X885" s="91"/>
      <c r="Y885" s="91"/>
      <c r="Z885" s="81"/>
      <c r="AA885" s="81"/>
      <c r="AD885" s="92"/>
      <c r="AE885" s="93"/>
      <c r="AF885" s="91"/>
    </row>
    <row r="886" spans="14:32" ht="18.75" customHeight="1" x14ac:dyDescent="0.25">
      <c r="N886" s="81"/>
      <c r="O886" s="81"/>
      <c r="P886" s="81"/>
      <c r="Q886" s="85"/>
      <c r="R886" s="86"/>
      <c r="S886" s="87"/>
      <c r="T886" s="88"/>
      <c r="U886" s="89"/>
      <c r="V886" s="90"/>
      <c r="W886" s="77"/>
      <c r="X886" s="91"/>
      <c r="Y886" s="91"/>
      <c r="Z886" s="81"/>
      <c r="AA886" s="81"/>
      <c r="AD886" s="92"/>
      <c r="AE886" s="93"/>
      <c r="AF886" s="91"/>
    </row>
    <row r="887" spans="14:32" ht="18.75" customHeight="1" x14ac:dyDescent="0.25">
      <c r="N887" s="81"/>
      <c r="O887" s="81"/>
      <c r="P887" s="81"/>
      <c r="Q887" s="85"/>
      <c r="R887" s="86"/>
      <c r="S887" s="87"/>
      <c r="T887" s="88"/>
      <c r="U887" s="89"/>
      <c r="V887" s="90"/>
      <c r="W887" s="77"/>
      <c r="X887" s="91"/>
      <c r="Y887" s="91"/>
      <c r="Z887" s="81"/>
      <c r="AA887" s="81"/>
      <c r="AD887" s="92"/>
      <c r="AE887" s="93"/>
      <c r="AF887" s="91"/>
    </row>
    <row r="888" spans="14:32" ht="18.75" customHeight="1" x14ac:dyDescent="0.25">
      <c r="N888" s="81"/>
      <c r="O888" s="81"/>
      <c r="P888" s="81"/>
      <c r="Q888" s="85"/>
      <c r="R888" s="86"/>
      <c r="S888" s="87"/>
      <c r="T888" s="88"/>
      <c r="U888" s="89"/>
      <c r="V888" s="90"/>
      <c r="W888" s="77"/>
      <c r="X888" s="91"/>
      <c r="Y888" s="91"/>
      <c r="Z888" s="81"/>
      <c r="AA888" s="81"/>
      <c r="AD888" s="92"/>
      <c r="AE888" s="93"/>
      <c r="AF888" s="91"/>
    </row>
    <row r="889" spans="14:32" ht="18.75" customHeight="1" x14ac:dyDescent="0.25">
      <c r="N889" s="81"/>
      <c r="O889" s="81"/>
      <c r="P889" s="81"/>
      <c r="Q889" s="85"/>
      <c r="R889" s="86"/>
      <c r="S889" s="87"/>
      <c r="T889" s="88"/>
      <c r="U889" s="89"/>
      <c r="V889" s="90"/>
      <c r="W889" s="77"/>
      <c r="X889" s="91"/>
      <c r="Y889" s="91"/>
      <c r="Z889" s="81"/>
      <c r="AA889" s="81"/>
      <c r="AD889" s="92"/>
      <c r="AE889" s="93"/>
      <c r="AF889" s="91"/>
    </row>
    <row r="890" spans="14:32" ht="18.75" customHeight="1" x14ac:dyDescent="0.25">
      <c r="N890" s="81"/>
      <c r="O890" s="81"/>
      <c r="P890" s="81"/>
      <c r="Q890" s="85"/>
      <c r="R890" s="86"/>
      <c r="S890" s="87"/>
      <c r="T890" s="88"/>
      <c r="U890" s="89"/>
      <c r="V890" s="90"/>
      <c r="W890" s="77"/>
      <c r="X890" s="91"/>
      <c r="Y890" s="91"/>
      <c r="Z890" s="81"/>
      <c r="AA890" s="81"/>
      <c r="AD890" s="92"/>
      <c r="AE890" s="93"/>
      <c r="AF890" s="91"/>
    </row>
    <row r="891" spans="14:32" ht="18.75" customHeight="1" x14ac:dyDescent="0.25">
      <c r="N891" s="81"/>
      <c r="O891" s="81"/>
      <c r="P891" s="81"/>
      <c r="Q891" s="85"/>
      <c r="R891" s="86"/>
      <c r="S891" s="87"/>
      <c r="T891" s="88"/>
      <c r="U891" s="89"/>
      <c r="V891" s="90"/>
      <c r="W891" s="77"/>
      <c r="X891" s="91"/>
      <c r="Y891" s="91"/>
      <c r="Z891" s="81"/>
      <c r="AA891" s="81"/>
      <c r="AD891" s="92"/>
      <c r="AE891" s="93"/>
      <c r="AF891" s="91"/>
    </row>
    <row r="892" spans="14:32" ht="18.75" customHeight="1" x14ac:dyDescent="0.25">
      <c r="N892" s="81"/>
      <c r="O892" s="81"/>
      <c r="P892" s="81"/>
      <c r="Q892" s="85"/>
      <c r="R892" s="86"/>
      <c r="S892" s="87"/>
      <c r="T892" s="88"/>
      <c r="U892" s="89"/>
      <c r="V892" s="90"/>
      <c r="W892" s="77"/>
      <c r="X892" s="91"/>
      <c r="Y892" s="91"/>
      <c r="Z892" s="81"/>
      <c r="AA892" s="81"/>
      <c r="AD892" s="92"/>
      <c r="AE892" s="93"/>
      <c r="AF892" s="91"/>
    </row>
    <row r="893" spans="14:32" ht="18.75" customHeight="1" x14ac:dyDescent="0.25">
      <c r="N893" s="81"/>
      <c r="O893" s="81"/>
      <c r="P893" s="81"/>
      <c r="Q893" s="85"/>
      <c r="R893" s="86"/>
      <c r="S893" s="87"/>
      <c r="T893" s="88"/>
      <c r="U893" s="89"/>
      <c r="V893" s="90"/>
      <c r="W893" s="77"/>
      <c r="X893" s="91"/>
      <c r="Y893" s="91"/>
      <c r="Z893" s="81"/>
      <c r="AA893" s="81"/>
      <c r="AD893" s="92"/>
      <c r="AE893" s="93"/>
      <c r="AF893" s="91"/>
    </row>
    <row r="894" spans="14:32" ht="18.75" customHeight="1" x14ac:dyDescent="0.25">
      <c r="N894" s="81"/>
      <c r="O894" s="81"/>
      <c r="P894" s="81"/>
      <c r="Q894" s="85"/>
      <c r="R894" s="86"/>
      <c r="S894" s="87"/>
      <c r="T894" s="88"/>
      <c r="U894" s="89"/>
      <c r="V894" s="90"/>
      <c r="W894" s="77"/>
      <c r="X894" s="91"/>
      <c r="Y894" s="91"/>
      <c r="Z894" s="81"/>
      <c r="AA894" s="81"/>
      <c r="AD894" s="92"/>
      <c r="AE894" s="93"/>
      <c r="AF894" s="91"/>
    </row>
    <row r="895" spans="14:32" ht="18.75" customHeight="1" x14ac:dyDescent="0.25">
      <c r="N895" s="81"/>
      <c r="O895" s="81"/>
      <c r="P895" s="81"/>
      <c r="Q895" s="85"/>
      <c r="R895" s="86"/>
      <c r="S895" s="87"/>
      <c r="T895" s="88"/>
      <c r="U895" s="89"/>
      <c r="V895" s="90"/>
      <c r="W895" s="77"/>
      <c r="X895" s="91"/>
      <c r="Y895" s="91"/>
      <c r="Z895" s="81"/>
      <c r="AA895" s="81"/>
      <c r="AD895" s="92"/>
      <c r="AE895" s="93"/>
      <c r="AF895" s="91"/>
    </row>
    <row r="896" spans="14:32" ht="18.75" customHeight="1" x14ac:dyDescent="0.25">
      <c r="N896" s="81"/>
      <c r="O896" s="81"/>
      <c r="P896" s="81"/>
      <c r="Q896" s="85"/>
      <c r="R896" s="86"/>
      <c r="S896" s="87"/>
      <c r="T896" s="88"/>
      <c r="U896" s="89"/>
      <c r="V896" s="90"/>
      <c r="W896" s="77"/>
      <c r="X896" s="91"/>
      <c r="Y896" s="91"/>
      <c r="Z896" s="81"/>
      <c r="AA896" s="81"/>
      <c r="AD896" s="92"/>
      <c r="AE896" s="93"/>
      <c r="AF896" s="91"/>
    </row>
    <row r="897" spans="14:32" ht="18.75" customHeight="1" x14ac:dyDescent="0.25">
      <c r="N897" s="81"/>
      <c r="O897" s="81"/>
      <c r="P897" s="81"/>
      <c r="Q897" s="85"/>
      <c r="R897" s="86"/>
      <c r="S897" s="87"/>
      <c r="T897" s="88"/>
      <c r="U897" s="89"/>
      <c r="V897" s="90"/>
      <c r="W897" s="77"/>
      <c r="X897" s="91"/>
      <c r="Y897" s="91"/>
      <c r="Z897" s="81"/>
      <c r="AA897" s="81"/>
      <c r="AD897" s="92"/>
      <c r="AE897" s="93"/>
      <c r="AF897" s="91"/>
    </row>
    <row r="898" spans="14:32" ht="18.75" customHeight="1" x14ac:dyDescent="0.25">
      <c r="N898" s="81"/>
      <c r="O898" s="81"/>
      <c r="P898" s="81"/>
      <c r="Q898" s="85"/>
      <c r="R898" s="86"/>
      <c r="S898" s="87"/>
      <c r="T898" s="88"/>
      <c r="U898" s="89"/>
      <c r="V898" s="90"/>
      <c r="W898" s="77"/>
      <c r="X898" s="91"/>
      <c r="Y898" s="91"/>
      <c r="Z898" s="81"/>
      <c r="AA898" s="81"/>
      <c r="AD898" s="92"/>
      <c r="AE898" s="93"/>
      <c r="AF898" s="91"/>
    </row>
    <row r="899" spans="14:32" ht="18.75" customHeight="1" x14ac:dyDescent="0.25">
      <c r="N899" s="81"/>
      <c r="O899" s="81"/>
      <c r="P899" s="81"/>
      <c r="Q899" s="85"/>
      <c r="R899" s="86"/>
      <c r="S899" s="87"/>
      <c r="T899" s="88"/>
      <c r="U899" s="89"/>
      <c r="V899" s="90"/>
      <c r="W899" s="77"/>
      <c r="X899" s="91"/>
      <c r="Y899" s="91"/>
      <c r="Z899" s="81"/>
      <c r="AA899" s="81"/>
      <c r="AD899" s="92"/>
      <c r="AE899" s="93"/>
      <c r="AF899" s="91"/>
    </row>
    <row r="900" spans="14:32" ht="18.75" customHeight="1" x14ac:dyDescent="0.25">
      <c r="N900" s="81"/>
      <c r="O900" s="81"/>
      <c r="P900" s="81"/>
      <c r="Q900" s="85"/>
      <c r="R900" s="86"/>
      <c r="S900" s="87"/>
      <c r="T900" s="88"/>
      <c r="U900" s="89"/>
      <c r="V900" s="90"/>
      <c r="W900" s="77"/>
      <c r="X900" s="91"/>
      <c r="Y900" s="91"/>
      <c r="Z900" s="81"/>
      <c r="AA900" s="81"/>
      <c r="AD900" s="92"/>
      <c r="AE900" s="93"/>
      <c r="AF900" s="91"/>
    </row>
    <row r="901" spans="14:32" ht="18.75" customHeight="1" x14ac:dyDescent="0.25">
      <c r="N901" s="81"/>
      <c r="O901" s="81"/>
      <c r="P901" s="81"/>
      <c r="Q901" s="85"/>
      <c r="R901" s="86"/>
      <c r="S901" s="87"/>
      <c r="T901" s="88"/>
      <c r="U901" s="89"/>
      <c r="V901" s="90"/>
      <c r="W901" s="77"/>
      <c r="X901" s="91"/>
      <c r="Y901" s="91"/>
      <c r="Z901" s="81"/>
      <c r="AA901" s="81"/>
      <c r="AD901" s="92"/>
      <c r="AE901" s="93"/>
      <c r="AF901" s="91"/>
    </row>
    <row r="902" spans="14:32" ht="18.75" customHeight="1" x14ac:dyDescent="0.25">
      <c r="N902" s="81"/>
      <c r="O902" s="81"/>
      <c r="P902" s="81"/>
      <c r="Q902" s="85"/>
      <c r="R902" s="86"/>
      <c r="S902" s="87"/>
      <c r="T902" s="88"/>
      <c r="U902" s="89"/>
      <c r="V902" s="90"/>
      <c r="W902" s="77"/>
      <c r="X902" s="91"/>
      <c r="Y902" s="91"/>
      <c r="Z902" s="81"/>
      <c r="AA902" s="81"/>
      <c r="AD902" s="92"/>
      <c r="AE902" s="93"/>
      <c r="AF902" s="91"/>
    </row>
    <row r="903" spans="14:32" ht="18.75" customHeight="1" x14ac:dyDescent="0.25">
      <c r="N903" s="81"/>
      <c r="O903" s="81"/>
      <c r="P903" s="81"/>
      <c r="Q903" s="85"/>
      <c r="R903" s="86"/>
      <c r="S903" s="87"/>
      <c r="T903" s="88"/>
      <c r="U903" s="89"/>
      <c r="V903" s="90"/>
      <c r="W903" s="77"/>
      <c r="X903" s="91"/>
      <c r="Y903" s="91"/>
      <c r="Z903" s="81"/>
      <c r="AA903" s="81"/>
      <c r="AD903" s="92"/>
      <c r="AE903" s="93"/>
      <c r="AF903" s="91"/>
    </row>
    <row r="904" spans="14:32" ht="18.75" customHeight="1" x14ac:dyDescent="0.25">
      <c r="N904" s="81"/>
      <c r="O904" s="81"/>
      <c r="P904" s="81"/>
      <c r="Q904" s="85"/>
      <c r="R904" s="86"/>
      <c r="S904" s="87"/>
      <c r="T904" s="88"/>
      <c r="U904" s="89"/>
      <c r="V904" s="90"/>
      <c r="W904" s="77"/>
      <c r="X904" s="91"/>
      <c r="Y904" s="91"/>
      <c r="Z904" s="81"/>
      <c r="AA904" s="81"/>
      <c r="AD904" s="92"/>
      <c r="AE904" s="93"/>
      <c r="AF904" s="91"/>
    </row>
    <row r="905" spans="14:32" ht="18.75" customHeight="1" x14ac:dyDescent="0.25">
      <c r="N905" s="81"/>
      <c r="O905" s="81"/>
      <c r="P905" s="81"/>
      <c r="Q905" s="85"/>
      <c r="R905" s="86"/>
      <c r="S905" s="87"/>
      <c r="T905" s="88"/>
      <c r="U905" s="89"/>
      <c r="V905" s="90"/>
      <c r="W905" s="77"/>
      <c r="X905" s="91"/>
      <c r="Y905" s="91"/>
      <c r="Z905" s="81"/>
      <c r="AA905" s="81"/>
      <c r="AD905" s="92"/>
      <c r="AE905" s="93"/>
      <c r="AF905" s="91"/>
    </row>
    <row r="906" spans="14:32" ht="18.75" customHeight="1" x14ac:dyDescent="0.25">
      <c r="N906" s="81"/>
      <c r="O906" s="81"/>
      <c r="P906" s="81"/>
      <c r="Q906" s="85"/>
      <c r="R906" s="86"/>
      <c r="S906" s="87"/>
      <c r="T906" s="88"/>
      <c r="U906" s="89"/>
      <c r="V906" s="90"/>
      <c r="W906" s="77"/>
      <c r="X906" s="91"/>
      <c r="Y906" s="91"/>
      <c r="Z906" s="81"/>
      <c r="AA906" s="81"/>
      <c r="AD906" s="92"/>
      <c r="AE906" s="93"/>
      <c r="AF906" s="91"/>
    </row>
    <row r="907" spans="14:32" ht="18.75" customHeight="1" x14ac:dyDescent="0.25">
      <c r="N907" s="81"/>
      <c r="O907" s="81"/>
      <c r="P907" s="81"/>
      <c r="Q907" s="85"/>
      <c r="R907" s="86"/>
      <c r="S907" s="87"/>
      <c r="T907" s="88"/>
      <c r="U907" s="89"/>
      <c r="V907" s="90"/>
      <c r="W907" s="77"/>
      <c r="X907" s="91"/>
      <c r="Y907" s="91"/>
      <c r="Z907" s="81"/>
      <c r="AA907" s="81"/>
      <c r="AD907" s="92"/>
      <c r="AE907" s="93"/>
      <c r="AF907" s="91"/>
    </row>
    <row r="908" spans="14:32" ht="18.75" customHeight="1" x14ac:dyDescent="0.25">
      <c r="N908" s="81"/>
      <c r="O908" s="81"/>
      <c r="P908" s="81"/>
      <c r="Q908" s="85"/>
      <c r="R908" s="86"/>
      <c r="S908" s="87"/>
      <c r="T908" s="88"/>
      <c r="U908" s="89"/>
      <c r="V908" s="90"/>
      <c r="W908" s="77"/>
      <c r="X908" s="91"/>
      <c r="Y908" s="91"/>
      <c r="Z908" s="81"/>
      <c r="AA908" s="81"/>
      <c r="AD908" s="92"/>
      <c r="AE908" s="93"/>
      <c r="AF908" s="91"/>
    </row>
    <row r="909" spans="14:32" ht="18.75" customHeight="1" x14ac:dyDescent="0.25">
      <c r="N909" s="81"/>
      <c r="O909" s="81"/>
      <c r="P909" s="81"/>
      <c r="Q909" s="85"/>
      <c r="R909" s="86"/>
      <c r="S909" s="87"/>
      <c r="T909" s="88"/>
      <c r="U909" s="89"/>
      <c r="V909" s="90"/>
      <c r="W909" s="77"/>
      <c r="X909" s="91"/>
      <c r="Y909" s="91"/>
      <c r="Z909" s="81"/>
      <c r="AA909" s="81"/>
      <c r="AD909" s="92"/>
      <c r="AE909" s="93"/>
      <c r="AF909" s="91"/>
    </row>
    <row r="910" spans="14:32" ht="18.75" customHeight="1" x14ac:dyDescent="0.25">
      <c r="N910" s="81"/>
      <c r="O910" s="81"/>
      <c r="P910" s="81"/>
      <c r="Q910" s="85"/>
      <c r="R910" s="86"/>
      <c r="S910" s="87"/>
      <c r="T910" s="88"/>
      <c r="U910" s="89"/>
      <c r="V910" s="90"/>
      <c r="W910" s="77"/>
      <c r="X910" s="91"/>
      <c r="Y910" s="91"/>
      <c r="Z910" s="81"/>
      <c r="AA910" s="81"/>
      <c r="AD910" s="92"/>
      <c r="AE910" s="93"/>
      <c r="AF910" s="91"/>
    </row>
    <row r="911" spans="14:32" ht="18.75" customHeight="1" x14ac:dyDescent="0.25">
      <c r="N911" s="81"/>
      <c r="O911" s="81"/>
      <c r="P911" s="81"/>
      <c r="Q911" s="85"/>
      <c r="R911" s="86"/>
      <c r="S911" s="87"/>
      <c r="T911" s="88"/>
      <c r="U911" s="89"/>
      <c r="V911" s="90"/>
      <c r="W911" s="77"/>
      <c r="X911" s="91"/>
      <c r="Y911" s="91"/>
      <c r="Z911" s="81"/>
      <c r="AA911" s="81"/>
      <c r="AD911" s="92"/>
      <c r="AE911" s="93"/>
      <c r="AF911" s="91"/>
    </row>
    <row r="912" spans="14:32" ht="18.75" customHeight="1" x14ac:dyDescent="0.25">
      <c r="N912" s="81"/>
      <c r="O912" s="81"/>
      <c r="P912" s="81"/>
      <c r="Q912" s="85"/>
      <c r="R912" s="86"/>
      <c r="S912" s="87"/>
      <c r="T912" s="88"/>
      <c r="U912" s="89"/>
      <c r="V912" s="90"/>
      <c r="W912" s="77"/>
      <c r="X912" s="91"/>
      <c r="Y912" s="91"/>
      <c r="Z912" s="81"/>
      <c r="AA912" s="81"/>
      <c r="AD912" s="92"/>
      <c r="AE912" s="93"/>
      <c r="AF912" s="91"/>
    </row>
    <row r="913" spans="14:32" ht="18.75" customHeight="1" x14ac:dyDescent="0.25">
      <c r="N913" s="81"/>
      <c r="O913" s="81"/>
      <c r="P913" s="81"/>
      <c r="Q913" s="85"/>
      <c r="R913" s="86"/>
      <c r="S913" s="87"/>
      <c r="T913" s="88"/>
      <c r="U913" s="89"/>
      <c r="V913" s="90"/>
      <c r="W913" s="77"/>
      <c r="X913" s="91"/>
      <c r="Y913" s="91"/>
      <c r="Z913" s="81"/>
      <c r="AA913" s="81"/>
      <c r="AD913" s="92"/>
      <c r="AE913" s="93"/>
      <c r="AF913" s="91"/>
    </row>
    <row r="914" spans="14:32" ht="18.75" customHeight="1" x14ac:dyDescent="0.25">
      <c r="N914" s="81"/>
      <c r="O914" s="81"/>
      <c r="P914" s="81"/>
      <c r="Q914" s="85"/>
      <c r="R914" s="86"/>
      <c r="S914" s="87"/>
      <c r="T914" s="88"/>
      <c r="U914" s="89"/>
      <c r="V914" s="90"/>
      <c r="W914" s="77"/>
      <c r="X914" s="91"/>
      <c r="Y914" s="91"/>
      <c r="Z914" s="81"/>
      <c r="AA914" s="81"/>
      <c r="AD914" s="92"/>
      <c r="AE914" s="93"/>
      <c r="AF914" s="91"/>
    </row>
    <row r="915" spans="14:32" ht="18.75" customHeight="1" x14ac:dyDescent="0.25">
      <c r="N915" s="81"/>
      <c r="O915" s="81"/>
      <c r="P915" s="81"/>
      <c r="Q915" s="85"/>
      <c r="R915" s="86"/>
      <c r="S915" s="87"/>
      <c r="T915" s="88"/>
      <c r="U915" s="89"/>
      <c r="V915" s="90"/>
      <c r="W915" s="77"/>
      <c r="X915" s="91"/>
      <c r="Y915" s="91"/>
      <c r="Z915" s="81"/>
      <c r="AA915" s="81"/>
      <c r="AD915" s="92"/>
      <c r="AE915" s="93"/>
      <c r="AF915" s="91"/>
    </row>
    <row r="916" spans="14:32" ht="18.75" customHeight="1" x14ac:dyDescent="0.25">
      <c r="N916" s="81"/>
      <c r="O916" s="81"/>
      <c r="P916" s="81"/>
      <c r="Q916" s="85"/>
      <c r="R916" s="86"/>
      <c r="S916" s="87"/>
      <c r="T916" s="88"/>
      <c r="U916" s="89"/>
      <c r="V916" s="90"/>
      <c r="W916" s="77"/>
      <c r="X916" s="91"/>
      <c r="Y916" s="91"/>
      <c r="Z916" s="81"/>
      <c r="AA916" s="81"/>
      <c r="AD916" s="92"/>
      <c r="AE916" s="93"/>
      <c r="AF916" s="91"/>
    </row>
    <row r="917" spans="14:32" ht="18.75" customHeight="1" x14ac:dyDescent="0.25">
      <c r="N917" s="81"/>
      <c r="O917" s="81"/>
      <c r="P917" s="81"/>
      <c r="Q917" s="85"/>
      <c r="R917" s="86"/>
      <c r="S917" s="87"/>
      <c r="T917" s="88"/>
      <c r="U917" s="89"/>
      <c r="V917" s="90"/>
      <c r="W917" s="77"/>
      <c r="X917" s="91"/>
      <c r="Y917" s="91"/>
      <c r="Z917" s="81"/>
      <c r="AA917" s="81"/>
      <c r="AD917" s="92"/>
      <c r="AE917" s="93"/>
      <c r="AF917" s="91"/>
    </row>
    <row r="918" spans="14:32" ht="18.75" customHeight="1" x14ac:dyDescent="0.25">
      <c r="N918" s="81"/>
      <c r="O918" s="81"/>
      <c r="P918" s="81"/>
      <c r="Q918" s="85"/>
      <c r="R918" s="86"/>
      <c r="S918" s="87"/>
      <c r="T918" s="88"/>
      <c r="U918" s="89"/>
      <c r="V918" s="90"/>
      <c r="W918" s="77"/>
      <c r="X918" s="91"/>
      <c r="Y918" s="91"/>
      <c r="Z918" s="81"/>
      <c r="AA918" s="81"/>
      <c r="AD918" s="92"/>
      <c r="AE918" s="93"/>
      <c r="AF918" s="91"/>
    </row>
    <row r="919" spans="14:32" ht="18.75" customHeight="1" x14ac:dyDescent="0.25">
      <c r="N919" s="81"/>
      <c r="O919" s="81"/>
      <c r="P919" s="81"/>
      <c r="Q919" s="85"/>
      <c r="R919" s="86"/>
      <c r="S919" s="87"/>
      <c r="T919" s="88"/>
      <c r="U919" s="89"/>
      <c r="V919" s="90"/>
      <c r="W919" s="77"/>
      <c r="X919" s="91"/>
      <c r="Y919" s="91"/>
      <c r="Z919" s="81"/>
      <c r="AA919" s="81"/>
      <c r="AD919" s="92"/>
      <c r="AE919" s="93"/>
      <c r="AF919" s="91"/>
    </row>
    <row r="920" spans="14:32" ht="18.75" customHeight="1" x14ac:dyDescent="0.25">
      <c r="N920" s="81"/>
      <c r="O920" s="81"/>
      <c r="P920" s="81"/>
      <c r="Q920" s="85"/>
      <c r="R920" s="86"/>
      <c r="S920" s="87"/>
      <c r="T920" s="88"/>
      <c r="U920" s="89"/>
      <c r="V920" s="90"/>
      <c r="W920" s="77"/>
      <c r="X920" s="91"/>
      <c r="Y920" s="91"/>
      <c r="Z920" s="81"/>
      <c r="AA920" s="81"/>
      <c r="AD920" s="92"/>
      <c r="AE920" s="93"/>
      <c r="AF920" s="91"/>
    </row>
    <row r="921" spans="14:32" ht="18.75" customHeight="1" x14ac:dyDescent="0.25">
      <c r="N921" s="81"/>
      <c r="O921" s="81"/>
      <c r="P921" s="81"/>
      <c r="Q921" s="85"/>
      <c r="R921" s="86"/>
      <c r="S921" s="87"/>
      <c r="T921" s="88"/>
      <c r="U921" s="89"/>
      <c r="V921" s="90"/>
      <c r="W921" s="77"/>
      <c r="X921" s="91"/>
      <c r="Y921" s="91"/>
      <c r="Z921" s="81"/>
      <c r="AA921" s="81"/>
      <c r="AD921" s="92"/>
      <c r="AE921" s="93"/>
      <c r="AF921" s="91"/>
    </row>
    <row r="922" spans="14:32" ht="18.75" customHeight="1" x14ac:dyDescent="0.25">
      <c r="N922" s="81"/>
      <c r="O922" s="81"/>
      <c r="P922" s="81"/>
      <c r="Q922" s="85"/>
      <c r="R922" s="86"/>
      <c r="S922" s="87"/>
      <c r="T922" s="88"/>
      <c r="U922" s="89"/>
      <c r="V922" s="90"/>
      <c r="W922" s="77"/>
      <c r="X922" s="91"/>
      <c r="Y922" s="91"/>
      <c r="Z922" s="81"/>
      <c r="AA922" s="81"/>
      <c r="AD922" s="92"/>
      <c r="AE922" s="93"/>
      <c r="AF922" s="91"/>
    </row>
    <row r="923" spans="14:32" ht="18.75" customHeight="1" x14ac:dyDescent="0.25">
      <c r="N923" s="81"/>
      <c r="O923" s="81"/>
      <c r="P923" s="81"/>
      <c r="Q923" s="85"/>
      <c r="R923" s="86"/>
      <c r="S923" s="87"/>
      <c r="T923" s="88"/>
      <c r="U923" s="89"/>
      <c r="V923" s="90"/>
      <c r="W923" s="77"/>
      <c r="X923" s="91"/>
      <c r="Y923" s="91"/>
      <c r="Z923" s="81"/>
      <c r="AA923" s="81"/>
      <c r="AD923" s="92"/>
      <c r="AE923" s="93"/>
      <c r="AF923" s="91"/>
    </row>
    <row r="924" spans="14:32" ht="18.75" customHeight="1" x14ac:dyDescent="0.25">
      <c r="N924" s="81"/>
      <c r="O924" s="81"/>
      <c r="P924" s="81"/>
      <c r="Q924" s="85"/>
      <c r="R924" s="86"/>
      <c r="S924" s="87"/>
      <c r="T924" s="88"/>
      <c r="U924" s="89"/>
      <c r="V924" s="90"/>
      <c r="W924" s="77"/>
      <c r="X924" s="91"/>
      <c r="Y924" s="91"/>
      <c r="Z924" s="81"/>
      <c r="AA924" s="81"/>
      <c r="AD924" s="92"/>
      <c r="AE924" s="93"/>
      <c r="AF924" s="91"/>
    </row>
    <row r="925" spans="14:32" ht="18.75" customHeight="1" x14ac:dyDescent="0.25">
      <c r="N925" s="81"/>
      <c r="O925" s="81"/>
      <c r="P925" s="81"/>
      <c r="Q925" s="85"/>
      <c r="R925" s="86"/>
      <c r="S925" s="87"/>
      <c r="T925" s="88"/>
      <c r="U925" s="89"/>
      <c r="V925" s="90"/>
      <c r="W925" s="77"/>
      <c r="X925" s="91"/>
      <c r="Y925" s="91"/>
      <c r="Z925" s="81"/>
      <c r="AA925" s="81"/>
      <c r="AD925" s="92"/>
      <c r="AE925" s="93"/>
      <c r="AF925" s="91"/>
    </row>
    <row r="926" spans="14:32" ht="18.75" customHeight="1" x14ac:dyDescent="0.25">
      <c r="N926" s="81"/>
      <c r="O926" s="81"/>
      <c r="P926" s="81"/>
      <c r="Q926" s="85"/>
      <c r="R926" s="86"/>
      <c r="S926" s="87"/>
      <c r="T926" s="88"/>
      <c r="U926" s="89"/>
      <c r="V926" s="90"/>
      <c r="W926" s="77"/>
      <c r="X926" s="91"/>
      <c r="Y926" s="91"/>
      <c r="Z926" s="81"/>
      <c r="AA926" s="81"/>
      <c r="AD926" s="92"/>
      <c r="AE926" s="93"/>
      <c r="AF926" s="91"/>
    </row>
    <row r="927" spans="14:32" ht="18.75" customHeight="1" x14ac:dyDescent="0.25">
      <c r="N927" s="81"/>
      <c r="O927" s="81"/>
      <c r="P927" s="81"/>
      <c r="Q927" s="85"/>
      <c r="R927" s="86"/>
      <c r="S927" s="87"/>
      <c r="T927" s="88"/>
      <c r="U927" s="89"/>
      <c r="V927" s="90"/>
      <c r="W927" s="77"/>
      <c r="X927" s="91"/>
      <c r="Y927" s="91"/>
      <c r="Z927" s="81"/>
      <c r="AA927" s="81"/>
      <c r="AD927" s="92"/>
      <c r="AE927" s="93"/>
      <c r="AF927" s="91"/>
    </row>
    <row r="928" spans="14:32" ht="18.75" customHeight="1" x14ac:dyDescent="0.25">
      <c r="N928" s="81"/>
      <c r="O928" s="81"/>
      <c r="P928" s="81"/>
      <c r="Q928" s="85"/>
      <c r="R928" s="86"/>
      <c r="S928" s="87"/>
      <c r="T928" s="88"/>
      <c r="U928" s="89"/>
      <c r="V928" s="90"/>
      <c r="W928" s="77"/>
      <c r="X928" s="91"/>
      <c r="Y928" s="91"/>
      <c r="Z928" s="81"/>
      <c r="AA928" s="81"/>
      <c r="AD928" s="92"/>
      <c r="AE928" s="93"/>
      <c r="AF928" s="91"/>
    </row>
    <row r="929" spans="14:32" ht="18.75" customHeight="1" x14ac:dyDescent="0.25">
      <c r="N929" s="81"/>
      <c r="O929" s="81"/>
      <c r="P929" s="81"/>
      <c r="Q929" s="85"/>
      <c r="R929" s="86"/>
      <c r="S929" s="87"/>
      <c r="T929" s="88"/>
      <c r="U929" s="89"/>
      <c r="V929" s="90"/>
      <c r="W929" s="77"/>
      <c r="X929" s="91"/>
      <c r="Y929" s="91"/>
      <c r="Z929" s="81"/>
      <c r="AA929" s="81"/>
      <c r="AD929" s="92"/>
      <c r="AE929" s="93"/>
      <c r="AF929" s="91"/>
    </row>
    <row r="930" spans="14:32" ht="18.75" customHeight="1" x14ac:dyDescent="0.25">
      <c r="N930" s="81"/>
      <c r="O930" s="81"/>
      <c r="P930" s="81"/>
      <c r="Q930" s="85"/>
      <c r="R930" s="86"/>
      <c r="S930" s="87"/>
      <c r="T930" s="88"/>
      <c r="U930" s="89"/>
      <c r="V930" s="90"/>
      <c r="W930" s="77"/>
      <c r="X930" s="91"/>
      <c r="Y930" s="91"/>
      <c r="Z930" s="81"/>
      <c r="AA930" s="81"/>
      <c r="AD930" s="92"/>
      <c r="AE930" s="93"/>
      <c r="AF930" s="91"/>
    </row>
    <row r="931" spans="14:32" ht="18.75" customHeight="1" x14ac:dyDescent="0.25">
      <c r="N931" s="81"/>
      <c r="O931" s="81"/>
      <c r="P931" s="81"/>
      <c r="Q931" s="85"/>
      <c r="R931" s="86"/>
      <c r="S931" s="87"/>
      <c r="T931" s="88"/>
      <c r="U931" s="89"/>
      <c r="V931" s="90"/>
      <c r="W931" s="77"/>
      <c r="X931" s="91"/>
      <c r="Y931" s="91"/>
      <c r="Z931" s="81"/>
      <c r="AA931" s="81"/>
      <c r="AD931" s="92"/>
      <c r="AE931" s="93"/>
      <c r="AF931" s="91"/>
    </row>
    <row r="932" spans="14:32" ht="18.75" customHeight="1" x14ac:dyDescent="0.25">
      <c r="N932" s="81"/>
      <c r="O932" s="81"/>
      <c r="P932" s="81"/>
      <c r="Q932" s="85"/>
      <c r="R932" s="86"/>
      <c r="S932" s="87"/>
      <c r="T932" s="88"/>
      <c r="U932" s="89"/>
      <c r="V932" s="90"/>
      <c r="W932" s="77"/>
      <c r="X932" s="91"/>
      <c r="Y932" s="91"/>
      <c r="Z932" s="81"/>
      <c r="AA932" s="81"/>
      <c r="AD932" s="92"/>
      <c r="AE932" s="93"/>
      <c r="AF932" s="91"/>
    </row>
    <row r="933" spans="14:32" ht="18.75" customHeight="1" x14ac:dyDescent="0.25">
      <c r="N933" s="81"/>
      <c r="O933" s="81"/>
      <c r="P933" s="81"/>
      <c r="Q933" s="85"/>
      <c r="R933" s="86"/>
      <c r="S933" s="87"/>
      <c r="T933" s="88"/>
      <c r="U933" s="89"/>
      <c r="V933" s="90"/>
      <c r="W933" s="77"/>
      <c r="X933" s="91"/>
      <c r="Y933" s="91"/>
      <c r="Z933" s="81"/>
      <c r="AA933" s="81"/>
      <c r="AD933" s="92"/>
      <c r="AE933" s="93"/>
      <c r="AF933" s="91"/>
    </row>
    <row r="934" spans="14:32" ht="18.75" customHeight="1" x14ac:dyDescent="0.25">
      <c r="N934" s="81"/>
      <c r="O934" s="81"/>
      <c r="P934" s="81"/>
      <c r="Q934" s="85"/>
      <c r="R934" s="86"/>
      <c r="S934" s="87"/>
      <c r="T934" s="88"/>
      <c r="U934" s="89"/>
      <c r="V934" s="90"/>
      <c r="W934" s="77"/>
      <c r="X934" s="91"/>
      <c r="Y934" s="91"/>
      <c r="Z934" s="81"/>
      <c r="AA934" s="81"/>
      <c r="AD934" s="92"/>
      <c r="AE934" s="93"/>
      <c r="AF934" s="91"/>
    </row>
    <row r="935" spans="14:32" ht="18.75" customHeight="1" x14ac:dyDescent="0.25">
      <c r="N935" s="81"/>
      <c r="O935" s="81"/>
      <c r="P935" s="81"/>
      <c r="Q935" s="85"/>
      <c r="R935" s="86"/>
      <c r="S935" s="87"/>
      <c r="T935" s="88"/>
      <c r="U935" s="89"/>
      <c r="V935" s="90"/>
      <c r="W935" s="77"/>
      <c r="X935" s="91"/>
      <c r="Y935" s="91"/>
      <c r="Z935" s="81"/>
      <c r="AA935" s="81"/>
      <c r="AD935" s="92"/>
      <c r="AE935" s="93"/>
      <c r="AF935" s="91"/>
    </row>
    <row r="936" spans="14:32" ht="18.75" customHeight="1" x14ac:dyDescent="0.25">
      <c r="N936" s="81"/>
      <c r="O936" s="81"/>
      <c r="P936" s="81"/>
      <c r="Q936" s="85"/>
      <c r="R936" s="86"/>
      <c r="S936" s="87"/>
      <c r="T936" s="88"/>
      <c r="U936" s="89"/>
      <c r="V936" s="90"/>
      <c r="W936" s="77"/>
      <c r="X936" s="91"/>
      <c r="Y936" s="91"/>
      <c r="Z936" s="81"/>
      <c r="AA936" s="81"/>
      <c r="AD936" s="92"/>
      <c r="AE936" s="93"/>
      <c r="AF936" s="91"/>
    </row>
    <row r="937" spans="14:32" ht="18.75" customHeight="1" x14ac:dyDescent="0.25">
      <c r="N937" s="81"/>
      <c r="O937" s="81"/>
      <c r="P937" s="81"/>
      <c r="Q937" s="85"/>
      <c r="R937" s="86"/>
      <c r="S937" s="87"/>
      <c r="T937" s="88"/>
      <c r="U937" s="89"/>
      <c r="V937" s="90"/>
      <c r="W937" s="77"/>
      <c r="X937" s="91"/>
      <c r="Y937" s="91"/>
      <c r="Z937" s="81"/>
      <c r="AA937" s="81"/>
      <c r="AD937" s="92"/>
      <c r="AE937" s="93"/>
      <c r="AF937" s="91"/>
    </row>
    <row r="938" spans="14:32" ht="18.75" customHeight="1" x14ac:dyDescent="0.25">
      <c r="N938" s="81"/>
      <c r="O938" s="81"/>
      <c r="P938" s="81"/>
      <c r="Q938" s="85"/>
      <c r="R938" s="86"/>
      <c r="S938" s="87"/>
      <c r="T938" s="88"/>
      <c r="U938" s="89"/>
      <c r="V938" s="90"/>
      <c r="W938" s="77"/>
      <c r="X938" s="91"/>
      <c r="Y938" s="91"/>
      <c r="Z938" s="81"/>
      <c r="AA938" s="81"/>
      <c r="AD938" s="92"/>
      <c r="AE938" s="93"/>
      <c r="AF938" s="91"/>
    </row>
    <row r="939" spans="14:32" ht="18.75" customHeight="1" x14ac:dyDescent="0.25">
      <c r="N939" s="81"/>
      <c r="O939" s="81"/>
      <c r="P939" s="81"/>
      <c r="Q939" s="85"/>
      <c r="R939" s="86"/>
      <c r="S939" s="87"/>
      <c r="T939" s="88"/>
      <c r="U939" s="89"/>
      <c r="V939" s="90"/>
      <c r="W939" s="77"/>
      <c r="X939" s="91"/>
      <c r="Y939" s="91"/>
      <c r="Z939" s="81"/>
      <c r="AA939" s="81"/>
      <c r="AD939" s="92"/>
      <c r="AE939" s="93"/>
      <c r="AF939" s="91"/>
    </row>
    <row r="940" spans="14:32" ht="18.75" customHeight="1" x14ac:dyDescent="0.25">
      <c r="N940" s="81"/>
      <c r="O940" s="81"/>
      <c r="P940" s="81"/>
      <c r="Q940" s="85"/>
      <c r="R940" s="86"/>
      <c r="S940" s="87"/>
      <c r="T940" s="88"/>
      <c r="U940" s="89"/>
      <c r="V940" s="90"/>
      <c r="W940" s="77"/>
      <c r="X940" s="91"/>
      <c r="Y940" s="91"/>
      <c r="Z940" s="81"/>
      <c r="AA940" s="81"/>
      <c r="AD940" s="92"/>
      <c r="AE940" s="93"/>
      <c r="AF940" s="91"/>
    </row>
    <row r="941" spans="14:32" ht="18.75" customHeight="1" x14ac:dyDescent="0.25">
      <c r="N941" s="81"/>
      <c r="O941" s="81"/>
      <c r="P941" s="81"/>
      <c r="Q941" s="85"/>
      <c r="R941" s="86"/>
      <c r="S941" s="87"/>
      <c r="T941" s="88"/>
      <c r="U941" s="89"/>
      <c r="V941" s="90"/>
      <c r="W941" s="77"/>
      <c r="X941" s="91"/>
      <c r="Y941" s="91"/>
      <c r="Z941" s="81"/>
      <c r="AA941" s="81"/>
      <c r="AD941" s="92"/>
      <c r="AE941" s="93"/>
      <c r="AF941" s="91"/>
    </row>
    <row r="942" spans="14:32" ht="18.75" customHeight="1" x14ac:dyDescent="0.25">
      <c r="N942" s="81"/>
      <c r="O942" s="81"/>
      <c r="P942" s="81"/>
      <c r="Q942" s="85"/>
      <c r="R942" s="86"/>
      <c r="S942" s="87"/>
      <c r="T942" s="88"/>
      <c r="U942" s="89"/>
      <c r="V942" s="90"/>
      <c r="W942" s="77"/>
      <c r="X942" s="91"/>
      <c r="Y942" s="91"/>
      <c r="Z942" s="81"/>
      <c r="AA942" s="81"/>
      <c r="AD942" s="92"/>
      <c r="AE942" s="93"/>
      <c r="AF942" s="91"/>
    </row>
    <row r="943" spans="14:32" ht="18.75" customHeight="1" x14ac:dyDescent="0.25">
      <c r="N943" s="81"/>
      <c r="O943" s="81"/>
      <c r="P943" s="81"/>
      <c r="Q943" s="85"/>
      <c r="R943" s="86"/>
      <c r="S943" s="87"/>
      <c r="T943" s="88"/>
      <c r="U943" s="89"/>
      <c r="V943" s="90"/>
      <c r="W943" s="77"/>
      <c r="X943" s="91"/>
      <c r="Y943" s="91"/>
      <c r="Z943" s="81"/>
      <c r="AA943" s="81"/>
      <c r="AD943" s="92"/>
      <c r="AE943" s="93"/>
      <c r="AF943" s="91"/>
    </row>
    <row r="944" spans="14:32" ht="18.75" customHeight="1" x14ac:dyDescent="0.25">
      <c r="N944" s="81"/>
      <c r="O944" s="81"/>
      <c r="P944" s="81"/>
      <c r="Q944" s="85"/>
      <c r="R944" s="86"/>
      <c r="S944" s="87"/>
      <c r="T944" s="88"/>
      <c r="U944" s="89"/>
      <c r="V944" s="90"/>
      <c r="W944" s="77"/>
      <c r="X944" s="91"/>
      <c r="Y944" s="91"/>
      <c r="Z944" s="81"/>
      <c r="AA944" s="81"/>
      <c r="AD944" s="92"/>
      <c r="AE944" s="93"/>
      <c r="AF944" s="91"/>
    </row>
    <row r="945" spans="14:32" ht="18.75" customHeight="1" x14ac:dyDescent="0.25">
      <c r="N945" s="81"/>
      <c r="O945" s="81"/>
      <c r="P945" s="81"/>
      <c r="Q945" s="85"/>
      <c r="R945" s="86"/>
      <c r="S945" s="87"/>
      <c r="T945" s="88"/>
      <c r="U945" s="89"/>
      <c r="V945" s="90"/>
      <c r="W945" s="77"/>
      <c r="X945" s="91"/>
      <c r="Y945" s="91"/>
      <c r="Z945" s="81"/>
      <c r="AA945" s="81"/>
      <c r="AD945" s="92"/>
      <c r="AE945" s="93"/>
      <c r="AF945" s="91"/>
    </row>
    <row r="946" spans="14:32" ht="18.75" customHeight="1" x14ac:dyDescent="0.25">
      <c r="N946" s="81"/>
      <c r="O946" s="81"/>
      <c r="P946" s="81"/>
      <c r="Q946" s="85"/>
      <c r="R946" s="86"/>
      <c r="S946" s="87"/>
      <c r="T946" s="88"/>
      <c r="U946" s="89"/>
      <c r="V946" s="90"/>
      <c r="W946" s="77"/>
      <c r="X946" s="91"/>
      <c r="Y946" s="91"/>
      <c r="Z946" s="81"/>
      <c r="AA946" s="81"/>
      <c r="AD946" s="92"/>
      <c r="AE946" s="93"/>
      <c r="AF946" s="91"/>
    </row>
    <row r="947" spans="14:32" ht="18.75" customHeight="1" x14ac:dyDescent="0.25">
      <c r="N947" s="81"/>
      <c r="O947" s="81"/>
      <c r="P947" s="81"/>
      <c r="Q947" s="85"/>
      <c r="R947" s="86"/>
      <c r="S947" s="87"/>
      <c r="T947" s="88"/>
      <c r="U947" s="89"/>
      <c r="V947" s="90"/>
      <c r="W947" s="77"/>
      <c r="X947" s="91"/>
      <c r="Y947" s="91"/>
      <c r="Z947" s="81"/>
      <c r="AA947" s="81"/>
      <c r="AD947" s="92"/>
      <c r="AE947" s="93"/>
      <c r="AF947" s="91"/>
    </row>
    <row r="948" spans="14:32" ht="18.75" customHeight="1" x14ac:dyDescent="0.25">
      <c r="N948" s="81"/>
      <c r="O948" s="81"/>
      <c r="P948" s="81"/>
      <c r="Q948" s="85"/>
      <c r="R948" s="86"/>
      <c r="S948" s="87"/>
      <c r="T948" s="88"/>
      <c r="U948" s="89"/>
      <c r="V948" s="90"/>
      <c r="W948" s="77"/>
      <c r="X948" s="91"/>
      <c r="Y948" s="91"/>
      <c r="Z948" s="81"/>
      <c r="AA948" s="81"/>
      <c r="AD948" s="92"/>
      <c r="AE948" s="93"/>
      <c r="AF948" s="91"/>
    </row>
    <row r="949" spans="14:32" ht="18.75" customHeight="1" x14ac:dyDescent="0.25">
      <c r="N949" s="81"/>
      <c r="O949" s="81"/>
      <c r="P949" s="81"/>
      <c r="Q949" s="85"/>
      <c r="R949" s="86"/>
      <c r="S949" s="87"/>
      <c r="T949" s="88"/>
      <c r="U949" s="89"/>
      <c r="V949" s="90"/>
      <c r="W949" s="77"/>
      <c r="X949" s="91"/>
      <c r="Y949" s="91"/>
      <c r="Z949" s="81"/>
      <c r="AA949" s="81"/>
      <c r="AD949" s="92"/>
      <c r="AE949" s="93"/>
      <c r="AF949" s="91"/>
    </row>
    <row r="950" spans="14:32" ht="18.75" customHeight="1" x14ac:dyDescent="0.25">
      <c r="N950" s="81"/>
      <c r="O950" s="81"/>
      <c r="P950" s="81"/>
      <c r="Q950" s="85"/>
      <c r="R950" s="86"/>
      <c r="S950" s="87"/>
      <c r="T950" s="88"/>
      <c r="U950" s="89"/>
      <c r="V950" s="90"/>
      <c r="W950" s="77"/>
      <c r="X950" s="91"/>
      <c r="Y950" s="91"/>
      <c r="Z950" s="81"/>
      <c r="AA950" s="81"/>
      <c r="AD950" s="92"/>
      <c r="AE950" s="93"/>
      <c r="AF950" s="91"/>
    </row>
    <row r="951" spans="14:32" ht="18.75" customHeight="1" x14ac:dyDescent="0.25">
      <c r="N951" s="81"/>
      <c r="O951" s="81"/>
      <c r="P951" s="81"/>
      <c r="Q951" s="85"/>
      <c r="R951" s="86"/>
      <c r="S951" s="87"/>
      <c r="T951" s="88"/>
      <c r="U951" s="89"/>
      <c r="V951" s="90"/>
      <c r="W951" s="77"/>
      <c r="X951" s="91"/>
      <c r="Y951" s="91"/>
      <c r="Z951" s="81"/>
      <c r="AA951" s="81"/>
      <c r="AD951" s="92"/>
      <c r="AE951" s="93"/>
      <c r="AF951" s="91"/>
    </row>
    <row r="952" spans="14:32" ht="18.75" customHeight="1" x14ac:dyDescent="0.25">
      <c r="N952" s="81"/>
      <c r="O952" s="81"/>
      <c r="P952" s="81"/>
      <c r="Q952" s="85"/>
      <c r="R952" s="86"/>
      <c r="S952" s="87"/>
      <c r="T952" s="88"/>
      <c r="U952" s="89"/>
      <c r="V952" s="90"/>
      <c r="W952" s="77"/>
      <c r="X952" s="91"/>
      <c r="Y952" s="91"/>
      <c r="Z952" s="81"/>
      <c r="AA952" s="81"/>
      <c r="AD952" s="92"/>
      <c r="AE952" s="93"/>
      <c r="AF952" s="91"/>
    </row>
    <row r="953" spans="14:32" ht="18.75" customHeight="1" x14ac:dyDescent="0.25">
      <c r="N953" s="81"/>
      <c r="O953" s="81"/>
      <c r="P953" s="81"/>
      <c r="Q953" s="85"/>
      <c r="R953" s="86"/>
      <c r="S953" s="87"/>
      <c r="T953" s="88"/>
      <c r="U953" s="89"/>
      <c r="V953" s="90"/>
      <c r="W953" s="77"/>
      <c r="X953" s="91"/>
      <c r="Y953" s="91"/>
      <c r="Z953" s="81"/>
      <c r="AA953" s="81"/>
      <c r="AD953" s="92"/>
      <c r="AE953" s="93"/>
      <c r="AF953" s="91"/>
    </row>
    <row r="954" spans="14:32" ht="18.75" customHeight="1" x14ac:dyDescent="0.25">
      <c r="N954" s="81"/>
      <c r="O954" s="81"/>
      <c r="P954" s="81"/>
      <c r="Q954" s="85"/>
      <c r="R954" s="86"/>
      <c r="S954" s="87"/>
      <c r="T954" s="88"/>
      <c r="U954" s="89"/>
      <c r="V954" s="90"/>
      <c r="W954" s="77"/>
      <c r="X954" s="91"/>
      <c r="Y954" s="91"/>
      <c r="Z954" s="81"/>
      <c r="AA954" s="81"/>
      <c r="AD954" s="92"/>
      <c r="AE954" s="93"/>
      <c r="AF954" s="91"/>
    </row>
    <row r="955" spans="14:32" ht="18.75" customHeight="1" x14ac:dyDescent="0.25">
      <c r="N955" s="81"/>
      <c r="O955" s="81"/>
      <c r="P955" s="81"/>
      <c r="Q955" s="85"/>
      <c r="R955" s="86"/>
      <c r="S955" s="87"/>
      <c r="T955" s="88"/>
      <c r="U955" s="89"/>
      <c r="V955" s="90"/>
      <c r="W955" s="77"/>
      <c r="X955" s="91"/>
      <c r="Y955" s="91"/>
      <c r="Z955" s="81"/>
      <c r="AA955" s="81"/>
      <c r="AD955" s="92"/>
      <c r="AE955" s="93"/>
      <c r="AF955" s="91"/>
    </row>
    <row r="956" spans="14:32" ht="18.75" customHeight="1" x14ac:dyDescent="0.25">
      <c r="N956" s="81"/>
      <c r="O956" s="81"/>
      <c r="P956" s="81"/>
      <c r="Q956" s="85"/>
      <c r="R956" s="86"/>
      <c r="S956" s="87"/>
      <c r="T956" s="88"/>
      <c r="U956" s="89"/>
      <c r="V956" s="90"/>
      <c r="W956" s="77"/>
      <c r="X956" s="91"/>
      <c r="Y956" s="91"/>
      <c r="Z956" s="81"/>
      <c r="AA956" s="81"/>
      <c r="AD956" s="92"/>
      <c r="AE956" s="93"/>
      <c r="AF956" s="91"/>
    </row>
    <row r="957" spans="14:32" ht="18.75" customHeight="1" x14ac:dyDescent="0.25">
      <c r="N957" s="81"/>
      <c r="O957" s="81"/>
      <c r="P957" s="81"/>
      <c r="Q957" s="85"/>
      <c r="R957" s="86"/>
      <c r="S957" s="87"/>
      <c r="T957" s="88"/>
      <c r="U957" s="89"/>
      <c r="V957" s="90"/>
      <c r="W957" s="77"/>
      <c r="X957" s="91"/>
      <c r="Y957" s="91"/>
      <c r="Z957" s="81"/>
      <c r="AA957" s="81"/>
      <c r="AD957" s="92"/>
      <c r="AE957" s="93"/>
      <c r="AF957" s="91"/>
    </row>
    <row r="958" spans="14:32" ht="18.75" customHeight="1" x14ac:dyDescent="0.25">
      <c r="N958" s="81"/>
      <c r="O958" s="81"/>
      <c r="P958" s="81"/>
      <c r="Q958" s="85"/>
      <c r="R958" s="86"/>
      <c r="S958" s="87"/>
      <c r="T958" s="88"/>
      <c r="U958" s="89"/>
      <c r="V958" s="90"/>
      <c r="W958" s="77"/>
      <c r="X958" s="91"/>
      <c r="Y958" s="91"/>
      <c r="Z958" s="81"/>
      <c r="AA958" s="81"/>
      <c r="AD958" s="92"/>
      <c r="AE958" s="93"/>
      <c r="AF958" s="91"/>
    </row>
    <row r="959" spans="14:32" ht="18.75" customHeight="1" x14ac:dyDescent="0.25">
      <c r="N959" s="81"/>
      <c r="O959" s="81"/>
      <c r="P959" s="81"/>
      <c r="Q959" s="85"/>
      <c r="R959" s="86"/>
      <c r="S959" s="87"/>
      <c r="T959" s="88"/>
      <c r="U959" s="89"/>
      <c r="V959" s="90"/>
      <c r="W959" s="77"/>
      <c r="X959" s="91"/>
      <c r="Y959" s="91"/>
      <c r="Z959" s="81"/>
      <c r="AA959" s="81"/>
      <c r="AD959" s="92"/>
      <c r="AE959" s="93"/>
      <c r="AF959" s="91"/>
    </row>
    <row r="960" spans="14:32" ht="18.75" customHeight="1" x14ac:dyDescent="0.25">
      <c r="N960" s="81"/>
      <c r="O960" s="81"/>
      <c r="P960" s="81"/>
      <c r="Q960" s="85"/>
      <c r="R960" s="86"/>
      <c r="S960" s="87"/>
      <c r="T960" s="88"/>
      <c r="U960" s="89"/>
      <c r="V960" s="90"/>
      <c r="W960" s="77"/>
      <c r="X960" s="91"/>
      <c r="Y960" s="91"/>
      <c r="Z960" s="81"/>
      <c r="AA960" s="81"/>
      <c r="AD960" s="92"/>
      <c r="AE960" s="93"/>
      <c r="AF960" s="91"/>
    </row>
    <row r="961" spans="14:32" ht="18.75" customHeight="1" x14ac:dyDescent="0.25">
      <c r="N961" s="81"/>
      <c r="O961" s="81"/>
      <c r="P961" s="81"/>
      <c r="Q961" s="85"/>
      <c r="R961" s="86"/>
      <c r="S961" s="87"/>
      <c r="T961" s="88"/>
      <c r="U961" s="89"/>
      <c r="V961" s="90"/>
      <c r="W961" s="77"/>
      <c r="X961" s="91"/>
      <c r="Y961" s="91"/>
      <c r="Z961" s="81"/>
      <c r="AA961" s="81"/>
      <c r="AD961" s="92"/>
      <c r="AE961" s="93"/>
      <c r="AF961" s="91"/>
    </row>
    <row r="962" spans="14:32" ht="18.75" customHeight="1" x14ac:dyDescent="0.25">
      <c r="N962" s="81"/>
      <c r="O962" s="81"/>
      <c r="P962" s="81"/>
      <c r="Q962" s="85"/>
      <c r="R962" s="86"/>
      <c r="S962" s="87"/>
      <c r="T962" s="88"/>
      <c r="U962" s="89"/>
      <c r="V962" s="90"/>
      <c r="W962" s="77"/>
      <c r="X962" s="91"/>
      <c r="Y962" s="91"/>
      <c r="Z962" s="81"/>
      <c r="AA962" s="81"/>
      <c r="AD962" s="92"/>
      <c r="AE962" s="93"/>
      <c r="AF962" s="91"/>
    </row>
    <row r="963" spans="14:32" ht="18.75" customHeight="1" x14ac:dyDescent="0.25">
      <c r="N963" s="81"/>
      <c r="O963" s="81"/>
      <c r="P963" s="81"/>
      <c r="Q963" s="85"/>
      <c r="R963" s="86"/>
      <c r="S963" s="87"/>
      <c r="T963" s="88"/>
      <c r="U963" s="89"/>
      <c r="V963" s="90"/>
      <c r="W963" s="77"/>
      <c r="X963" s="91"/>
      <c r="Y963" s="91"/>
      <c r="Z963" s="81"/>
      <c r="AA963" s="81"/>
      <c r="AD963" s="92"/>
      <c r="AE963" s="93"/>
      <c r="AF963" s="91"/>
    </row>
    <row r="964" spans="14:32" ht="18.75" customHeight="1" x14ac:dyDescent="0.25">
      <c r="N964" s="81"/>
      <c r="O964" s="81"/>
      <c r="P964" s="81"/>
      <c r="Q964" s="85"/>
      <c r="R964" s="86"/>
      <c r="S964" s="87"/>
      <c r="T964" s="88"/>
      <c r="U964" s="89"/>
      <c r="V964" s="90"/>
      <c r="W964" s="77"/>
      <c r="X964" s="91"/>
      <c r="Y964" s="91"/>
      <c r="Z964" s="81"/>
      <c r="AA964" s="81"/>
      <c r="AD964" s="92"/>
      <c r="AE964" s="93"/>
      <c r="AF964" s="91"/>
    </row>
    <row r="965" spans="14:32" ht="18.75" customHeight="1" x14ac:dyDescent="0.25">
      <c r="N965" s="81"/>
      <c r="O965" s="81"/>
      <c r="P965" s="81"/>
      <c r="Q965" s="85"/>
      <c r="R965" s="86"/>
      <c r="S965" s="87"/>
      <c r="T965" s="88"/>
      <c r="U965" s="89"/>
      <c r="V965" s="90"/>
      <c r="W965" s="77"/>
      <c r="X965" s="91"/>
      <c r="Y965" s="91"/>
      <c r="Z965" s="81"/>
      <c r="AA965" s="81"/>
      <c r="AD965" s="92"/>
      <c r="AE965" s="93"/>
      <c r="AF965" s="91"/>
    </row>
    <row r="966" spans="14:32" ht="18.75" customHeight="1" x14ac:dyDescent="0.25">
      <c r="N966" s="81"/>
      <c r="O966" s="81"/>
      <c r="P966" s="81"/>
      <c r="Q966" s="85"/>
      <c r="R966" s="86"/>
      <c r="S966" s="87"/>
      <c r="T966" s="88"/>
      <c r="U966" s="89"/>
      <c r="V966" s="90"/>
      <c r="W966" s="77"/>
      <c r="X966" s="91"/>
      <c r="Y966" s="91"/>
      <c r="Z966" s="81"/>
      <c r="AA966" s="81"/>
      <c r="AD966" s="92"/>
      <c r="AE966" s="93"/>
      <c r="AF966" s="91"/>
    </row>
    <row r="967" spans="14:32" ht="18.75" customHeight="1" x14ac:dyDescent="0.25">
      <c r="N967" s="81"/>
      <c r="O967" s="81"/>
      <c r="P967" s="81"/>
      <c r="Q967" s="85"/>
      <c r="R967" s="86"/>
      <c r="S967" s="87"/>
      <c r="T967" s="88"/>
      <c r="U967" s="89"/>
      <c r="V967" s="90"/>
      <c r="W967" s="77"/>
      <c r="X967" s="91"/>
      <c r="Y967" s="91"/>
      <c r="Z967" s="81"/>
      <c r="AA967" s="81"/>
      <c r="AD967" s="92"/>
      <c r="AE967" s="93"/>
      <c r="AF967" s="91"/>
    </row>
    <row r="968" spans="14:32" ht="18.75" customHeight="1" x14ac:dyDescent="0.25">
      <c r="N968" s="81"/>
      <c r="O968" s="81"/>
      <c r="P968" s="81"/>
      <c r="Q968" s="85"/>
      <c r="R968" s="86"/>
      <c r="S968" s="87"/>
      <c r="T968" s="88"/>
      <c r="U968" s="89"/>
      <c r="V968" s="90"/>
      <c r="W968" s="77"/>
      <c r="X968" s="91"/>
      <c r="Y968" s="91"/>
      <c r="Z968" s="81"/>
      <c r="AA968" s="81"/>
      <c r="AD968" s="92"/>
      <c r="AE968" s="93"/>
      <c r="AF968" s="91"/>
    </row>
    <row r="969" spans="14:32" ht="18.75" customHeight="1" x14ac:dyDescent="0.25">
      <c r="N969" s="81"/>
      <c r="O969" s="81"/>
      <c r="P969" s="81"/>
      <c r="Q969" s="85"/>
      <c r="R969" s="86"/>
      <c r="S969" s="87"/>
      <c r="T969" s="88"/>
      <c r="U969" s="89"/>
      <c r="V969" s="90"/>
      <c r="W969" s="77"/>
      <c r="X969" s="91"/>
      <c r="Y969" s="91"/>
      <c r="Z969" s="81"/>
      <c r="AA969" s="81"/>
      <c r="AD969" s="92"/>
      <c r="AE969" s="93"/>
      <c r="AF969" s="91"/>
    </row>
    <row r="970" spans="14:32" ht="18.75" customHeight="1" x14ac:dyDescent="0.25">
      <c r="N970" s="81"/>
      <c r="O970" s="81"/>
      <c r="P970" s="81"/>
      <c r="Q970" s="85"/>
      <c r="R970" s="86"/>
      <c r="S970" s="87"/>
      <c r="T970" s="88"/>
      <c r="U970" s="89"/>
      <c r="V970" s="90"/>
      <c r="W970" s="77"/>
      <c r="X970" s="91"/>
      <c r="Y970" s="91"/>
      <c r="Z970" s="81"/>
      <c r="AA970" s="81"/>
      <c r="AD970" s="92"/>
      <c r="AE970" s="93"/>
      <c r="AF970" s="91"/>
    </row>
    <row r="971" spans="14:32" ht="18.75" customHeight="1" x14ac:dyDescent="0.25">
      <c r="N971" s="81"/>
      <c r="O971" s="81"/>
      <c r="P971" s="81"/>
      <c r="Q971" s="85"/>
      <c r="R971" s="86"/>
      <c r="S971" s="87"/>
      <c r="T971" s="88"/>
      <c r="U971" s="89"/>
      <c r="V971" s="90"/>
      <c r="W971" s="77"/>
      <c r="X971" s="91"/>
      <c r="Y971" s="91"/>
      <c r="Z971" s="81"/>
      <c r="AA971" s="81"/>
      <c r="AD971" s="92"/>
      <c r="AE971" s="93"/>
      <c r="AF971" s="91"/>
    </row>
    <row r="972" spans="14:32" ht="18.75" customHeight="1" x14ac:dyDescent="0.25">
      <c r="N972" s="81"/>
      <c r="O972" s="81"/>
      <c r="P972" s="81"/>
      <c r="Q972" s="85"/>
      <c r="R972" s="86"/>
      <c r="S972" s="87"/>
      <c r="T972" s="88"/>
      <c r="U972" s="89"/>
      <c r="V972" s="90"/>
      <c r="W972" s="77"/>
      <c r="X972" s="91"/>
      <c r="Y972" s="91"/>
      <c r="Z972" s="81"/>
      <c r="AA972" s="81"/>
      <c r="AD972" s="92"/>
      <c r="AE972" s="93"/>
      <c r="AF972" s="91"/>
    </row>
    <row r="973" spans="14:32" ht="18.75" customHeight="1" x14ac:dyDescent="0.25">
      <c r="N973" s="81"/>
      <c r="O973" s="81"/>
      <c r="P973" s="81"/>
      <c r="Q973" s="85"/>
      <c r="R973" s="86"/>
      <c r="S973" s="87"/>
      <c r="T973" s="88"/>
      <c r="U973" s="89"/>
      <c r="V973" s="90"/>
      <c r="W973" s="77"/>
      <c r="X973" s="91"/>
      <c r="Y973" s="91"/>
      <c r="Z973" s="81"/>
      <c r="AA973" s="81"/>
      <c r="AD973" s="92"/>
      <c r="AE973" s="93"/>
      <c r="AF973" s="91"/>
    </row>
    <row r="974" spans="14:32" ht="18.75" customHeight="1" x14ac:dyDescent="0.25">
      <c r="N974" s="81"/>
      <c r="O974" s="81"/>
      <c r="P974" s="81"/>
      <c r="Q974" s="85"/>
      <c r="R974" s="86"/>
      <c r="S974" s="87"/>
      <c r="T974" s="88"/>
      <c r="U974" s="89"/>
      <c r="V974" s="90"/>
      <c r="W974" s="77"/>
      <c r="X974" s="91"/>
      <c r="Y974" s="91"/>
      <c r="Z974" s="81"/>
      <c r="AA974" s="81"/>
      <c r="AD974" s="92"/>
      <c r="AE974" s="93"/>
      <c r="AF974" s="91"/>
    </row>
    <row r="975" spans="14:32" ht="18.75" customHeight="1" x14ac:dyDescent="0.25">
      <c r="N975" s="81"/>
      <c r="O975" s="81"/>
      <c r="P975" s="81"/>
      <c r="Q975" s="85"/>
      <c r="R975" s="86"/>
      <c r="S975" s="87"/>
      <c r="T975" s="88"/>
      <c r="U975" s="89"/>
      <c r="V975" s="90"/>
      <c r="W975" s="77"/>
      <c r="X975" s="91"/>
      <c r="Y975" s="91"/>
      <c r="Z975" s="81"/>
      <c r="AA975" s="81"/>
      <c r="AD975" s="92"/>
      <c r="AE975" s="93"/>
      <c r="AF975" s="91"/>
    </row>
    <row r="976" spans="14:32" ht="18.75" customHeight="1" x14ac:dyDescent="0.25">
      <c r="N976" s="81"/>
      <c r="O976" s="81"/>
      <c r="P976" s="81"/>
      <c r="Q976" s="85"/>
      <c r="R976" s="86"/>
      <c r="S976" s="87"/>
      <c r="T976" s="88"/>
      <c r="U976" s="89"/>
      <c r="V976" s="90"/>
      <c r="W976" s="77"/>
      <c r="X976" s="91"/>
      <c r="Y976" s="91"/>
      <c r="Z976" s="81"/>
      <c r="AA976" s="81"/>
      <c r="AD976" s="92"/>
      <c r="AE976" s="93"/>
      <c r="AF976" s="91"/>
    </row>
    <row r="977" spans="14:32" ht="18.75" customHeight="1" x14ac:dyDescent="0.25">
      <c r="N977" s="81"/>
      <c r="O977" s="81"/>
      <c r="P977" s="81"/>
      <c r="Q977" s="85"/>
      <c r="R977" s="86"/>
      <c r="S977" s="87"/>
      <c r="T977" s="88"/>
      <c r="U977" s="89"/>
      <c r="V977" s="90"/>
      <c r="W977" s="77"/>
      <c r="X977" s="91"/>
      <c r="Y977" s="91"/>
      <c r="Z977" s="81"/>
      <c r="AA977" s="81"/>
      <c r="AD977" s="92"/>
      <c r="AE977" s="93"/>
      <c r="AF977" s="91"/>
    </row>
    <row r="978" spans="14:32" ht="18.75" customHeight="1" x14ac:dyDescent="0.25">
      <c r="N978" s="81"/>
      <c r="O978" s="81"/>
      <c r="P978" s="81"/>
      <c r="Q978" s="85"/>
      <c r="R978" s="86"/>
      <c r="S978" s="87"/>
      <c r="T978" s="88"/>
      <c r="U978" s="89"/>
      <c r="V978" s="90"/>
      <c r="W978" s="77"/>
      <c r="X978" s="91"/>
      <c r="Y978" s="91"/>
      <c r="Z978" s="81"/>
      <c r="AA978" s="81"/>
      <c r="AD978" s="92"/>
      <c r="AE978" s="93"/>
      <c r="AF978" s="91"/>
    </row>
    <row r="979" spans="14:32" ht="18.75" customHeight="1" x14ac:dyDescent="0.25">
      <c r="N979" s="81"/>
      <c r="O979" s="81"/>
      <c r="P979" s="81"/>
      <c r="Q979" s="85"/>
      <c r="R979" s="86"/>
      <c r="S979" s="87"/>
      <c r="T979" s="88"/>
      <c r="U979" s="89"/>
      <c r="V979" s="90"/>
      <c r="W979" s="77"/>
      <c r="X979" s="91"/>
      <c r="Y979" s="91"/>
      <c r="Z979" s="81"/>
      <c r="AA979" s="81"/>
      <c r="AD979" s="92"/>
      <c r="AE979" s="93"/>
      <c r="AF979" s="91"/>
    </row>
    <row r="980" spans="14:32" ht="18.75" customHeight="1" x14ac:dyDescent="0.25">
      <c r="N980" s="81"/>
      <c r="O980" s="81"/>
      <c r="P980" s="81"/>
      <c r="Q980" s="85"/>
      <c r="R980" s="86"/>
      <c r="S980" s="87"/>
      <c r="T980" s="88"/>
      <c r="U980" s="89"/>
      <c r="V980" s="90"/>
      <c r="W980" s="77"/>
      <c r="X980" s="91"/>
      <c r="Y980" s="91"/>
      <c r="Z980" s="81"/>
      <c r="AA980" s="81"/>
      <c r="AD980" s="92"/>
      <c r="AE980" s="93"/>
      <c r="AF980" s="91"/>
    </row>
    <row r="981" spans="14:32" ht="18.75" customHeight="1" x14ac:dyDescent="0.25">
      <c r="N981" s="81"/>
      <c r="O981" s="81"/>
      <c r="P981" s="81"/>
      <c r="Q981" s="85"/>
      <c r="R981" s="86"/>
      <c r="S981" s="87"/>
      <c r="T981" s="88"/>
      <c r="U981" s="89"/>
      <c r="V981" s="90"/>
      <c r="W981" s="77"/>
      <c r="X981" s="91"/>
      <c r="Y981" s="91"/>
      <c r="Z981" s="81"/>
      <c r="AA981" s="81"/>
      <c r="AD981" s="92"/>
      <c r="AE981" s="93"/>
      <c r="AF981" s="91"/>
    </row>
    <row r="982" spans="14:32" ht="18.75" customHeight="1" x14ac:dyDescent="0.25">
      <c r="N982" s="81"/>
      <c r="O982" s="81"/>
      <c r="P982" s="81"/>
      <c r="Q982" s="85"/>
      <c r="R982" s="86"/>
      <c r="S982" s="87"/>
      <c r="T982" s="88"/>
      <c r="U982" s="89"/>
      <c r="V982" s="90"/>
      <c r="W982" s="77"/>
      <c r="X982" s="91"/>
      <c r="Y982" s="91"/>
      <c r="Z982" s="81"/>
      <c r="AA982" s="81"/>
      <c r="AD982" s="92"/>
      <c r="AE982" s="93"/>
      <c r="AF982" s="91"/>
    </row>
    <row r="983" spans="14:32" ht="18.75" customHeight="1" x14ac:dyDescent="0.25">
      <c r="N983" s="81"/>
      <c r="O983" s="81"/>
      <c r="P983" s="81"/>
      <c r="Q983" s="85"/>
      <c r="R983" s="86"/>
      <c r="S983" s="87"/>
      <c r="T983" s="88"/>
      <c r="U983" s="89"/>
      <c r="V983" s="90"/>
      <c r="W983" s="77"/>
      <c r="X983" s="91"/>
      <c r="Y983" s="91"/>
      <c r="Z983" s="81"/>
      <c r="AA983" s="81"/>
      <c r="AD983" s="92"/>
      <c r="AE983" s="93"/>
      <c r="AF983" s="91"/>
    </row>
    <row r="984" spans="14:32" ht="18.75" customHeight="1" x14ac:dyDescent="0.25">
      <c r="N984" s="81"/>
      <c r="O984" s="81"/>
      <c r="P984" s="81"/>
      <c r="Q984" s="85"/>
      <c r="R984" s="86"/>
      <c r="S984" s="87"/>
      <c r="T984" s="88"/>
      <c r="U984" s="89"/>
      <c r="V984" s="90"/>
      <c r="W984" s="77"/>
      <c r="X984" s="91"/>
      <c r="Y984" s="91"/>
      <c r="Z984" s="81"/>
      <c r="AA984" s="81"/>
      <c r="AD984" s="92"/>
      <c r="AE984" s="93"/>
      <c r="AF984" s="91"/>
    </row>
    <row r="985" spans="14:32" ht="18.75" customHeight="1" x14ac:dyDescent="0.25">
      <c r="N985" s="81"/>
      <c r="O985" s="81"/>
      <c r="P985" s="81"/>
      <c r="Q985" s="85"/>
      <c r="R985" s="86"/>
      <c r="S985" s="87"/>
      <c r="T985" s="88"/>
      <c r="U985" s="89"/>
      <c r="V985" s="90"/>
      <c r="W985" s="77"/>
      <c r="X985" s="91"/>
      <c r="Y985" s="91"/>
      <c r="Z985" s="81"/>
      <c r="AA985" s="81"/>
      <c r="AD985" s="92"/>
      <c r="AE985" s="93"/>
      <c r="AF985" s="91"/>
    </row>
    <row r="986" spans="14:32" ht="18.75" customHeight="1" x14ac:dyDescent="0.25">
      <c r="N986" s="81"/>
      <c r="O986" s="81"/>
      <c r="P986" s="81"/>
      <c r="Q986" s="85"/>
      <c r="R986" s="86"/>
      <c r="S986" s="87"/>
      <c r="T986" s="88"/>
      <c r="U986" s="89"/>
      <c r="V986" s="90"/>
      <c r="W986" s="77"/>
      <c r="X986" s="91"/>
      <c r="Y986" s="91"/>
      <c r="Z986" s="81"/>
      <c r="AA986" s="81"/>
      <c r="AD986" s="92"/>
      <c r="AE986" s="93"/>
      <c r="AF986" s="91"/>
    </row>
    <row r="987" spans="14:32" ht="18.75" customHeight="1" x14ac:dyDescent="0.25">
      <c r="N987" s="81"/>
      <c r="O987" s="81"/>
      <c r="P987" s="81"/>
      <c r="Q987" s="85"/>
      <c r="R987" s="86"/>
      <c r="S987" s="87"/>
      <c r="T987" s="88"/>
      <c r="U987" s="89"/>
      <c r="V987" s="90"/>
      <c r="W987" s="77"/>
      <c r="X987" s="91"/>
      <c r="Y987" s="91"/>
      <c r="Z987" s="81"/>
      <c r="AA987" s="81"/>
      <c r="AD987" s="92"/>
      <c r="AE987" s="93"/>
      <c r="AF987" s="91"/>
    </row>
    <row r="988" spans="14:32" ht="18.75" customHeight="1" x14ac:dyDescent="0.25">
      <c r="N988" s="81"/>
      <c r="O988" s="81"/>
      <c r="P988" s="81"/>
      <c r="Q988" s="85"/>
      <c r="R988" s="86"/>
      <c r="S988" s="87"/>
      <c r="T988" s="88"/>
      <c r="U988" s="89"/>
      <c r="V988" s="90"/>
      <c r="W988" s="77"/>
      <c r="X988" s="91"/>
      <c r="Y988" s="91"/>
      <c r="Z988" s="81"/>
      <c r="AA988" s="81"/>
      <c r="AD988" s="92"/>
      <c r="AE988" s="93"/>
      <c r="AF988" s="91"/>
    </row>
    <row r="989" spans="14:32" ht="18.75" customHeight="1" x14ac:dyDescent="0.25">
      <c r="N989" s="81"/>
      <c r="O989" s="81"/>
      <c r="P989" s="81"/>
      <c r="Q989" s="85"/>
      <c r="R989" s="86"/>
      <c r="S989" s="87"/>
      <c r="T989" s="88"/>
      <c r="U989" s="89"/>
      <c r="V989" s="90"/>
      <c r="W989" s="77"/>
      <c r="X989" s="91"/>
      <c r="Y989" s="91"/>
      <c r="Z989" s="81"/>
      <c r="AA989" s="81"/>
      <c r="AD989" s="92"/>
      <c r="AE989" s="93"/>
      <c r="AF989" s="91"/>
    </row>
    <row r="990" spans="14:32" ht="18.75" customHeight="1" x14ac:dyDescent="0.25">
      <c r="N990" s="81"/>
      <c r="O990" s="81"/>
      <c r="P990" s="81"/>
      <c r="Q990" s="85"/>
      <c r="R990" s="86"/>
      <c r="S990" s="87"/>
      <c r="T990" s="88"/>
      <c r="U990" s="89"/>
      <c r="V990" s="90"/>
      <c r="W990" s="77"/>
      <c r="X990" s="91"/>
      <c r="Y990" s="91"/>
      <c r="Z990" s="81"/>
      <c r="AA990" s="81"/>
      <c r="AD990" s="92"/>
      <c r="AE990" s="93"/>
      <c r="AF990" s="91"/>
    </row>
    <row r="991" spans="14:32" ht="18.75" customHeight="1" x14ac:dyDescent="0.25">
      <c r="N991" s="81"/>
      <c r="O991" s="81"/>
      <c r="P991" s="81"/>
      <c r="Q991" s="85"/>
      <c r="R991" s="86"/>
      <c r="S991" s="87"/>
      <c r="T991" s="88"/>
      <c r="U991" s="89"/>
      <c r="V991" s="90"/>
      <c r="W991" s="77"/>
      <c r="X991" s="91"/>
      <c r="Y991" s="91"/>
      <c r="Z991" s="81"/>
      <c r="AA991" s="81"/>
      <c r="AD991" s="92"/>
      <c r="AE991" s="93"/>
      <c r="AF991" s="91"/>
    </row>
    <row r="992" spans="14:32" ht="18.75" customHeight="1" x14ac:dyDescent="0.25">
      <c r="N992" s="81"/>
      <c r="O992" s="81"/>
      <c r="P992" s="81"/>
      <c r="Q992" s="85"/>
      <c r="R992" s="86"/>
      <c r="S992" s="87"/>
      <c r="T992" s="88"/>
      <c r="U992" s="89"/>
      <c r="V992" s="90"/>
      <c r="W992" s="77"/>
      <c r="X992" s="91"/>
      <c r="Y992" s="91"/>
      <c r="Z992" s="81"/>
      <c r="AA992" s="81"/>
      <c r="AD992" s="92"/>
      <c r="AE992" s="93"/>
      <c r="AF992" s="91"/>
    </row>
    <row r="993" spans="14:32" ht="18.75" customHeight="1" x14ac:dyDescent="0.25">
      <c r="N993" s="81"/>
      <c r="O993" s="81"/>
      <c r="P993" s="81"/>
      <c r="Q993" s="85"/>
      <c r="R993" s="86"/>
      <c r="S993" s="87"/>
      <c r="T993" s="88"/>
      <c r="U993" s="89"/>
      <c r="V993" s="90"/>
      <c r="W993" s="77"/>
      <c r="X993" s="91"/>
      <c r="Y993" s="91"/>
      <c r="Z993" s="81"/>
      <c r="AA993" s="81"/>
      <c r="AD993" s="92"/>
      <c r="AE993" s="93"/>
      <c r="AF993" s="91"/>
    </row>
    <row r="994" spans="14:32" ht="18.75" customHeight="1" x14ac:dyDescent="0.25">
      <c r="N994" s="81"/>
      <c r="O994" s="81"/>
      <c r="P994" s="81"/>
      <c r="Q994" s="85"/>
      <c r="R994" s="86"/>
      <c r="S994" s="87"/>
      <c r="T994" s="88"/>
      <c r="U994" s="89"/>
      <c r="V994" s="90"/>
      <c r="W994" s="77"/>
      <c r="X994" s="91"/>
      <c r="Y994" s="91"/>
      <c r="Z994" s="81"/>
      <c r="AA994" s="81"/>
      <c r="AD994" s="92"/>
      <c r="AE994" s="93"/>
      <c r="AF994" s="91"/>
    </row>
    <row r="995" spans="14:32" ht="18.75" customHeight="1" x14ac:dyDescent="0.25">
      <c r="N995" s="81"/>
      <c r="O995" s="81"/>
      <c r="P995" s="81"/>
      <c r="Q995" s="85"/>
      <c r="R995" s="86"/>
      <c r="S995" s="87"/>
      <c r="T995" s="88"/>
      <c r="U995" s="89"/>
      <c r="V995" s="90"/>
      <c r="W995" s="77"/>
      <c r="X995" s="91"/>
      <c r="Y995" s="91"/>
      <c r="Z995" s="81"/>
      <c r="AA995" s="81"/>
      <c r="AD995" s="92"/>
      <c r="AE995" s="93"/>
      <c r="AF995" s="91"/>
    </row>
    <row r="996" spans="14:32" ht="18.75" customHeight="1" x14ac:dyDescent="0.25">
      <c r="N996" s="81"/>
      <c r="O996" s="81"/>
      <c r="P996" s="81"/>
      <c r="Q996" s="85"/>
      <c r="R996" s="86"/>
      <c r="S996" s="87"/>
      <c r="T996" s="88"/>
      <c r="U996" s="89"/>
      <c r="V996" s="90"/>
      <c r="W996" s="77"/>
      <c r="X996" s="91"/>
      <c r="Y996" s="91"/>
      <c r="Z996" s="81"/>
      <c r="AA996" s="81"/>
      <c r="AD996" s="92"/>
      <c r="AE996" s="93"/>
      <c r="AF996" s="91"/>
    </row>
    <row r="997" spans="14:32" ht="18.75" customHeight="1" x14ac:dyDescent="0.25">
      <c r="N997" s="81"/>
      <c r="O997" s="81"/>
      <c r="P997" s="81"/>
      <c r="Q997" s="85"/>
      <c r="R997" s="86"/>
      <c r="S997" s="87"/>
      <c r="T997" s="88"/>
      <c r="U997" s="89"/>
      <c r="V997" s="90"/>
      <c r="W997" s="77"/>
      <c r="X997" s="91"/>
      <c r="Y997" s="91"/>
      <c r="Z997" s="81"/>
      <c r="AA997" s="81"/>
      <c r="AD997" s="92"/>
      <c r="AE997" s="93"/>
      <c r="AF997" s="91"/>
    </row>
    <row r="998" spans="14:32" ht="18.75" customHeight="1" x14ac:dyDescent="0.25">
      <c r="N998" s="81"/>
      <c r="O998" s="81"/>
      <c r="P998" s="81"/>
      <c r="Q998" s="85"/>
      <c r="R998" s="86"/>
      <c r="S998" s="87"/>
      <c r="T998" s="88"/>
      <c r="U998" s="89"/>
      <c r="V998" s="90"/>
      <c r="W998" s="77"/>
      <c r="X998" s="91"/>
      <c r="Y998" s="91"/>
      <c r="Z998" s="81"/>
      <c r="AA998" s="81"/>
      <c r="AD998" s="92"/>
      <c r="AE998" s="93"/>
      <c r="AF998" s="91"/>
    </row>
    <row r="999" spans="14:32" ht="18.75" customHeight="1" x14ac:dyDescent="0.25">
      <c r="N999" s="81"/>
      <c r="O999" s="81"/>
      <c r="P999" s="81"/>
      <c r="Q999" s="85"/>
      <c r="R999" s="86"/>
      <c r="S999" s="87"/>
      <c r="T999" s="88"/>
      <c r="U999" s="89"/>
      <c r="V999" s="90"/>
      <c r="W999" s="77"/>
      <c r="X999" s="91"/>
      <c r="Y999" s="91"/>
      <c r="Z999" s="81"/>
      <c r="AA999" s="81"/>
      <c r="AD999" s="92"/>
      <c r="AE999" s="93"/>
      <c r="AF999" s="91"/>
    </row>
    <row r="1000" spans="14:32" ht="18.75" customHeight="1" x14ac:dyDescent="0.25">
      <c r="N1000" s="81"/>
      <c r="O1000" s="81"/>
      <c r="P1000" s="81"/>
      <c r="Q1000" s="85"/>
      <c r="R1000" s="86"/>
      <c r="S1000" s="87"/>
      <c r="T1000" s="88"/>
      <c r="U1000" s="89"/>
      <c r="V1000" s="90"/>
      <c r="W1000" s="77"/>
      <c r="X1000" s="91"/>
      <c r="Y1000" s="91"/>
      <c r="Z1000" s="81"/>
      <c r="AA1000" s="81"/>
      <c r="AD1000" s="92"/>
      <c r="AE1000" s="93"/>
      <c r="AF1000" s="91"/>
    </row>
    <row r="1001" spans="14:32" ht="18.75" customHeight="1" x14ac:dyDescent="0.25">
      <c r="N1001" s="81"/>
      <c r="O1001" s="81"/>
      <c r="P1001" s="81"/>
      <c r="Q1001" s="85"/>
      <c r="R1001" s="86"/>
      <c r="S1001" s="87"/>
      <c r="T1001" s="88"/>
      <c r="U1001" s="89"/>
      <c r="V1001" s="90"/>
      <c r="W1001" s="77"/>
      <c r="X1001" s="91"/>
      <c r="Y1001" s="91"/>
      <c r="Z1001" s="81"/>
      <c r="AA1001" s="81"/>
      <c r="AD1001" s="92"/>
      <c r="AE1001" s="93"/>
      <c r="AF1001" s="91"/>
    </row>
    <row r="1002" spans="14:32" ht="18.75" customHeight="1" x14ac:dyDescent="0.25">
      <c r="N1002" s="81"/>
      <c r="O1002" s="81"/>
      <c r="P1002" s="81"/>
      <c r="Q1002" s="85"/>
      <c r="R1002" s="86"/>
      <c r="S1002" s="87"/>
      <c r="T1002" s="88"/>
      <c r="U1002" s="89"/>
      <c r="V1002" s="90"/>
      <c r="W1002" s="77"/>
      <c r="X1002" s="91"/>
      <c r="Y1002" s="91"/>
      <c r="Z1002" s="81"/>
      <c r="AA1002" s="81"/>
      <c r="AD1002" s="92"/>
      <c r="AE1002" s="93"/>
      <c r="AF1002" s="91"/>
    </row>
  </sheetData>
  <autoFilter ref="A8:AX40"/>
  <mergeCells count="13">
    <mergeCell ref="AW6:AX6"/>
    <mergeCell ref="O7:P7"/>
    <mergeCell ref="B1:C4"/>
    <mergeCell ref="D1:AQ1"/>
    <mergeCell ref="D2:AQ2"/>
    <mergeCell ref="D3:AQ3"/>
    <mergeCell ref="D4:AQ4"/>
    <mergeCell ref="B5:C5"/>
    <mergeCell ref="D5:AR5"/>
    <mergeCell ref="A6:T6"/>
    <mergeCell ref="U6:X6"/>
    <mergeCell ref="AH6:AL6"/>
    <mergeCell ref="AM6:AV6"/>
  </mergeCells>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sqref="A1:G1"/>
    </sheetView>
  </sheetViews>
  <sheetFormatPr baseColWidth="10" defaultColWidth="14.42578125" defaultRowHeight="15" customHeight="1" x14ac:dyDescent="0.2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 min="8" max="26" width="10.7109375" customWidth="1"/>
  </cols>
  <sheetData>
    <row r="1" spans="1:26" ht="44.25" customHeight="1" x14ac:dyDescent="0.25">
      <c r="A1" s="275" t="s">
        <v>360</v>
      </c>
      <c r="B1" s="276"/>
      <c r="C1" s="276"/>
      <c r="D1" s="276"/>
      <c r="E1" s="276"/>
      <c r="F1" s="276"/>
      <c r="G1" s="277"/>
    </row>
    <row r="2" spans="1:26" ht="43.5" customHeight="1" x14ac:dyDescent="0.25">
      <c r="A2" s="8" t="s">
        <v>361</v>
      </c>
      <c r="B2" s="278" t="s">
        <v>362</v>
      </c>
      <c r="C2" s="235"/>
      <c r="D2" s="235"/>
      <c r="E2" s="235"/>
      <c r="F2" s="236"/>
      <c r="G2" s="9" t="s">
        <v>363</v>
      </c>
      <c r="H2" s="10"/>
      <c r="I2" s="10"/>
      <c r="J2" s="10"/>
      <c r="K2" s="10"/>
      <c r="L2" s="10"/>
      <c r="M2" s="10"/>
      <c r="N2" s="10"/>
      <c r="O2" s="10"/>
      <c r="P2" s="10"/>
      <c r="Q2" s="10"/>
      <c r="R2" s="10"/>
      <c r="S2" s="10"/>
      <c r="T2" s="10"/>
      <c r="U2" s="10"/>
      <c r="V2" s="10"/>
      <c r="W2" s="10"/>
      <c r="X2" s="10"/>
      <c r="Y2" s="10"/>
      <c r="Z2" s="10"/>
    </row>
    <row r="3" spans="1:26" ht="45" customHeight="1" x14ac:dyDescent="0.25">
      <c r="A3" s="11" t="s">
        <v>364</v>
      </c>
      <c r="B3" s="279" t="s">
        <v>365</v>
      </c>
      <c r="C3" s="235"/>
      <c r="D3" s="235"/>
      <c r="E3" s="235"/>
      <c r="F3" s="236"/>
      <c r="G3" s="12" t="s">
        <v>366</v>
      </c>
    </row>
    <row r="4" spans="1:26" ht="45" customHeight="1" x14ac:dyDescent="0.25">
      <c r="A4" s="13"/>
      <c r="B4" s="280"/>
      <c r="C4" s="235"/>
      <c r="D4" s="235"/>
      <c r="E4" s="235"/>
      <c r="F4" s="236"/>
      <c r="G4" s="14"/>
    </row>
    <row r="5" spans="1:26" ht="45" customHeight="1" x14ac:dyDescent="0.25">
      <c r="A5" s="13"/>
      <c r="B5" s="280"/>
      <c r="C5" s="235"/>
      <c r="D5" s="235"/>
      <c r="E5" s="235"/>
      <c r="F5" s="236"/>
      <c r="G5" s="14"/>
    </row>
    <row r="6" spans="1:26" ht="45" customHeight="1" x14ac:dyDescent="0.25">
      <c r="A6" s="15"/>
      <c r="B6" s="281"/>
      <c r="C6" s="282"/>
      <c r="D6" s="282"/>
      <c r="E6" s="282"/>
      <c r="F6" s="283"/>
      <c r="G6" s="16"/>
    </row>
    <row r="7" spans="1:26" ht="45" customHeight="1" x14ac:dyDescent="0.25">
      <c r="A7" s="284"/>
      <c r="B7" s="253"/>
      <c r="C7" s="253"/>
      <c r="D7" s="253"/>
      <c r="E7" s="253"/>
      <c r="F7" s="253"/>
      <c r="G7" s="253"/>
    </row>
    <row r="8" spans="1:26" ht="45" customHeight="1" x14ac:dyDescent="0.25">
      <c r="A8" s="17"/>
      <c r="B8" s="285" t="s">
        <v>367</v>
      </c>
      <c r="C8" s="286"/>
      <c r="D8" s="285" t="s">
        <v>368</v>
      </c>
      <c r="E8" s="286"/>
      <c r="F8" s="18" t="s">
        <v>361</v>
      </c>
      <c r="G8" s="19" t="s">
        <v>369</v>
      </c>
      <c r="H8" s="10"/>
      <c r="I8" s="10"/>
      <c r="J8" s="10"/>
      <c r="K8" s="10"/>
      <c r="L8" s="10"/>
      <c r="M8" s="10"/>
      <c r="N8" s="10"/>
      <c r="O8" s="10"/>
      <c r="P8" s="10"/>
      <c r="Q8" s="10"/>
      <c r="R8" s="10"/>
      <c r="S8" s="10"/>
      <c r="T8" s="10"/>
      <c r="U8" s="10"/>
      <c r="V8" s="10"/>
      <c r="W8" s="10"/>
      <c r="X8" s="10"/>
      <c r="Y8" s="10"/>
      <c r="Z8" s="10"/>
    </row>
    <row r="9" spans="1:26" ht="45" customHeight="1" x14ac:dyDescent="0.25">
      <c r="A9" s="20" t="s">
        <v>370</v>
      </c>
      <c r="B9" s="279" t="s">
        <v>371</v>
      </c>
      <c r="C9" s="236"/>
      <c r="D9" s="274" t="s">
        <v>372</v>
      </c>
      <c r="E9" s="236"/>
      <c r="F9" s="11" t="s">
        <v>364</v>
      </c>
      <c r="G9" s="21"/>
    </row>
    <row r="10" spans="1:26" ht="45" customHeight="1" x14ac:dyDescent="0.25">
      <c r="A10" s="20" t="s">
        <v>373</v>
      </c>
      <c r="B10" s="274" t="s">
        <v>374</v>
      </c>
      <c r="C10" s="236"/>
      <c r="D10" s="274" t="s">
        <v>375</v>
      </c>
      <c r="E10" s="236"/>
      <c r="F10" s="11" t="s">
        <v>364</v>
      </c>
      <c r="G10" s="21"/>
    </row>
    <row r="11" spans="1:26" ht="45" customHeight="1" x14ac:dyDescent="0.25">
      <c r="A11" s="22" t="s">
        <v>376</v>
      </c>
      <c r="B11" s="274" t="s">
        <v>374</v>
      </c>
      <c r="C11" s="236"/>
      <c r="D11" s="274" t="s">
        <v>375</v>
      </c>
      <c r="E11" s="236"/>
      <c r="F11" s="11" t="s">
        <v>364</v>
      </c>
      <c r="G11" s="23"/>
    </row>
    <row r="12" spans="1:26" ht="45" customHeight="1" x14ac:dyDescent="0.25"/>
    <row r="13" spans="1:26" ht="45" customHeight="1" x14ac:dyDescent="0.25"/>
    <row r="14" spans="1:26" ht="45" customHeight="1" x14ac:dyDescent="0.25"/>
    <row r="15" spans="1:26" ht="45" customHeight="1" x14ac:dyDescent="0.25"/>
    <row r="16" spans="1:26"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5">
    <mergeCell ref="B11:C11"/>
    <mergeCell ref="D11:E11"/>
    <mergeCell ref="A1:G1"/>
    <mergeCell ref="B2:F2"/>
    <mergeCell ref="B3:F3"/>
    <mergeCell ref="B4:F4"/>
    <mergeCell ref="B5:F5"/>
    <mergeCell ref="B6:F6"/>
    <mergeCell ref="A7:G7"/>
    <mergeCell ref="B8:C8"/>
    <mergeCell ref="D8:E8"/>
    <mergeCell ref="B9:C9"/>
    <mergeCell ref="D9:E9"/>
    <mergeCell ref="B10:C10"/>
    <mergeCell ref="D10:E10"/>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vt:lpstr>
      <vt:lpstr>PLAN DE ACCIÓN V. ENE 23</vt:lpstr>
      <vt:lpstr>CONTROL DE CAMBIOS </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2023-01-26T20:26:54Z</dcterms:created>
  <dcterms:modified xsi:type="dcterms:W3CDTF">2023-01-31T15:39:42Z</dcterms:modified>
  <cp:category/>
  <cp:contentStatus/>
</cp:coreProperties>
</file>