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E:\Seguimiento PARAMETRIZADO\"/>
    </mc:Choice>
  </mc:AlternateContent>
  <xr:revisionPtr revIDLastSave="0" documentId="8_{F4C31E46-C324-43DE-B954-C3C77AF1DEE8}" xr6:coauthVersionLast="47" xr6:coauthVersionMax="47" xr10:uidLastSave="{00000000-0000-0000-0000-000000000000}"/>
  <bookViews>
    <workbookView xWindow="-120" yWindow="-120" windowWidth="24240" windowHeight="13140" xr2:uid="{649470A0-96EC-481F-9A8A-E79AEDB78D2A}"/>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<sst xmlns="http://schemas.openxmlformats.org/spreadsheetml/2006/main" count="37" uniqueCount="35">
  <si>
    <t>Nombre de la Entidad:</t>
  </si>
  <si>
    <t>ALCALDÍA MAYOR DE CARTAGENA DE INDIAS</t>
  </si>
  <si>
    <t>Periodo Evaluado:</t>
  </si>
  <si>
    <t>PRIMER SEGUIMIENTO PERÍODO DE ENERO A JUNIO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</si>
  <si>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</si>
  <si>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</si>
  <si>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</si>
  <si>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</si>
  <si>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Los componentes del MECI se encuentran operando; sin embargo, presentan deficiencias debido a que no todos los lineamientos de control cuentan con actividades diseñadas y documentadas para atender los requisitos mínimos  y las existentes tienen debilidades, toda vez  que no basta con establecer una Política de administración de riesgos, si esta no se implementa de manera efectiva; sumando a lo anterior se presentan falencias en  la operatividad de la línea estratégica, la 1era y 2da líneas de defensa. Por tanto, se requiere de acciones que permitan mejorar las acciones de controles actuales y diseñar actividades de control robustas que permitan fortalecer el Sistema de Control Interno.  </t>
  </si>
  <si>
    <t>¿Es efectivo el sistema de control interno para los objetivos evaluados? (Si/No) (Justifique su respuesta):</t>
  </si>
  <si>
    <t>El Sistema de Control Interno es efectivo para los objetivos evaluados en el primer semestre de 2022; no obstante, se presentan falencias en la implementación de algunos lineamientos de los componentes, como se describió en la pregunta anterior. Cabe resaltar que el Sistema de Control Interno ha permitido detectar las debilidades en el cumplimiento de Modelo Estandar de Control Interno (MECI), dando paso a que se desarrollen oportunidades de mejora que permitan fortalecer el mismo.</t>
  </si>
  <si>
    <t>La entidad cuenta dentro de su Sistema de Control Interno, con una institucionalidad (Líneas de defensa)  que le permita la toma de decisiones frente al control (Si/No) (Justifique su respuesta):</t>
  </si>
  <si>
    <t>La entidad a través de su Política de administración de riesgos establece las líneas de defensa, sus responsabilidades frente a las acciones de control, monitoreo y comunicación; sin embargo, se presentan debilidades en el funcionamiento de la misma, principalmente en la operatividad de la segunda línea de defensa. Adicionalmente, se observó que la primera y segunda línea de defensa, carecen de evaluaciones concurrentes o autoevaluación, lo que conlleva a una debilidad en el aseguramiento del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</si>
  <si>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</si>
  <si>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</si>
  <si>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</si>
  <si>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</si>
  <si>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</si>
  <si>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</si>
  <si>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</si>
  <si>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</si>
  <si>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t>
    </r>
    <r>
      <rPr>
        <sz val="12"/>
        <rFont val="Arial"/>
        <family val="2"/>
      </rPr>
      <t xml:space="preserve">1. La entidad cuenta con el Código de Integridad.
2. Se cuenta con política de gestión documental y se adoptó el Programa de Gestión Documental.
3. La entidad evalúa a través de la 3era línea de defensa los riesgos de corrupción, en los cuales se ve reflejado las acciones transversales de integridad.
4. Se cuenta con líneas de denuncias.
5. El Comité Institucional de Coordinación de Control Interno aprueba el PAA y se realiza seguimiento a este.
6. La entidad cuenta con la Política de Administración de Riesgos, en la cual se establece el nivel de aceptación de los riesgos, los roles, responsabilidad, monitoreo y reporte por parte de las líneas de defensa.
7. Se tiene implementada la Política estratégica de talento humano.
8. La entidad cuenta con políticas claras de responsabilidades y funciones para el mantenimiento del SCI.
</t>
    </r>
    <r>
      <rPr>
        <b/>
        <sz val="12"/>
        <rFont val="Arial"/>
        <family val="2"/>
      </rPr>
      <t xml:space="preserve">
DEBILIDADES: 
</t>
    </r>
    <r>
      <rPr>
        <sz val="12"/>
        <rFont val="Arial"/>
        <family val="2"/>
      </rPr>
      <t>1. No se evidencia el cumplimiento de algunos lineamientos en relación con el Código de Integridad, tales como el análisis de desviaciones a apartir de la información relacionada con la convivencia laboral, los temas disciplinarios internos y las guejas o denuncias sobre los servidores públicos.
2.  No se cuenta con mecanismos para el manejo de conflictos de interés.
3. Debilidad en la operatividad del Comité Institucional de Coordinación de Control Interno.
4. Deficiencia en la operatividad del esquema de líneas de defensas.
5. Se presenta debilidad en la autoevaluación de la Política estratégica del talento humano.
6. Carencia de evaluación de impacto del PIC.
7. la entidad no está operando por procesos.</t>
    </r>
  </si>
  <si>
    <r>
      <rPr>
        <b/>
        <sz val="12"/>
        <rFont val="Arial"/>
        <family val="2"/>
      </rPr>
      <t>FORTALEZAS:</t>
    </r>
    <r>
      <rPr>
        <sz val="12"/>
        <rFont val="Arial"/>
        <family val="2"/>
      </rPr>
      <t xml:space="preserve"> 
 </t>
    </r>
    <r>
      <rPr>
        <b/>
        <sz val="12"/>
        <rFont val="Arial"/>
        <family val="2"/>
      </rPr>
      <t xml:space="preserve">1. </t>
    </r>
    <r>
      <rPr>
        <sz val="12"/>
        <rFont val="Arial"/>
        <family val="2"/>
      </rPr>
      <t xml:space="preserve">El código de Integridad  es socializado y divulgado de acuerdo a lo establecido en la Estrategia de Comunicación del Código de Integridad.                                                                                     </t>
    </r>
    <r>
      <rPr>
        <b/>
        <sz val="12"/>
        <rFont val="Arial"/>
        <family val="2"/>
      </rPr>
      <t>2</t>
    </r>
    <r>
      <rPr>
        <sz val="12"/>
        <rFont val="Arial"/>
        <family val="2"/>
      </rPr>
      <t>. El procedimiento Gestión y Control del proceso  Archivo General,</t>
    </r>
    <r>
      <rPr>
        <b/>
        <sz val="12"/>
        <rFont val="Arial"/>
        <family val="2"/>
      </rPr>
      <t xml:space="preserve">  </t>
    </r>
    <r>
      <rPr>
        <sz val="12"/>
        <rFont val="Arial"/>
        <family val="2"/>
      </rPr>
      <t xml:space="preserve">se encuentra implementado                                                            </t>
    </r>
    <r>
      <rPr>
        <b/>
        <sz val="12"/>
        <rFont val="Arial"/>
        <family val="2"/>
      </rPr>
      <t xml:space="preserve">                                           </t>
    </r>
    <r>
      <rPr>
        <sz val="12"/>
        <rFont val="Arial"/>
        <family val="2"/>
      </rPr>
      <t xml:space="preserve">                                                                                                      </t>
    </r>
    <r>
      <rPr>
        <b/>
        <sz val="12"/>
        <rFont val="Arial"/>
        <family val="2"/>
      </rPr>
      <t>3</t>
    </r>
    <r>
      <rPr>
        <sz val="12"/>
        <rFont val="Arial"/>
        <family val="2"/>
      </rPr>
      <t xml:space="preserve">. La Entidad cuenta con canales de denuncia virtuales y presenciales              
4.Se encuentra en elaboración  la Estratégia de conflictos de intereses, cuyo objetivo es desarrollar los mecanismos para prevenir y controlar los conflictos de intereses en la entidad y evitar la afectación del servicio y de interes general,  se elaboró el documento de gestión para reporte e identificación de conflicto de intereses.                                                                                                                                            </t>
    </r>
  </si>
  <si>
    <t>Evaluación de riesgos</t>
  </si>
  <si>
    <r>
      <rPr>
        <b/>
        <sz val="12"/>
        <color theme="1"/>
        <rFont val="Arial"/>
        <family val="2"/>
      </rPr>
      <t>FORTALEZAS:</t>
    </r>
    <r>
      <rPr>
        <sz val="12"/>
        <color theme="1"/>
        <rFont val="Arial"/>
        <family val="2"/>
      </rPr>
      <t xml:space="preserve">
1. La entidad evalúa periódicamente lo objetivos establecidos.
2. Cuando se detectan materializaciones de riesgo, se establecen acciones para revisar y actualizar el mapa de riesgos y  le realizan seguimientos.
4. La Alta Dirección de acuerdo con los resultados producto de la evaluación independiente que desarrolla la 3era línea de defensa, realiza acciones de mejora.
5. La entidad cuenta con una adecuada división de funciones y segregadas en diferentes personas para reducir los riesgos de gestión.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Debilidad en la operatividad de 2da línea de defensa (Planeación). 
3. La entidad presenta deficiencia en el análisis del entorno, debido a que no todos los procesos realizan ese mecanismo de control.
4. Debilidad en el monitoreo de los riesgos acorde a la Política Distrital de Administración de Riesgos.
5. La 2da línea de defesa (Planeación) consolida parcialmente la información clave frente a las acciones de riesgos.</t>
    </r>
  </si>
  <si>
    <r>
      <t xml:space="preserve">FORTALEZAS:
</t>
    </r>
    <r>
      <rPr>
        <sz val="12"/>
        <color theme="1"/>
        <rFont val="Arial"/>
        <family val="2"/>
      </rPr>
      <t>1.Se realizó la actualización de la Política de Administración de Riesgos y cuenta con aprobación del Comité Institucional de Coordinación de Control Interno, en  sesión realizada el 7 de diciembre del 2021, quedando pendiente el proceso de socialización al interior de la entidad, actividad que se desarrollará en coordinación con el área de comunicaciones en la presente vigencia.</t>
    </r>
    <r>
      <rPr>
        <b/>
        <sz val="12"/>
        <color theme="1"/>
        <rFont val="Arial"/>
        <family val="2"/>
      </rPr>
      <t xml:space="preserve">       
 2. </t>
    </r>
    <r>
      <rPr>
        <sz val="12"/>
        <color theme="1"/>
        <rFont val="Arial"/>
        <family val="2"/>
      </rPr>
      <t xml:space="preserve">A través de las auditorías y seguimientos a los procesos y mapas de riesgos de corrupción, se ha podido verificar la actualización periódica de las matrices de riesgo.                           
 </t>
    </r>
    <r>
      <rPr>
        <b/>
        <sz val="12"/>
        <color theme="1"/>
        <rFont val="Arial"/>
        <family val="2"/>
      </rPr>
      <t>3</t>
    </r>
    <r>
      <rPr>
        <sz val="12"/>
        <color theme="1"/>
        <rFont val="Arial"/>
        <family val="2"/>
      </rPr>
      <t xml:space="preserve">.La alta dirección monitorea periódicamente los riesgos a través de los informes de seguimiento efectuados por la Oficina Asesora de Control Interno.                                                                                
</t>
    </r>
    <r>
      <rPr>
        <b/>
        <sz val="12"/>
        <color theme="1"/>
        <rFont val="Arial"/>
        <family val="2"/>
      </rPr>
      <t>4</t>
    </r>
    <r>
      <rPr>
        <sz val="12"/>
        <color theme="1"/>
        <rFont val="Arial"/>
        <family val="2"/>
      </rPr>
      <t xml:space="preserve">.En  la ultima sesión del Comité Institucional de Coordinación de Control Interno de fecha 21 de diciembre, la Oficina Asesora de Control interno  presentó informe consolidado  de resultados de  Auditoría a la Gestión de Riesgos/Macroproceso Alcaldía Mayor de Cartagena-2021 y el informe </t>
    </r>
    <r>
      <rPr>
        <b/>
        <sz val="12"/>
        <color theme="1"/>
        <rFont val="Arial"/>
        <family val="2"/>
      </rPr>
      <t xml:space="preserve"> </t>
    </r>
    <r>
      <rPr>
        <sz val="12"/>
        <color theme="1"/>
        <rFont val="Arial"/>
        <family val="2"/>
      </rPr>
      <t xml:space="preserve">sobre la ejecución del Plan Anual de Auditoría vigencia 2021 </t>
    </r>
    <r>
      <rPr>
        <b/>
        <sz val="12"/>
        <color theme="1"/>
        <rFont val="Arial"/>
        <family val="2"/>
      </rPr>
      <t xml:space="preserve">        
                                                             </t>
    </r>
    <r>
      <rPr>
        <sz val="12"/>
        <color theme="1"/>
        <rFont val="Arial"/>
        <family val="2"/>
      </rPr>
      <t xml:space="preserve">                                                                                        </t>
    </r>
    <r>
      <rPr>
        <b/>
        <sz val="12"/>
        <color theme="1"/>
        <rFont val="Arial"/>
        <family val="2"/>
      </rPr>
      <t>DEBILIDADES:</t>
    </r>
    <r>
      <rPr>
        <sz val="12"/>
        <color theme="1"/>
        <rFont val="Arial"/>
        <family val="2"/>
      </rPr>
      <t xml:space="preserve"> 
Los mapas de riesgos de gestión no han sido actualizados conforme a la guía de administración de riesgo versión 5 de Diciembre de 2020. </t>
    </r>
  </si>
  <si>
    <t>Actividades de control</t>
  </si>
  <si>
    <r>
      <rPr>
        <b/>
        <sz val="12"/>
        <color theme="1"/>
        <rFont val="Arial"/>
        <family val="2"/>
      </rPr>
      <t>FORTALEZAS:</t>
    </r>
    <r>
      <rPr>
        <sz val="12"/>
        <color theme="1"/>
        <rFont val="Arial"/>
        <family val="2"/>
      </rPr>
      <t xml:space="preserve">
1.	La entidad cuenta con una adecuada división de funciones y segregadas en diferentes personas para reducir los riesgos de gestión. 
2.	La entidad identifica y documenta las situaciones específicas donde no es posible segregar adecuadamente las funciones y ejerce controles para mitigar los riesgos.
3.	Se integra adecuadamente la estructura del sistema de control con otros sistemas de gestión.
4.	Se ejercen acciones de control frente a infraestructura tecnológicas, los procesos de gestión de seguridad, así como, frente a la adquisición, desarrollo y mantenimiento de tecnologías.
5.	La tercera línea de defensa reporta a la Alta Dirección y líderes de procesos, los resultados de la evaluación independiente.
</t>
    </r>
    <r>
      <rPr>
        <b/>
        <sz val="12"/>
        <color theme="1"/>
        <rFont val="Arial"/>
        <family val="2"/>
      </rPr>
      <t xml:space="preserve">DEBILIDADES: </t>
    </r>
    <r>
      <rPr>
        <sz val="12"/>
        <color theme="1"/>
        <rFont val="Arial"/>
        <family val="2"/>
      </rPr>
      <t xml:space="preserve">
1.	Debilidades en la operatividad de las líneas de defensa.
2.	Debilidad en el monitoreo y evaluación de los procesos, procedimientos, políticas de operación, instructivos, manuales u otras herramientas establecidas en la Política de Fortalecimiento Organizacional y Simplificación de Procesos.
3.	La segunda línea de defensa no está verificando que los responsables estén ejecutando los controles tal como han sido diseñados.
4.	Debilidad en el monitoreo de los riesgos acorde a la Política Distrital de Administración de Riesgos.</t>
    </r>
  </si>
  <si>
    <t>Información y comunicación</t>
  </si>
  <si>
    <r>
      <rPr>
        <b/>
        <sz val="12"/>
        <color theme="1"/>
        <rFont val="Arial"/>
        <family val="2"/>
      </rPr>
      <t>FORTALEZAS:</t>
    </r>
    <r>
      <rPr>
        <sz val="12"/>
        <color theme="1"/>
        <rFont val="Arial"/>
        <family val="2"/>
      </rPr>
      <t xml:space="preserve">
1. La entidad tiene diseñados sistemas de información para capturar y procesar datos y transformarlos en información para alcanzar los requerimientos de información definidos, así como, para la consecución de metas y objetivos. 
	2. Se desarrollan actividades de control sobre la integridad, confidencialidad y disponibilidad de datos e información relevante. 
3. La Alta Dirección tiene mecanismos que permiten dar a conocer los objetivos y metas estratégicas. 
4. La entidad cuenta con canales de información internos para la denuncia anónima o confidencial. 
5. La entidad tiene canales externos de comunicación definidos. 
6. La entidad tiene establecidos los mecanismos para el manejo de la información entrante y saliente.
</t>
    </r>
    <r>
      <rPr>
        <b/>
        <sz val="12"/>
        <color theme="1"/>
        <rFont val="Arial"/>
        <family val="2"/>
      </rPr>
      <t xml:space="preserve">DEBILIDADES: </t>
    </r>
    <r>
      <rPr>
        <sz val="12"/>
        <color theme="1"/>
        <rFont val="Arial"/>
        <family val="2"/>
      </rPr>
      <t xml:space="preserve">
1.	Aunque la entidad cuenta con inventario de la información, no tiene las tablas de retención documental.
2.	La Política de Seguridad Digital aún no se encuentra aprobada.
3.	Debilidades en las líneas de defensa para evaluar la efectividad de los canales de comunicación.
4.	La entidad no cuenta en su totalidad con las caracterizaciones de usuarios y grupos de valor, por lo que estas no se pueden analizar para generar actualizaciones, así como también se dificulta estudiar los resultados de las evaluaciones de percepción de todos los usuarios. </t>
    </r>
  </si>
  <si>
    <t xml:space="preserve">Monitoreo </t>
  </si>
  <si>
    <r>
      <rPr>
        <b/>
        <sz val="12"/>
        <color theme="1"/>
        <rFont val="Arial"/>
        <family val="2"/>
      </rPr>
      <t>FORTALEZAS:</t>
    </r>
    <r>
      <rPr>
        <sz val="12"/>
        <color theme="1"/>
        <rFont val="Arial"/>
        <family val="2"/>
      </rPr>
      <t xml:space="preserve">
1. El Comité Institucional de Coordinación de Control Interno (CICCI), aprueba el Plan Anual de Auditoría y realiza seguimiento a este.
2.  La Alta Dirección establece acciones de mejora, producto de los resultados de la evaluación al SCI.
3. La Oficina Asesora de Control interno de acuerdo con su Plan Anual de Auditoría aprobada por el CICCI realiza evaluaciones independientes con enfoque de riesgos.
4. A partir de los resultados producto de la evaluación independiente, la entidad determina acciones de mejora.
5. La entidad evalúa parcialmente, de acuerdo con la periodicidad, la información suministrada por los usuarios. (Sistema PQRS).
</t>
    </r>
    <r>
      <rPr>
        <b/>
        <sz val="12"/>
        <color theme="1"/>
        <rFont val="Arial"/>
        <family val="2"/>
      </rPr>
      <t xml:space="preserve">DEBILIDADES: </t>
    </r>
    <r>
      <rPr>
        <sz val="12"/>
        <color theme="1"/>
        <rFont val="Arial"/>
        <family val="2"/>
      </rPr>
      <t xml:space="preserve">
1. Debilidad en la operatividad de la 2da línea de defensa.
2. La Entidad tiene definido a quién reportar las deficiencias de control interno como resultado del monitoreo. Sin embargo, carece de reporte por parte de las 1era y 2da líneas de defensa.
3. Se presentan deficiencias en los seguimientos que debe realizar la Alta Dirección (CICCI) a las acciones correctivas relacionadas con las deficiencias comunicadas sobre el Sistema de Control Interno.</t>
    </r>
  </si>
  <si>
    <r>
      <rPr>
        <b/>
        <sz val="12"/>
        <color theme="1"/>
        <rFont val="Arial"/>
        <family val="2"/>
      </rPr>
      <t>FORTALEZAS:</t>
    </r>
    <r>
      <rPr>
        <sz val="12"/>
        <color theme="1"/>
        <rFont val="Arial"/>
        <family val="2"/>
      </rPr>
      <t xml:space="preserve">
</t>
    </r>
    <r>
      <rPr>
        <b/>
        <sz val="12"/>
        <color theme="1"/>
        <rFont val="Arial"/>
        <family val="2"/>
      </rPr>
      <t>1</t>
    </r>
    <r>
      <rPr>
        <sz val="12"/>
        <color theme="1"/>
        <rFont val="Arial"/>
        <family val="2"/>
      </rPr>
      <t xml:space="preserve">. La Entidad tiene en cuenta la división de funciones para el desarrollo de actividades de control, para reducir el riesgo de incumplimiento que impacte los objetivos instruccionales.                                                         
</t>
    </r>
    <r>
      <rPr>
        <b/>
        <sz val="12"/>
        <color theme="1"/>
        <rFont val="Arial"/>
        <family val="2"/>
      </rPr>
      <t xml:space="preserve">2. </t>
    </r>
    <r>
      <rPr>
        <sz val="12"/>
        <color theme="1"/>
        <rFont val="Arial"/>
        <family val="2"/>
      </rPr>
      <t>La Alta Dirección a través de la oficina de Adquisición de Bienes y Servicios (UIC), realiza la labor de  adquisición de los servicios profesionales necesarios para cubrir  los requerimientos Y los servicios requeridos  de los procesos, En concordancia  el Plan de presupuesto , ésta labor queda registrado en la plataforma SECOPII.</t>
    </r>
    <r>
      <rPr>
        <b/>
        <sz val="12"/>
        <color theme="1"/>
        <rFont val="Arial"/>
        <family val="2"/>
      </rPr>
      <t xml:space="preserve">                                                       3</t>
    </r>
    <r>
      <rPr>
        <sz val="12"/>
        <color theme="1"/>
        <rFont val="Arial"/>
        <family val="2"/>
      </rPr>
      <t xml:space="preserve">  Los sistemas de gestión que operan en la entidad  se integran adecuadamente a la estructura de control                                              
4, La Entidad, a través de la Secretaría de Hacienda integra la estructura de control, diseño e implementación y mejora continua del Sistema de Gestión de Calidad,   bajo la Norma ISO 9001:2015, la cual esta integrada al Modelo Estándar de control Interno (MECI) y al MIPG. Esta labor es evaluada anualmente y certificada por el ente certificador externo ICONTEC.         
5, La Oficina Asesora Jurídica proyectó el Manual de Políticas de Prevención de Daño Antijurídico, definió la Metodología de provisión contable a adoptar y reportó las acciones de repetición al Ministerio Público, actualmente  se encuentra estructurando el plan de acción que permitirá culminar la implementación de las políticas en 2022. 
</t>
    </r>
    <r>
      <rPr>
        <b/>
        <sz val="12"/>
        <color theme="1"/>
        <rFont val="Arial"/>
        <family val="2"/>
      </rPr>
      <t xml:space="preserve">DEBILIDADES: 
</t>
    </r>
    <r>
      <rPr>
        <sz val="12"/>
        <color theme="1"/>
        <rFont val="Arial"/>
        <family val="2"/>
      </rPr>
      <t>No se ha evidenciado monitoreo de los riesgos por la Segunda línea de Defensa</t>
    </r>
  </si>
  <si>
    <r>
      <rPr>
        <b/>
        <sz val="12"/>
        <color theme="1"/>
        <rFont val="Arial"/>
        <family val="2"/>
      </rPr>
      <t>FORTALEZAS:</t>
    </r>
    <r>
      <rPr>
        <b/>
        <u/>
        <sz val="12"/>
        <color theme="1"/>
        <rFont val="Arial"/>
        <family val="2"/>
      </rPr>
      <t xml:space="preserve">
</t>
    </r>
    <r>
      <rPr>
        <b/>
        <sz val="12"/>
        <color theme="1"/>
        <rFont val="Arial"/>
        <family val="2"/>
      </rPr>
      <t>1.</t>
    </r>
    <r>
      <rPr>
        <sz val="12"/>
        <color theme="1"/>
        <rFont val="Arial"/>
        <family val="2"/>
      </rPr>
      <t xml:space="preserve">La Entidad a partir de la información de la evaluación independiente efectúa los análisis para determinar los efectos del Sistema de Control Interno y el logro de los objetivos institucionales.                                                           
2.La Entidad cuenta  con una Política  que establecen el reporte de las deficiencias de control interno.                                             
3.Los lideres de procesos suscriben planes de mejoramientos como resultados de las auditorías internas y externas.                          
4. Se hace seguimiento al cumplimiento de los planes de mejoramientos internos y externos.                                                                    
5. Se Publicación en la pagina web los informes de control interno                               6. Se  suscribieron  planes de mejoramiento, como resultado de las auditorías adelantadas por la Oficina Asesora de Control Interno y en atención al análisis de los resultados del FURAG .           
</t>
    </r>
    <r>
      <rPr>
        <b/>
        <sz val="12"/>
        <color theme="1"/>
        <rFont val="Arial"/>
        <family val="2"/>
      </rPr>
      <t xml:space="preserve">DEBILIDADES:
</t>
    </r>
    <r>
      <rPr>
        <sz val="12"/>
        <color theme="1"/>
        <rFont val="Arial"/>
        <family val="2"/>
      </rPr>
      <t>No se cuenta con planes de mejoramientos producidos de las autoevaluaciones 2da línea de defensa</t>
    </r>
  </si>
  <si>
    <r>
      <rPr>
        <b/>
        <sz val="12"/>
        <color theme="1"/>
        <rFont val="Arial"/>
        <family val="2"/>
      </rPr>
      <t>FORTALEZAS:</t>
    </r>
    <r>
      <rPr>
        <b/>
        <u/>
        <sz val="12"/>
        <color theme="1"/>
        <rFont val="Arial"/>
        <family val="2"/>
      </rPr>
      <t xml:space="preserve">
</t>
    </r>
    <r>
      <rPr>
        <b/>
        <sz val="12"/>
        <color theme="1"/>
        <rFont val="Arial"/>
        <family val="2"/>
      </rPr>
      <t>1</t>
    </r>
    <r>
      <rPr>
        <sz val="12"/>
        <color theme="1"/>
        <rFont val="Arial"/>
        <family val="2"/>
      </rPr>
      <t xml:space="preserve">. La Entidad a través de la  oficina Asesora de informática adelanta proyecto de inversión para la estructuración de los datos abiertos.                                                
</t>
    </r>
    <r>
      <rPr>
        <b/>
        <sz val="12"/>
        <color theme="1"/>
        <rFont val="Arial"/>
        <family val="2"/>
      </rPr>
      <t>2</t>
    </r>
    <r>
      <rPr>
        <sz val="12"/>
        <color theme="1"/>
        <rFont val="Arial"/>
        <family val="2"/>
      </rPr>
      <t xml:space="preserve">. La Entidad, cuenta con  sistemas de información que procesa, captura y transforma datos.                                                  
</t>
    </r>
    <r>
      <rPr>
        <b/>
        <sz val="12"/>
        <color theme="1"/>
        <rFont val="Arial"/>
        <family val="2"/>
      </rPr>
      <t>3</t>
    </r>
    <r>
      <rPr>
        <sz val="12"/>
        <color theme="1"/>
        <rFont val="Arial"/>
        <family val="2"/>
      </rPr>
      <t xml:space="preserve">.La oficina Asesora de Informática en el marco de la Política de Seguridad de la Información, pretende articular la matriz de roles y responsabilidades en conjunto con la oficina de Talento Humano                                 
4.La Entidad cuenta  con los canales de denuncia anónima, el cual se encuentra en el portal web de la entidad, en el siguiente  Link.   https://www.cartagena.gov.co/denunciascorrupcion                                                    
</t>
    </r>
    <r>
      <rPr>
        <b/>
        <sz val="12"/>
        <color theme="1"/>
        <rFont val="Arial"/>
        <family val="2"/>
      </rPr>
      <t xml:space="preserve">DEBILIDADES:
</t>
    </r>
    <r>
      <rPr>
        <sz val="12"/>
        <color theme="1"/>
        <rFont val="Arial"/>
        <family val="2"/>
      </rPr>
      <t>El sistema de gestión documental no se encuentra funcionando  en su totalidad ya que se carece de TRD ,TVD ,administración de series ,sub series tipos documentales.                                           
Establecer herramientas tecnológicas a nivel de software y hardware para realizar seguridad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</si>
</sst>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sz val="12"/>
      <color theme="1"/>
      <name val="Arial"/>
      <family val="2"/>
    </font>
    <font>
      <u/>
      <sz val="12"/>
      <color theme="1"/>
      <name val="Arial"/>
      <family val="2"/>
    </font>
    <font>
      <b/>
      <u/>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justify" vertical="center" wrapText="1"/>
    </xf>
    <xf numFmtId="49" fontId="9" fillId="2" borderId="21" xfId="0" applyNumberFormat="1" applyFont="1" applyFill="1" applyBorder="1" applyAlignment="1">
      <alignment horizontal="justify"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0" fillId="2" borderId="0" xfId="0" applyNumberFormat="1" applyFill="1" applyAlignment="1">
      <alignment horizontal="left" vertical="top" wrapText="1"/>
    </xf>
    <xf numFmtId="49" fontId="9" fillId="2" borderId="26" xfId="0" applyNumberFormat="1" applyFont="1" applyFill="1" applyBorder="1" applyAlignment="1">
      <alignment horizontal="justify" vertical="center" wrapText="1"/>
    </xf>
    <xf numFmtId="49" fontId="9" fillId="2" borderId="27" xfId="0" applyNumberFormat="1" applyFont="1" applyFill="1" applyBorder="1" applyAlignment="1">
      <alignment horizontal="justify"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31" xfId="0" applyFont="1" applyBorder="1" applyAlignment="1" applyProtection="1">
      <alignment horizontal="lef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hidden="1"/>
    </xf>
    <xf numFmtId="0" fontId="8" fillId="0" borderId="11" xfId="0" applyFont="1" applyBorder="1" applyAlignment="1">
      <alignment vertical="center"/>
    </xf>
    <xf numFmtId="0" fontId="18" fillId="0" borderId="31" xfId="0" applyFont="1" applyBorder="1" applyAlignment="1" applyProtection="1">
      <alignment horizontal="left" vertical="center"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19" fillId="0" borderId="31" xfId="0" applyFont="1" applyBorder="1" applyAlignment="1">
      <alignment horizontal="justify" vertical="center"/>
    </xf>
    <xf numFmtId="0" fontId="19"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9" fillId="0" borderId="31" xfId="0" applyFont="1" applyBorder="1" applyAlignment="1" applyProtection="1">
      <alignment horizontal="left" vertical="center" wrapText="1"/>
      <protection locked="0"/>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0" fontId="19" fillId="0" borderId="32" xfId="0" applyFont="1" applyBorder="1" applyAlignment="1" applyProtection="1">
      <alignment horizontal="left" vertical="center" wrapText="1"/>
      <protection locked="0"/>
    </xf>
    <xf numFmtId="0" fontId="20" fillId="0" borderId="31" xfId="0" applyFont="1" applyBorder="1" applyAlignment="1" applyProtection="1">
      <alignment horizontal="left" vertical="center" wrapText="1"/>
      <protection locked="0"/>
    </xf>
    <xf numFmtId="0" fontId="21" fillId="0" borderId="31" xfId="0" applyFont="1" applyBorder="1" applyAlignment="1" applyProtection="1">
      <alignment horizontal="left" vertical="center" wrapText="1"/>
      <protection locked="0"/>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1268865</xdr:colOff>
      <xdr:row>14</xdr:row>
      <xdr:rowOff>34633</xdr:rowOff>
    </xdr:to>
    <xdr:pic>
      <xdr:nvPicPr>
        <xdr:cNvPr id="2" name="Imagen 1">
          <a:extLst>
            <a:ext uri="{FF2B5EF4-FFF2-40B4-BE49-F238E27FC236}">
              <a16:creationId xmlns:a16="http://schemas.microsoft.com/office/drawing/2014/main" id="{0A431D38-D9B8-43A2-B2D2-10AB6D53C356}"/>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Parametrizada%20consolidad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0.72916666666666663</v>
          </cell>
        </row>
        <row r="26">
          <cell r="N26">
            <v>0.61764705882352944</v>
          </cell>
        </row>
        <row r="43">
          <cell r="N43">
            <v>0.625</v>
          </cell>
        </row>
        <row r="55">
          <cell r="N55">
            <v>0.6071428571428571</v>
          </cell>
        </row>
        <row r="69">
          <cell r="N69">
            <v>0.6428571428571429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168A-D9B1-4FDD-86E3-B621B5DEE50D}">
  <dimension ref="B1:V38"/>
  <sheetViews>
    <sheetView tabSelected="1" view="pageBreakPreview" topLeftCell="A31" zoomScale="40" zoomScaleNormal="84" zoomScaleSheetLayoutView="40" workbookViewId="0">
      <selection activeCell="O21" sqref="O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5.85546875" style="1" customWidth="1"/>
    <col min="6" max="6" width="5.42578125" style="1" customWidth="1"/>
    <col min="7" max="7" width="23.42578125" style="1" customWidth="1"/>
    <col min="8" max="8" width="4.28515625" style="1" customWidth="1"/>
    <col min="9" max="9" width="145.140625" style="1" customWidth="1"/>
    <col min="10" max="10" width="3" style="1" customWidth="1"/>
    <col min="11" max="11" width="28.140625" style="1" customWidth="1"/>
    <col min="12" max="12" width="4.28515625" style="1" customWidth="1"/>
    <col min="13" max="13" width="85.42578125" style="1" customWidth="1"/>
    <col min="14" max="14" width="2.5703125" style="1" customWidth="1"/>
    <col min="15" max="15" width="21.5703125" style="1" customWidth="1"/>
    <col min="16" max="16" width="0.140625"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0.64436274509803915</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409.5" customHeight="1" x14ac:dyDescent="0.2">
      <c r="B25" s="5"/>
      <c r="C25" s="50" t="s">
        <v>20</v>
      </c>
      <c r="D25" s="51"/>
      <c r="E25" s="52" t="str">
        <f>+IF([1]Hoja1!$N$2&gt;=0.5,"Si","No")</f>
        <v>Si</v>
      </c>
      <c r="F25" s="53"/>
      <c r="G25" s="54">
        <f>+[1]Hoja1!N2</f>
        <v>0.72916666666666663</v>
      </c>
      <c r="H25" s="53"/>
      <c r="I25" s="55" t="s">
        <v>21</v>
      </c>
      <c r="J25" s="56"/>
      <c r="K25" s="57">
        <v>0.83333333333333337</v>
      </c>
      <c r="L25" s="58"/>
      <c r="M25" s="59" t="s">
        <v>22</v>
      </c>
      <c r="N25" s="60"/>
      <c r="O25" s="61">
        <f>G25-K25</f>
        <v>-0.10416666666666674</v>
      </c>
      <c r="P25" s="62"/>
      <c r="Q25" s="63"/>
      <c r="R25" s="63"/>
      <c r="S25" s="63"/>
      <c r="T25" s="63"/>
      <c r="U25" s="63"/>
      <c r="V25" s="63"/>
    </row>
    <row r="26" spans="2:22" ht="6.75" customHeight="1" x14ac:dyDescent="0.35">
      <c r="B26" s="5"/>
      <c r="C26" s="48"/>
      <c r="D26"/>
      <c r="E26" s="64"/>
      <c r="F26"/>
      <c r="G26" s="65"/>
      <c r="H26"/>
      <c r="I26" s="66"/>
      <c r="J26"/>
      <c r="K26" s="49"/>
      <c r="L26"/>
      <c r="M26" s="67"/>
      <c r="N26" s="68"/>
      <c r="O26" s="69"/>
      <c r="P26" s="9"/>
    </row>
    <row r="27" spans="2:22" ht="399" customHeight="1" x14ac:dyDescent="0.2">
      <c r="B27" s="5"/>
      <c r="C27" s="70" t="s">
        <v>23</v>
      </c>
      <c r="D27" s="51"/>
      <c r="E27" s="52" t="str">
        <f>+IF([1]Hoja1!$N$26&gt;=0.5,"Si","No")</f>
        <v>Si</v>
      </c>
      <c r="F27"/>
      <c r="G27" s="54">
        <f>+[1]Hoja1!N26</f>
        <v>0.61764705882352944</v>
      </c>
      <c r="H27"/>
      <c r="I27" s="71" t="s">
        <v>24</v>
      </c>
      <c r="J27"/>
      <c r="K27" s="57">
        <v>0.79411764705882348</v>
      </c>
      <c r="L27" s="72"/>
      <c r="M27" s="84" t="s">
        <v>25</v>
      </c>
      <c r="N27" s="60"/>
      <c r="O27" s="61">
        <f>G27-K27</f>
        <v>-0.17647058823529405</v>
      </c>
      <c r="P27" s="9"/>
    </row>
    <row r="28" spans="2:22" ht="6.75" customHeight="1" x14ac:dyDescent="0.35">
      <c r="B28" s="5"/>
      <c r="C28" s="48"/>
      <c r="D28"/>
      <c r="E28" s="64"/>
      <c r="F28"/>
      <c r="G28" s="65"/>
      <c r="H28"/>
      <c r="I28" s="66"/>
      <c r="J28"/>
      <c r="K28" s="49"/>
      <c r="L28"/>
      <c r="M28" s="67"/>
      <c r="N28" s="68"/>
      <c r="O28" s="69"/>
      <c r="P28" s="9"/>
    </row>
    <row r="29" spans="2:22" ht="408.75" customHeight="1" x14ac:dyDescent="0.2">
      <c r="B29" s="5"/>
      <c r="C29" s="73" t="s">
        <v>26</v>
      </c>
      <c r="D29" s="51"/>
      <c r="E29" s="52" t="str">
        <f>+IF([1]Hoja1!$N$43&gt;=0.5,"Si","No")</f>
        <v>Si</v>
      </c>
      <c r="F29"/>
      <c r="G29" s="54">
        <f>+[1]Hoja1!N43</f>
        <v>0.625</v>
      </c>
      <c r="H29"/>
      <c r="I29" s="71" t="s">
        <v>27</v>
      </c>
      <c r="J29"/>
      <c r="K29" s="57">
        <v>0.75</v>
      </c>
      <c r="L29" s="72"/>
      <c r="M29" s="71" t="s">
        <v>32</v>
      </c>
      <c r="N29" s="60"/>
      <c r="O29" s="61">
        <f>G29-K29</f>
        <v>-0.125</v>
      </c>
      <c r="P29" s="9"/>
    </row>
    <row r="30" spans="2:22" ht="6.75" customHeight="1" x14ac:dyDescent="0.35">
      <c r="B30" s="5"/>
      <c r="C30" s="48"/>
      <c r="D30"/>
      <c r="E30" s="64"/>
      <c r="F30"/>
      <c r="G30" s="65"/>
      <c r="H30"/>
      <c r="I30" s="66"/>
      <c r="J30"/>
      <c r="K30" s="49"/>
      <c r="L30"/>
      <c r="M30" s="67"/>
      <c r="N30" s="68"/>
      <c r="O30" s="69"/>
      <c r="P30" s="9"/>
    </row>
    <row r="31" spans="2:22" ht="398.25" customHeight="1" x14ac:dyDescent="0.2">
      <c r="B31" s="5"/>
      <c r="C31" s="74" t="s">
        <v>28</v>
      </c>
      <c r="D31" s="51"/>
      <c r="E31" s="52" t="str">
        <f>+IF([1]Hoja1!$N$55&gt;=0.5,"Si","No")</f>
        <v>Si</v>
      </c>
      <c r="F31"/>
      <c r="G31" s="54">
        <f>+[1]Hoja1!N55</f>
        <v>0.6071428571428571</v>
      </c>
      <c r="H31"/>
      <c r="I31" s="71" t="s">
        <v>29</v>
      </c>
      <c r="J31"/>
      <c r="K31" s="57">
        <v>0.7142857142857143</v>
      </c>
      <c r="L31" s="72"/>
      <c r="M31" s="85" t="s">
        <v>34</v>
      </c>
      <c r="N31" s="60"/>
      <c r="O31" s="61">
        <f>G31-K31</f>
        <v>-0.10714285714285721</v>
      </c>
      <c r="P31" s="9"/>
    </row>
    <row r="32" spans="2:22" ht="6.75" customHeight="1" x14ac:dyDescent="0.35">
      <c r="B32" s="5"/>
      <c r="C32" s="48"/>
      <c r="D32"/>
      <c r="E32" s="64"/>
      <c r="F32"/>
      <c r="G32" s="65"/>
      <c r="H32"/>
      <c r="I32" s="66"/>
      <c r="J32"/>
      <c r="K32" s="49"/>
      <c r="L32"/>
      <c r="M32" s="67"/>
      <c r="N32" s="68"/>
      <c r="O32" s="69"/>
      <c r="P32" s="9"/>
    </row>
    <row r="33" spans="2:16" ht="353.25" customHeight="1" thickBot="1" x14ac:dyDescent="0.25">
      <c r="B33" s="5"/>
      <c r="C33" s="75" t="s">
        <v>30</v>
      </c>
      <c r="D33" s="51"/>
      <c r="E33" s="52" t="str">
        <f>+IF([1]Hoja1!$N$69&gt;=0.5,"Si","No")</f>
        <v>Si</v>
      </c>
      <c r="F33"/>
      <c r="G33" s="54">
        <f>+[1]Hoja1!N69</f>
        <v>0.6428571428571429</v>
      </c>
      <c r="H33"/>
      <c r="I33" s="83" t="s">
        <v>31</v>
      </c>
      <c r="J33"/>
      <c r="K33" s="57"/>
      <c r="L33" s="72"/>
      <c r="M33" s="83" t="s">
        <v>33</v>
      </c>
      <c r="N33" s="60"/>
      <c r="O33" s="61">
        <f>G33-K33</f>
        <v>0.6428571428571429</v>
      </c>
      <c r="P33" s="9"/>
    </row>
    <row r="34" spans="2:16" ht="15.75" x14ac:dyDescent="0.2">
      <c r="B34" s="5"/>
      <c r="C34" s="76"/>
      <c r="D34" s="76"/>
      <c r="E34" s="28"/>
      <c r="M34" s="77"/>
      <c r="N34" s="77"/>
      <c r="O34" s="77"/>
      <c r="P34" s="9"/>
    </row>
    <row r="35" spans="2:16" ht="15.75" x14ac:dyDescent="0.2">
      <c r="B35" s="5"/>
      <c r="C35" s="78"/>
      <c r="D35" s="76"/>
      <c r="E35" s="28"/>
      <c r="M35" s="77"/>
      <c r="N35" s="77"/>
      <c r="O35" s="77"/>
      <c r="P35" s="9"/>
    </row>
    <row r="36" spans="2:16" x14ac:dyDescent="0.2">
      <c r="B36" s="5"/>
      <c r="C36" s="79"/>
      <c r="P36" s="9"/>
    </row>
    <row r="37" spans="2:16" ht="13.5" thickBot="1" x14ac:dyDescent="0.25">
      <c r="B37" s="80"/>
      <c r="C37" s="81"/>
      <c r="D37" s="81"/>
      <c r="E37" s="81"/>
      <c r="F37" s="81"/>
      <c r="G37" s="81"/>
      <c r="H37" s="81"/>
      <c r="I37" s="81"/>
      <c r="J37" s="81"/>
      <c r="K37" s="81"/>
      <c r="L37" s="81"/>
      <c r="M37" s="81"/>
      <c r="N37" s="81"/>
      <c r="O37" s="81"/>
      <c r="P37" s="8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F6895024-AE58-48AF-B16F-00A364E505C3}">
      <formula1>"Si,No,En proceso"</formula1>
    </dataValidation>
    <dataValidation type="list" allowBlank="1" showInputMessage="1" showErrorMessage="1" sqref="N20:O20 E20:E21" xr:uid="{CAA86A51-0907-4A32-994E-4C3BABECD0B5}">
      <formula1>"Si, No"</formula1>
    </dataValidation>
    <dataValidation type="list" allowBlank="1" showInputMessage="1" showErrorMessage="1" sqref="N19:O19" xr:uid="{D4932A45-C467-4430-9CC0-7993ECC420E5}">
      <formula1>"Si,No"</formula1>
    </dataValidation>
    <dataValidation allowBlank="1" showInputMessage="1" showErrorMessage="1" prompt="Celda formulada, información proveniente de la pestaña de deficiencias." sqref="E23" xr:uid="{B02096E8-762E-4C79-8D24-C8DE5CEB6B52}"/>
  </dataValidations>
  <printOptions horizontalCentered="1"/>
  <pageMargins left="0.19685039370078741" right="0.31496062992125984" top="0.19685039370078741" bottom="0.35433070866141736" header="0.31496062992125984" footer="0.31496062992125984"/>
  <pageSetup paperSize="120" scale="40" orientation="landscape" r:id="rId1"/>
  <rowBreaks count="1" manualBreakCount="1">
    <brk id="26"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Pineda Reyes</dc:creator>
  <cp:lastModifiedBy>Sandra  Pineda Reyes</cp:lastModifiedBy>
  <cp:lastPrinted>2022-07-28T20:24:56Z</cp:lastPrinted>
  <dcterms:created xsi:type="dcterms:W3CDTF">2022-07-28T20:16:57Z</dcterms:created>
  <dcterms:modified xsi:type="dcterms:W3CDTF">2022-07-28T20:27:45Z</dcterms:modified>
</cp:coreProperties>
</file>