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Planes de acción 2019\"/>
    </mc:Choice>
  </mc:AlternateContent>
  <bookViews>
    <workbookView xWindow="0" yWindow="0" windowWidth="20490" windowHeight="8445"/>
  </bookViews>
  <sheets>
    <sheet name="PLAN ACCION IPCC 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73" i="1" l="1"/>
  <c r="Y11" i="1"/>
</calcChain>
</file>

<file path=xl/sharedStrings.xml><?xml version="1.0" encoding="utf-8"?>
<sst xmlns="http://schemas.openxmlformats.org/spreadsheetml/2006/main" count="585" uniqueCount="356">
  <si>
    <t>PLAN DE DESARROLLO PRIMERO LA GENTE 2016-2019 POR  UNA CARTAGENA SOSTENIBLE Y COMPETITIVA</t>
  </si>
  <si>
    <t xml:space="preserve"> PLAN DE ACCION INSTITUTO DE PATRIMONIO Y CULTURA DE CARTAGENA AÑO 2019</t>
  </si>
  <si>
    <t xml:space="preserve">OBJETIVO ESTRATEGICO </t>
  </si>
  <si>
    <t xml:space="preserve">EJE ESTRATEGICO </t>
  </si>
  <si>
    <t>LINEA ESTRATEGICA</t>
  </si>
  <si>
    <t>PROGRAMA</t>
  </si>
  <si>
    <t>META RESULTADO PLAN DESARROLLO</t>
  </si>
  <si>
    <t>INDICADOR META DE RESULTADO</t>
  </si>
  <si>
    <t>LINEA BASE META DE RESULTADO A 2015</t>
  </si>
  <si>
    <t>SUBPROGRAMA</t>
  </si>
  <si>
    <t xml:space="preserve">INDICADOR META PRODUCTO PLAN DE DESARROLLO </t>
  </si>
  <si>
    <t xml:space="preserve">META PRODUCTO  PLAN DE DESARROLLO (VALOR ABSOLUTO) </t>
  </si>
  <si>
    <t>LINEA BASE PRODUCTO A 2015</t>
  </si>
  <si>
    <t>AVANCE ACUMULADO META PRODUCTO 2016-2018</t>
  </si>
  <si>
    <t>META PRODUCTO 2019</t>
  </si>
  <si>
    <t>NOMBRE DEL PROYECTO INSCRITO EN EL BANCO DE PROYECTOS</t>
  </si>
  <si>
    <t>CODIGO DEL PROYECTO</t>
  </si>
  <si>
    <t xml:space="preserve">ACTIVIDADES DEL PROYECTO </t>
  </si>
  <si>
    <t>NOMBRE INDICADOR DE LA ACTIVIDAD DEL PROYECTO</t>
  </si>
  <si>
    <t>CANTIDAD</t>
  </si>
  <si>
    <t>UNIDAD DE MEDIDA</t>
  </si>
  <si>
    <t>VALOR A 2019</t>
  </si>
  <si>
    <t>POBLACION BENEFICIADA POR LOCALIDAD</t>
  </si>
  <si>
    <t>FECHA INICIO</t>
  </si>
  <si>
    <t>FECHA FINAL</t>
  </si>
  <si>
    <t>RESPONSABLE</t>
  </si>
  <si>
    <t>APROPIACION INICIAL 2019</t>
  </si>
  <si>
    <t>RUBRO</t>
  </si>
  <si>
    <t>FUENTE</t>
  </si>
  <si>
    <t>OBSERVACIONES</t>
  </si>
  <si>
    <t>SUPERAR LA DESIGUALDAD</t>
  </si>
  <si>
    <t>CARTAGENA INCLUYENTE</t>
  </si>
  <si>
    <t>CARTAGENA ESCENARIO NATURAL PARA EL ARTE LA CULTURA Y EL PATRIMONIO</t>
  </si>
  <si>
    <t>Patrimonio, identidad y Memoria</t>
  </si>
  <si>
    <t># de Personas impactadas por actividades culturales trabajadas desde un enfoque poblacional para fortalecer la interculturalidad, 30% de la linea base tomada en 2016.</t>
  </si>
  <si>
    <t>N° de celebraciones realizadas</t>
  </si>
  <si>
    <t>ND</t>
  </si>
  <si>
    <t>Patrimonio materia e inmaterial</t>
  </si>
  <si>
    <t>Aumentar a 40 el número de Acciones de protección y salvaguarda del patrimonio cultural a la población a impactar</t>
  </si>
  <si>
    <t>33 acciones de protección y salvaguarda del patrimonio cultura</t>
  </si>
  <si>
    <t>28 acciones de protección y salvaguarda del patrimonio cultural</t>
  </si>
  <si>
    <t>11 acciones de protección y salvaguarda del patrimonio cultural</t>
  </si>
  <si>
    <t>PROTECCIÓN DIFUSIÓN Y SALVAGUARDA DEL PATRIMONIO, LA IDENTIDAD Y LA MEMORIA DE CARTAGENA DE INDIAS CARTAGENA</t>
  </si>
  <si>
    <t>2018-130010-243</t>
  </si>
  <si>
    <t>PATRIMONIO MATERIAL: Realizar una agenda cultural  y academica mes del Patrimonio</t>
  </si>
  <si>
    <t>N° de agendas realizadas/agendas programadas</t>
  </si>
  <si>
    <t>N° de agendas realizadas</t>
  </si>
  <si>
    <t>NA</t>
  </si>
  <si>
    <t>Alfonso Cabrera</t>
  </si>
  <si>
    <t>02B-057-06-60-01-03-01-03</t>
  </si>
  <si>
    <t>SGP</t>
  </si>
  <si>
    <t>Nº de actividades academicas realizadas</t>
  </si>
  <si>
    <t>PATRIMONIO MATERIAL: Realizar una agenda academica en torno al  Patrimonio Cultural  material</t>
  </si>
  <si>
    <t>Nº de actividades academicas realizadas/actividades programadas</t>
  </si>
  <si>
    <t>02B-057-06-60-01-03-01-04</t>
  </si>
  <si>
    <t>Nº de campañas realizadas</t>
  </si>
  <si>
    <t>PATRIMONIO MATERIAL:  Realizar una Campaña de apropiación de la normtividad del patrimonio en las intervenciones y afectaciones de nuestro patrimonio material " Hagamoslo bien por el patrimonio"</t>
  </si>
  <si>
    <t>Nº de campañas realizadas/campañas programadas</t>
  </si>
  <si>
    <t>02B-057-06-60-01-03-01-05</t>
  </si>
  <si>
    <t>N° proyectos apoyados</t>
  </si>
  <si>
    <t>PATRIMONIO MATERIAL: Hagámoslo bien por el patrimonio:  realizar convocatoria:  linea para protección del patrimonio mueble e inmueble</t>
  </si>
  <si>
    <t>N° proyectos apoyados/proyectos programados</t>
  </si>
  <si>
    <t>02B-057-06-60-01-03-01-06</t>
  </si>
  <si>
    <t xml:space="preserve">Nº de personas informadas </t>
  </si>
  <si>
    <t>PATRIMONIO MATERIAL:  Formar,  informar sobre la normatividad en torno al  patrimonio mueble e inmueble del centro historíco y su área de influencia</t>
  </si>
  <si>
    <t>Nº de personas informadas/personas programadas</t>
  </si>
  <si>
    <t>Localidad Historica y del caribe norte</t>
  </si>
  <si>
    <t>02B-095-06-60-01-03-01-01</t>
  </si>
  <si>
    <t>Multas y sanciones  Rendimientos financieros</t>
  </si>
  <si>
    <t>N° de Bienes Controlados</t>
  </si>
  <si>
    <t>PATRIMONIO MATERIAL: Realizar  Control y verificación de los  Bienes Inmuebles del Centro Histórico de Cartagena, Periferia Histórica y Área de Influencia: Diagnosticos, sanciones, seguimiento a intervenciones y fachadas.</t>
  </si>
  <si>
    <t>N° de Bienes Controlados/bienes programados</t>
  </si>
  <si>
    <t>02B-082-06-60-01-03-01-02</t>
  </si>
  <si>
    <t>Estampilla procultura</t>
  </si>
  <si>
    <t>% de proyectos evaluados</t>
  </si>
  <si>
    <t>PATRIMONIO MATERIAL: Estudiar y evaluar  los proyectos y propuestas de intervención presentados ante la division de patrimonio del IPCC  del Cómite Técnico de Patrimonio</t>
  </si>
  <si>
    <t>Nº de proyectos evaluados/proyectos programados</t>
  </si>
  <si>
    <t>02B-082-06-60-01-03-01-03</t>
  </si>
  <si>
    <t xml:space="preserve">Estampilla procultura </t>
  </si>
  <si>
    <t>Tres acciones de fortalecimiento</t>
  </si>
  <si>
    <t>PATRIMONIO INMATERIAL, FESTEJOS PATRIIMONIALES: Fortalecer el patrimonio  gastronómico cartagenero a través de la realización de: Festival del Frito, Festival del Dulce y Festival del Pastel.</t>
  </si>
  <si>
    <t>Tres acciones de fortalecimiento realizadas/acciones de fortalecimiento programadas</t>
  </si>
  <si>
    <t>TODAS</t>
  </si>
  <si>
    <t>Nilda Melendez</t>
  </si>
  <si>
    <t>02B-057-06-60-01-03-01</t>
  </si>
  <si>
    <t>Convenios y venta de servicios</t>
  </si>
  <si>
    <t>N° acciones desarralladas entorno al patrimonio cultural</t>
  </si>
  <si>
    <t xml:space="preserve">PATRIMONIO INMATERIAL, FESTEJOS PATRIIMONIALES: Realización agenda cultural en el marco de  la Celebración de las fiestas de  la Candelaria </t>
  </si>
  <si>
    <t>02B-057-06-60-01-03-01-01</t>
  </si>
  <si>
    <t xml:space="preserve">PATRIMONIO INMATERIAL, FESTEJOS PATRIIMONIALES: Realizar  agenda cultural para la Celebración del Cumpleaños de Cartagena. </t>
  </si>
  <si>
    <t>N° de celebraciones realizadas/celebraciones programadas</t>
  </si>
  <si>
    <t>02B-057-06-60-01-03-01-02</t>
  </si>
  <si>
    <t>N° de conmemoraciones realizadas</t>
  </si>
  <si>
    <t>Realizar Agenda cultural de Conmemoración del "Sitio de cartagena"</t>
  </si>
  <si>
    <t>N° de conmemoraciones realizadas/conmemoraciones programadas</t>
  </si>
  <si>
    <t>02B-001-06-60-01-03-01-01</t>
  </si>
  <si>
    <t>ICLD</t>
  </si>
  <si>
    <t>N° de promociones realizadas</t>
  </si>
  <si>
    <t>Promocionar  los eventos  cartageneros como productos culturales y turisticos en la feria Anato</t>
  </si>
  <si>
    <t>N° de promociones realizadas/promociones realizadas</t>
  </si>
  <si>
    <t>02B-001-06-60-01-03-01-02</t>
  </si>
  <si>
    <t>N° de documentos presentados</t>
  </si>
  <si>
    <t>PATRIMONIO INMATERIAL, FIESTAS DE INDEPENDENCIA: Formular EL Plan Especial de Salvaguarda de las Fiestas de la Independencia.</t>
  </si>
  <si>
    <t>N° de documentos presentados/documentos programados</t>
  </si>
  <si>
    <t>N° de campañas realizadas</t>
  </si>
  <si>
    <t>PATRIMONIO INMATERIAL, FIESTAS DE INDEPENDENCIA: Realizar lanzamiento y  campaña de promoción de las Fiestas de Independencia a nivel local y Nacional e internacional.</t>
  </si>
  <si>
    <t>N° de campañas realizadas/campañas programadas</t>
  </si>
  <si>
    <t xml:space="preserve">PATRIMONIO INMATERIAL, FIESTAS DE INDEPENDENCIA:  Realizar  una agenda de pre fiestas y Fiestas de Independencia incluyentes, multiculturales y diversos. </t>
  </si>
  <si>
    <t>02B-001-06-60-01-03-01-03</t>
  </si>
  <si>
    <t>N° de procesos fortalecidos</t>
  </si>
  <si>
    <t>PATRIMONIO INMATERIAL, FIESTAS DE INDEPENDENCIA: Realizar convocatoria para el fortalecimiento  de cabildos, bandos,  desfiles y actores festivos.</t>
  </si>
  <si>
    <t>N° de procesos fortalecidos/procesos programados</t>
  </si>
  <si>
    <t>02B-001-06-60-01-03-01-04</t>
  </si>
  <si>
    <t>N° de actividades realizadas</t>
  </si>
  <si>
    <t>PATRIMONIO INMATERIAL, FIESTAS DE INDEPENDENCIA: Desarrollar una agenda de actividades civicas y culturales  con las candidatas al Reinado de la Independencia 2017.</t>
  </si>
  <si>
    <t>N° de actividades realizadas/ actividades programadas</t>
  </si>
  <si>
    <t>Nº de convocatorias realizadas</t>
  </si>
  <si>
    <t>PATRIMONIO INMATERIAL, FIESTAS DE INDEPENDENCIA: Realizar una Convocatoria para el diseño de carrozas para las Fiestas de la Indepenencia.</t>
  </si>
  <si>
    <t>Nº de convocatorias realizadas/ convocatorias programadas</t>
  </si>
  <si>
    <t>Nº de estrategías  realizadas</t>
  </si>
  <si>
    <t>Realizar una Estrategia de promoción de las fiestas de Independencia(Convocatoria marca, evento socializacion y brochure, material pop)</t>
  </si>
  <si>
    <t>Nº de estrategías  realizadas/estrategias programadas</t>
  </si>
  <si>
    <t>02B-082-06-60-01-03-01-01</t>
  </si>
  <si>
    <t xml:space="preserve">N° de estrategias </t>
  </si>
  <si>
    <t>PATRIMONIO INMATERIAL, FIESTAS DE INDEPENDENCIA: Realizar un proceso de pedagogía festiva en Instituciones educativas y empresas</t>
  </si>
  <si>
    <t>N° de procesos realizados/procesos programados</t>
  </si>
  <si>
    <t>N° de reinados</t>
  </si>
  <si>
    <t>PATRIMONIO INMATERIAL, FIESTAS DE INDEPENDENCIA: Realizar el Reinado de la Independencia 2019.</t>
  </si>
  <si>
    <t>N° de reinados/ reinados programados</t>
  </si>
  <si>
    <t>CONTEXTOS POBLACIONALES</t>
  </si>
  <si>
    <t>319.500 Personas impactadas por actividades culturales trabajadas desde un enfoque poblacional para fortalecer la interculturalidad.</t>
  </si>
  <si>
    <t>460.967 Personas impactadas por actividades culturales trabajadas desde un enfoque poblacional para fortalecer la interculturalidad.</t>
  </si>
  <si>
    <t>69.500 Personas impactadas por actividades culturales trabajadas desde un enfoque poblacional para fortalecer la interculturalidad.</t>
  </si>
  <si>
    <t>CONTEXTOS POBLACIONALES: Realizar Convocatorias lineas :apoyo a procesos artisticos y culturales cumplimiento de politicas publicas</t>
  </si>
  <si>
    <t>Nº de convocatorias realizada/convocatorias programadas</t>
  </si>
  <si>
    <t>MARGOTH CASTRO</t>
  </si>
  <si>
    <t>Nº de agendas realizadas</t>
  </si>
  <si>
    <t>CONTEXTOS POBLACIONALES:  Realizar una agenda cultural en el marco de la "Herencia africana"</t>
  </si>
  <si>
    <t>Nº de agendas realizadas/agendas programadas</t>
  </si>
  <si>
    <t>No. Personas  vinculadas</t>
  </si>
  <si>
    <t>CONTEXTOS POBLACIONALES: Vincular personas  a través de proceso de formación artística y formación de públicos como funciones, talleres y capacitaciones en temas de artes pláscticas, visuales, música, danza, teatro y literatura.</t>
  </si>
  <si>
    <t>No. Personas  vinculadas/personas programadas</t>
  </si>
  <si>
    <t>CONTEXTOS POBLACIONALES: Realizar una  Agenda cultural en la zonas rurales distritales</t>
  </si>
  <si>
    <t>N° de acciones divulgadas</t>
  </si>
  <si>
    <t>Cartagena Investiga y divulga su patrimonio</t>
  </si>
  <si>
    <t>6 Procesos de patrimonio cultural que buscan preservar la memoria comunicados y difundidos</t>
  </si>
  <si>
    <t>8 procesos de patrimonio cultural que buscan preservar la memoria comunicados</t>
  </si>
  <si>
    <t>1 procesos de patrimonio cultural que buscan preservar la memoria comunicados</t>
  </si>
  <si>
    <t>Ralizar Convocatorias Lineas: conservación del patrimonio material e inmaterial del Distrito de Cartagena</t>
  </si>
  <si>
    <t>N° de convocatorias realizadas/convocatorias programadas</t>
  </si>
  <si>
    <t>N ° de censos realizados</t>
  </si>
  <si>
    <t>Realizar un Inventario y valoración de las manifestaciones patrimonio Inmaterial del Distrito de Cartagena</t>
  </si>
  <si>
    <t>N ° de inventarios realizados/inventarios programados</t>
  </si>
  <si>
    <t xml:space="preserve">Fomento al arte y cultura para la vida y la paz
Definición:  Fomentar la cultura, es decir, propiciar un desarrollo positivo en las prácticas artísticas y culturales de la ciudad, acompañando la labor de las entidades culturales, de los gestores y creadores culturales, propendiendo por el fortalecimiento de estrategias artísticas, valoración social de la cultura y  la formación de públicos en el Distrito de Cartagena. 
</t>
  </si>
  <si>
    <t>Aumentar en un 100% los procesos de formación artística y de circulación para la profesionalización de los artistas y agentes culturales</t>
  </si>
  <si>
    <t>N° de personas atendidas (200.000)</t>
  </si>
  <si>
    <t>Leer para crecer</t>
  </si>
  <si>
    <t>60 Programaciones realizadas para que los cartageneros vinulen la lectura y escritura a su vida cotidiana.</t>
  </si>
  <si>
    <t>30 programaciones realizadas para que cartageneros  vinculen la lectura y escritura a la vida cotidiana</t>
  </si>
  <si>
    <t xml:space="preserve"> 40 programaciones realizadas para que cartageneros  vinculen la lectura y escritura a la vida cotidiana</t>
  </si>
  <si>
    <t xml:space="preserve"> 10 programaciones realizadas para que cartageneros  vinculen la lectura y escritura a la vida cotidiana</t>
  </si>
  <si>
    <t>FORTALECIMIENTO AL ARTE Y LA CULTURA PARA LA VIDA Y LA PAZ EN CARTAGENA DE INDIAS CARTAGENA</t>
  </si>
  <si>
    <t>2018-130010-241</t>
  </si>
  <si>
    <t xml:space="preserve">Atender a  usuarios  en la red Distrital de Bibliotecas públicas  del Distrito de Cartagena </t>
  </si>
  <si>
    <t>N° de personas atendidas /personas programadas</t>
  </si>
  <si>
    <t xml:space="preserve">N° de personas atendidas </t>
  </si>
  <si>
    <t xml:space="preserve">100.000 De la virgen. 50.000 Industrial y de la bahia y 50.000 Historica </t>
  </si>
  <si>
    <t>Margoht Castro</t>
  </si>
  <si>
    <t>02B-001-06-60-01-03-02-01</t>
  </si>
  <si>
    <t xml:space="preserve"> N° de clubes de lectura conformados</t>
  </si>
  <si>
    <t>LEER PARA CRECER: Conformar clubes de lectura.</t>
  </si>
  <si>
    <t xml:space="preserve"> N° de clubes de lectura conformados/ clubes programados</t>
  </si>
  <si>
    <t xml:space="preserve">8 De la virgen.  4 Industrial y de la bahia y 4 Historica </t>
  </si>
  <si>
    <t>02B-001-06-60-01-03-02-02</t>
  </si>
  <si>
    <t>N° de talleres realizados</t>
  </si>
  <si>
    <t>LEER PARA CRECER: Realización de talleres artisticos y culturales.</t>
  </si>
  <si>
    <t>N° de talleres realizados/talleres programados</t>
  </si>
  <si>
    <t xml:space="preserve">70 De la virgen. 35 Industrial y de la bahia y 35 Historica </t>
  </si>
  <si>
    <t>02B-001-06-60-01-03-02-03</t>
  </si>
  <si>
    <t>N° de  actividades realizadas 15*16=240</t>
  </si>
  <si>
    <t>LEER PARA CRECER: Formular y apoyar Agenda de actividades  de fechas especiales (día de la mujer, de la Tierra, idioma, etc).</t>
  </si>
  <si>
    <t xml:space="preserve">N° de  actividades realizadas/ actividades programadas </t>
  </si>
  <si>
    <t>N° de  actividades realizadas</t>
  </si>
  <si>
    <t xml:space="preserve">60 De la virgen.30 Industrial y de la bahia y 30 Historica </t>
  </si>
  <si>
    <t>02B-057-06-60-01-03-02-01</t>
  </si>
  <si>
    <t xml:space="preserve">N° de cine-foros realizados </t>
  </si>
  <si>
    <t>LEER PARA CRECER: Realizar  cine-foros en la red de bibliotecas públicas y Centros Culturales del Distrito.</t>
  </si>
  <si>
    <t xml:space="preserve">N° de cine-foros realizados/cines programados </t>
  </si>
  <si>
    <t xml:space="preserve">50 De la virgen.2 5 Industrial y de la bahia y 25 Historica </t>
  </si>
  <si>
    <t>02B-057-06-60-01-03-02-02</t>
  </si>
  <si>
    <t xml:space="preserve">N° de programaciones realizadas </t>
  </si>
  <si>
    <t>LEER PARA CRECER: Prestar servicios de extensión comunitaria o actividades itinerantes en el marco de Cultura en mi barrio</t>
  </si>
  <si>
    <t>N° de programaciones realizadas/programaciones programadas</t>
  </si>
  <si>
    <t xml:space="preserve">50 De la virgen.25 Industrial y de la bahia y 25 Historica </t>
  </si>
  <si>
    <t>02B-057-06-60-01-03-02-03</t>
  </si>
  <si>
    <t>N° de dotaciones realizadas</t>
  </si>
  <si>
    <t>LEER PARA CRECER: Dotar la Megabiblioteca Pie de la Popa</t>
  </si>
  <si>
    <t>N° de dotaciones realizadas/dotaciones programadas</t>
  </si>
  <si>
    <t xml:space="preserve">1 Historica </t>
  </si>
  <si>
    <t>02B-082-06-60-01-03-02-01</t>
  </si>
  <si>
    <t>Nº: de colecciones catalogadas.</t>
  </si>
  <si>
    <t>Catalogación Colecciones bibliográficas.</t>
  </si>
  <si>
    <t>Nº: de colecciones catalogadas/colecciones programadas</t>
  </si>
  <si>
    <t xml:space="preserve">8 De la virgen.4 Industrial y de la bahia y 4 Historica </t>
  </si>
  <si>
    <t>02B-082-06-60-01-03-02-02</t>
  </si>
  <si>
    <t>Nº. De encuentros distritales realizados</t>
  </si>
  <si>
    <t>Encuentro distrital de bibliotecarios</t>
  </si>
  <si>
    <t>Nº. De encuentros distritales realizados/encuentros programados</t>
  </si>
  <si>
    <t>02B-082-06-60-01-03-02-03</t>
  </si>
  <si>
    <t>No. Becas otorgadas</t>
  </si>
  <si>
    <t>Creación artistica, formación y fortalecimiento a artistas</t>
  </si>
  <si>
    <t>500 Artistas o colectivos artísticos fortalecidos a través de proceso de formación y creación.</t>
  </si>
  <si>
    <t>200 Artistas o colectivos artísticos fortalecidos en procesos de formación y creación</t>
  </si>
  <si>
    <t>400 Artistas o colectivos artísticos fortalecidos en procesos de formación y creación</t>
  </si>
  <si>
    <t>100 Artistas o colectivos artísticos fortalecidos en procesos de formación y creación</t>
  </si>
  <si>
    <t xml:space="preserve">Otorgar becas de estudio en diferentes manifestaciones artisticas </t>
  </si>
  <si>
    <t>No. Becas otorgadas/becas programadas</t>
  </si>
  <si>
    <t>No. De Actividades realizadas</t>
  </si>
  <si>
    <t xml:space="preserve">Fortalecer  una agenda cultural tendiente a crear procesos de formación, circulación, articulación entre la oferta y demanda, con miras a crear circuitos culturales que propendan por la formación depúblicos y el desarrollo de la economía naranja, brindando un sano espacimiento a los visitantes y habitantes del Distrito.  </t>
  </si>
  <si>
    <t>No. De Actividades realizadas/actividades programadas</t>
  </si>
  <si>
    <t>No de proyectos apoyados</t>
  </si>
  <si>
    <t>Cartagena escenario de arte</t>
  </si>
  <si>
    <t>400 Actividades de agenda cultural realizadas</t>
  </si>
  <si>
    <t>430  actividades de agenda cultural</t>
  </si>
  <si>
    <t>100  actividades de agenda cultural</t>
  </si>
  <si>
    <t>Convocatoria en :  lineas circulación, agenda cultural, festivales</t>
  </si>
  <si>
    <t>No de proyectos apoyados/proyectos programados</t>
  </si>
  <si>
    <t>Nº de artistas apoyados</t>
  </si>
  <si>
    <t>Apoyar la circulación de artistas a nivel local, nacional e internacional</t>
  </si>
  <si>
    <t>Nº de artistas apoyados/artistas programados</t>
  </si>
  <si>
    <t xml:space="preserve">SGP                                           </t>
  </si>
  <si>
    <t>N° de bibliotecas intervenidas</t>
  </si>
  <si>
    <t>Cartagena escenario para las  artes</t>
  </si>
  <si>
    <t>60 Escenarios culturales con obras de adecuación y mantenimiento                               18 Dotaciones realizadas a la red de bibliotecas</t>
  </si>
  <si>
    <t>30 Escenarios culturales con obras de adecuación y mantenimiento                               15 Dotaciones realizadas a la red de bibliotecas</t>
  </si>
  <si>
    <t>11 Escenarios culturales con obras de adecuación y mantenimiento                               25 Dotaciones realizadas a la red de bibliotecas</t>
  </si>
  <si>
    <t>10 Escenarios culturales con obras de adecuación y mantenimiento                               5 Dotaciones realizadas a la red de bibliotecas</t>
  </si>
  <si>
    <t>Realiazar procesos de Mantenimiento a la infraestructura de las bibliotecas públicas y centros culturales: Centro Cultural las Palmeras,  BiblioParque de San Francisco, Biblioteca pública de la Boquilla, Biblioteca de Tierra Baja</t>
  </si>
  <si>
    <t>N° de bibliotecas intervenidas/bibliotecas programadas</t>
  </si>
  <si>
    <t>02B-001-06-60-01-03-02-03 -     02B-082-06-60-01-03-02-03</t>
  </si>
  <si>
    <t>ICLD                     Estampilla procultura</t>
  </si>
  <si>
    <t>N° de convocatorias realizadas</t>
  </si>
  <si>
    <t>LEY DE ESPECTÁCULOS PÚBLICOS: Realizar una convocatoria para ejecutar los recursos a escenarios privados o mixtos en el marco de la Ley de Espectáculos Públicos.</t>
  </si>
  <si>
    <t>N° de escenarios intervenidos</t>
  </si>
  <si>
    <t>02B-024-06-60-01-03-02-01</t>
  </si>
  <si>
    <t>Ley de Espectaculos públicos</t>
  </si>
  <si>
    <t xml:space="preserve">TEATRO ADOLFO MEJIA: Apoyar la realización de la Agenda Cultural y comercial del Teatro Adolfo Mejía.  </t>
  </si>
  <si>
    <t>Historica</t>
  </si>
  <si>
    <t>02B-032-06-60-01-03-02-01</t>
  </si>
  <si>
    <t>Venta de servicios TAM</t>
  </si>
  <si>
    <t>Plan Ejecutado</t>
  </si>
  <si>
    <t>TEATRO ADOLFO MEJIA: Ejecutar el Plan de Mantenimiento  del Teatro Adolfo Mejía .</t>
  </si>
  <si>
    <t>Nº de planes  Ejecutado/planes programados</t>
  </si>
  <si>
    <t>02B-032-06-60-01-03-02-02</t>
  </si>
  <si>
    <t>N° de inventarios realizados</t>
  </si>
  <si>
    <t>ADMINISTRACIÓN DE BIENES MUEBLES E INMUEBLES DEL PATRIMONIO CULTURAL: Realizar mantenimiento a los BIC de la ciudad</t>
  </si>
  <si>
    <t>N° de mantenimientos realizados/mantenimientos programados</t>
  </si>
  <si>
    <t>N° de mantenimientos realizados</t>
  </si>
  <si>
    <t>02B-001-06-60-01-03-02-04</t>
  </si>
  <si>
    <t xml:space="preserve">Economía cultural y creativa
Definición: Promover y fortalacer el emprendimiento creativo y cultural, propiciando la formación, formalización y circulación de las empresas culturales,  los productos y servicios creativos y encadenamientos productivos con otros sectores de la economía, con miras a un desarrollo social y económico donde los artistas se conviertan en gestores de iniciativas competivitivas, innovadoras y sostenibles.  </t>
  </si>
  <si>
    <t xml:space="preserve">Aumentar en un 300% los procesos de formación artística y de circulación para la profesionalización de los artistas y agentes culturales. </t>
  </si>
  <si>
    <t>Nº de procesos apoyados</t>
  </si>
  <si>
    <t>Economía cultural y creativa</t>
  </si>
  <si>
    <t>Aumentar a 3 los procesos dirigidos al fortalecimiento de los emprendimientos creativos y culturales</t>
  </si>
  <si>
    <t>1 proceso dirigido al fortalecimiento de los emprendimiento</t>
  </si>
  <si>
    <t>7 procesos dirigidos al fortalecimiento de los emprendimiento</t>
  </si>
  <si>
    <t>1 procesos dirigidos al fortalecimiento de los emprendimiento</t>
  </si>
  <si>
    <t>FORTALECIMIENTO A LA ECONOMIA CULTURAL Y CREATIVA PARA GESTORES Y ACTORES CULTURALES CARTAGENA</t>
  </si>
  <si>
    <t>2018-130010-242</t>
  </si>
  <si>
    <t>Apoyar procesos de emprendimiento cultural y creativo</t>
  </si>
  <si>
    <t>Nº de procesos apoyados/procesos programados</t>
  </si>
  <si>
    <t>02B-057-06-60-01-03-03-01</t>
  </si>
  <si>
    <t>No. De proyectos apoyados a través de la convocatoria</t>
  </si>
  <si>
    <t>Realizar una Convocatoria:  Linea de gestión de emprendimiento a artistas</t>
  </si>
  <si>
    <t>No. De proyectos apoyados a través de la convocatoria/proyectos programados</t>
  </si>
  <si>
    <t>02B-001-06-60-01-03-03-01</t>
  </si>
  <si>
    <t>Programa Fortalecer la Institucionalidad Cultural y la Participación Ciudadana</t>
  </si>
  <si>
    <t>Aumentar en un 100% el número de estrategias para el fortalecimiento de la institucionalidad cultural y la participación ciudadana.</t>
  </si>
  <si>
    <t>N° de estrategias realizadas</t>
  </si>
  <si>
    <t>Hagamoslo bien, institucionalidad cultural pública</t>
  </si>
  <si>
    <t>Implementar 2 Procesos dirigidos a fortalecer la institucionalidad cultural pública</t>
  </si>
  <si>
    <t>0 procesos dirigidos a fortalecer la institucionalidad cultural pública</t>
  </si>
  <si>
    <t>3 procesos dirigidos a fortalecer la institucionalidad cultural pública</t>
  </si>
  <si>
    <t>1 procesos dirigidos a fortalecer la institucionalidad cultural pública</t>
  </si>
  <si>
    <t>FORTALECIMIENTO A LA INSTITUCIONALIDAD CULTURAL Y LA PARTICIPACIÓN CIUDADANA CARTAGENA</t>
  </si>
  <si>
    <t>2018-130010-244</t>
  </si>
  <si>
    <t>Plan Institucional de archivo de la entidad</t>
  </si>
  <si>
    <t>N° de planes  realizados</t>
  </si>
  <si>
    <t>GRIMALDO APARICIO</t>
  </si>
  <si>
    <t>02B-001-06-60-01-03-04-01</t>
  </si>
  <si>
    <t>Plan Anual de Adquisiciones</t>
  </si>
  <si>
    <t>02B-001-06-60-01-03-04-02</t>
  </si>
  <si>
    <t>Plan Anual de vacantes</t>
  </si>
  <si>
    <t>02B-001-06-60-01-03-04-03</t>
  </si>
  <si>
    <t>Plan de Previsión de recursos humanos</t>
  </si>
  <si>
    <t>02B-001-06-60-01-03-04-04</t>
  </si>
  <si>
    <t>Plan Estratégico de Talento Humano</t>
  </si>
  <si>
    <t>02B-001-06-60-01-03-04-05</t>
  </si>
  <si>
    <t>Plan Institucional de Capacitación</t>
  </si>
  <si>
    <t>02B-001-06-60-01-03-04-06</t>
  </si>
  <si>
    <t>Plan de Incentivos institucionales</t>
  </si>
  <si>
    <t>02B-001-06-60-01-03-04-07</t>
  </si>
  <si>
    <t>Plan de Trabajo Anual en Seguridad y Salud en el Trabajo</t>
  </si>
  <si>
    <t>02B-001-06-60-01-03-04-08</t>
  </si>
  <si>
    <t>Plan Anticorrupción y de atención al Ciudadno</t>
  </si>
  <si>
    <t>02B-001-06-60-01-03-04-09</t>
  </si>
  <si>
    <t>Plan Estratégico de Tecnología de la Información y las Comunicaciones</t>
  </si>
  <si>
    <t>02B-001-06-60-01-03-04-10</t>
  </si>
  <si>
    <t>Plan de Tratamiento de riesgos de Seguridad y Privacidad de la Información</t>
  </si>
  <si>
    <t>02B-001-06-60-01-03-04-11</t>
  </si>
  <si>
    <t>Plan de Seguridad y privacidad de la Información</t>
  </si>
  <si>
    <t>02B-001-06-60-01-03-04-12</t>
  </si>
  <si>
    <t>Nº de  sesiones realizadas</t>
  </si>
  <si>
    <t>Sistema Distrital de Cultura</t>
  </si>
  <si>
    <t>Mantener en funcionamiento los sistemas distritales de cultura</t>
  </si>
  <si>
    <t>6 Sistemas conformados y funcionando</t>
  </si>
  <si>
    <t xml:space="preserve">Apoyar la realización de sesiones del Consejo Distrital de Cultura de Cartagena. </t>
  </si>
  <si>
    <t>Nº de  sesiones realizadas/sesiones programadas</t>
  </si>
  <si>
    <t>02B-082-06-60-01-03-04-01</t>
  </si>
  <si>
    <t>ICLD                                       Estampilla procultura</t>
  </si>
  <si>
    <t xml:space="preserve">Apoyar la celebración de los dias conmemorativos de las areas artisticas (dia de la musica,danza, teatro,artes plasticas, dia del artesano.)  </t>
  </si>
  <si>
    <t>02B-057-06-60-01-03-04-01</t>
  </si>
  <si>
    <t>N° de publicaciones  realizadas</t>
  </si>
  <si>
    <t>Realizar convocatoria de estimulo :  Actividades orientadas a temas de inclusión social</t>
  </si>
  <si>
    <t>N° de convocatorias   realizadas/convcocatorias programadas</t>
  </si>
  <si>
    <t>02B-057-06-60-01-03-04-02</t>
  </si>
  <si>
    <t>Nº de encuentros  realizados</t>
  </si>
  <si>
    <t xml:space="preserve">Apoyar la Realización de un Encuentro cultural poblacional </t>
  </si>
  <si>
    <t>Nº de encuentros  realizados/encuentros programados</t>
  </si>
  <si>
    <t>02B-057-06-60-01-03-04-03</t>
  </si>
  <si>
    <t>N° de artistas vinculados</t>
  </si>
  <si>
    <t xml:space="preserve">Apoyar la realización de un encuentro de consejeros </t>
  </si>
  <si>
    <t>02B-057-06-60-01-03-04-04</t>
  </si>
  <si>
    <t>N° de procesos  realizados</t>
  </si>
  <si>
    <t>FORMACIÓN EN GESTIÓN CULTURAL</t>
  </si>
  <si>
    <t>Desarrollar 3 procesos de formación cultural dirigido a agentes culturales</t>
  </si>
  <si>
    <t>0 proceso de formación cultural dirigido a agentes culturales</t>
  </si>
  <si>
    <t>4 proceso de formación cultural dirigido a agentes culturales</t>
  </si>
  <si>
    <t>5 proceso de formación cultural dirigido a agentes culturales</t>
  </si>
  <si>
    <t>Apoyar un Proceso de formacion a Consejeros y gestores culturales</t>
  </si>
  <si>
    <t>N° de procesos  realizados/procesos programados</t>
  </si>
  <si>
    <t>02B-057-06-60-01-03-04-05</t>
  </si>
  <si>
    <t>N de sistemas de información creados</t>
  </si>
  <si>
    <t>Sistema de información en cultura</t>
  </si>
  <si>
    <t>1 Sistema de información cultural distrital</t>
  </si>
  <si>
    <t>2 Sistema de información cultural distrital</t>
  </si>
  <si>
    <t>Continuar el sistema de información cultural</t>
  </si>
  <si>
    <t>N de sistemas de información funcionando/sistemas programados</t>
  </si>
  <si>
    <t>02B-057-06-60-01-03-04-06</t>
  </si>
  <si>
    <t>PLAN DE ACCIÓN AÑO 2019</t>
  </si>
  <si>
    <t xml:space="preserve">Preparó: </t>
  </si>
  <si>
    <t>Wilfredo Padilla</t>
  </si>
  <si>
    <t>Apoyo pLaneación</t>
  </si>
  <si>
    <t>Revisó:</t>
  </si>
  <si>
    <t>Viviana Londoño Moreno</t>
  </si>
  <si>
    <t>Asesor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</si>
</sst>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44" formatCode="_-&quot;$&quot;* #,##0.00_-;\-&quot;$&quot;* #,##0.00_-;_-&quot;$&quot;* &quot;-&quot;??_-;_-@_-"/>
    <numFmt numFmtId="164" formatCode="#,##0;[Red]#,##0"/>
    <numFmt numFmtId="165" formatCode="yyyy\-mm\-dd;@"/>
    <numFmt numFmtId="166" formatCode="&quot;$&quot;#,##0"/>
    <numFmt numFmtId="167" formatCode="_(&quot;$&quot;* #,##0_);_(&quot;$&quot;* \(#,##0\);_(&quot;$&quot;* &quot;-&quot;??_);_(@_)"/>
    <numFmt numFmtId="168" formatCode="_-&quot;$&quot;* #,##0_-;\-&quot;$&quot;* #,##0_-;_-&quot;$&quot;* &quot;-&quot;??_-;_-@_-"/>
    <numFmt numFmtId="169" formatCode="_(&quot;$&quot;\ * #,##0_);_(&quot;$&quot;\ * \(#,##0\);_(&quot;$&quot;\ 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ndara"/>
      <family val="2"/>
    </font>
    <font>
      <sz val="12"/>
      <color theme="1"/>
      <name val="Candara"/>
      <family val="2"/>
    </font>
    <font>
      <b/>
      <sz val="12"/>
      <color theme="1"/>
      <name val="Candara"/>
      <family val="2"/>
    </font>
    <font>
      <sz val="12"/>
      <name val="Candara"/>
      <family val="2"/>
    </font>
    <font>
      <b/>
      <sz val="12"/>
      <color rgb="FF222222"/>
      <name val="Candara"/>
      <family val="2"/>
    </font>
    <font>
      <sz val="12"/>
      <color rgb="FF222222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Arial "/>
    </font>
    <font>
      <sz val="12"/>
      <color theme="1"/>
      <name val="Times New Roman"/>
      <family val="1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112">
    <xf numFmtId="0" fontId="0" fillId="0" borderId="0" xfId="0"/>
    <xf numFmtId="0" fontId="3" fillId="2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10" fontId="3" fillId="2" borderId="0" xfId="0" applyNumberFormat="1" applyFont="1" applyFill="1" applyAlignment="1">
      <alignment horizontal="center" vertical="center" wrapText="1"/>
    </xf>
    <xf numFmtId="164" fontId="3" fillId="2" borderId="0" xfId="0" applyNumberFormat="1" applyFont="1" applyFill="1" applyAlignment="1">
      <alignment horizontal="center" vertical="center" wrapText="1"/>
    </xf>
    <xf numFmtId="167" fontId="4" fillId="2" borderId="0" xfId="2" applyNumberFormat="1" applyFont="1" applyFill="1" applyAlignment="1">
      <alignment horizontal="center" vertical="center" wrapText="1"/>
    </xf>
    <xf numFmtId="166" fontId="4" fillId="5" borderId="2" xfId="0" applyNumberFormat="1" applyFont="1" applyFill="1" applyBorder="1" applyAlignment="1">
      <alignment horizontal="center" vertical="center" wrapText="1"/>
    </xf>
    <xf numFmtId="168" fontId="3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10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7" fontId="4" fillId="0" borderId="0" xfId="2" applyNumberFormat="1" applyFont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4" fillId="0" borderId="2" xfId="0" applyFont="1" applyFill="1" applyBorder="1" applyAlignment="1">
      <alignment horizontal="center" vertical="center" wrapText="1"/>
    </xf>
    <xf numFmtId="10" fontId="4" fillId="0" borderId="2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justify" vertical="center" wrapText="1"/>
    </xf>
    <xf numFmtId="0" fontId="5" fillId="2" borderId="3" xfId="0" applyFont="1" applyFill="1" applyBorder="1" applyAlignment="1">
      <alignment horizontal="center" vertical="center" wrapText="1"/>
    </xf>
    <xf numFmtId="164" fontId="5" fillId="2" borderId="3" xfId="3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textRotation="90" wrapText="1"/>
    </xf>
    <xf numFmtId="0" fontId="7" fillId="2" borderId="2" xfId="0" applyFont="1" applyFill="1" applyBorder="1" applyAlignment="1">
      <alignment horizontal="center" vertical="center" textRotation="90"/>
    </xf>
    <xf numFmtId="0" fontId="3" fillId="2" borderId="2" xfId="0" applyFont="1" applyFill="1" applyBorder="1" applyAlignment="1">
      <alignment wrapText="1"/>
    </xf>
    <xf numFmtId="164" fontId="5" fillId="2" borderId="2" xfId="3" applyNumberFormat="1" applyFont="1" applyFill="1" applyBorder="1" applyAlignment="1">
      <alignment horizontal="center" vertical="center" wrapText="1"/>
    </xf>
    <xf numFmtId="165" fontId="8" fillId="2" borderId="2" xfId="4" applyNumberFormat="1" applyFont="1" applyFill="1" applyBorder="1" applyAlignment="1">
      <alignment horizontal="center" vertical="center" wrapText="1"/>
    </xf>
    <xf numFmtId="165" fontId="9" fillId="2" borderId="2" xfId="4" applyNumberFormat="1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 vertical="center" wrapText="1"/>
    </xf>
    <xf numFmtId="166" fontId="9" fillId="2" borderId="2" xfId="2" applyNumberFormat="1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67" fontId="10" fillId="2" borderId="2" xfId="2" applyNumberFormat="1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164" fontId="5" fillId="2" borderId="4" xfId="3" applyNumberFormat="1" applyFont="1" applyFill="1" applyBorder="1" applyAlignment="1">
      <alignment horizontal="center" vertical="center" wrapText="1"/>
    </xf>
    <xf numFmtId="166" fontId="8" fillId="2" borderId="2" xfId="1" applyNumberFormat="1" applyFont="1" applyFill="1" applyBorder="1" applyAlignment="1">
      <alignment horizontal="center" vertical="center"/>
    </xf>
    <xf numFmtId="166" fontId="9" fillId="2" borderId="2" xfId="2" applyNumberFormat="1" applyFont="1" applyFill="1" applyBorder="1" applyAlignment="1">
      <alignment horizontal="center" vertical="center" wrapText="1"/>
    </xf>
    <xf numFmtId="167" fontId="3" fillId="2" borderId="2" xfId="2" applyNumberFormat="1" applyFont="1" applyFill="1" applyBorder="1" applyAlignment="1">
      <alignment horizontal="center" vertical="center" wrapText="1"/>
    </xf>
    <xf numFmtId="1" fontId="3" fillId="2" borderId="2" xfId="3" applyNumberFormat="1" applyFont="1" applyFill="1" applyBorder="1" applyAlignment="1">
      <alignment horizontal="center" vertical="center" wrapText="1"/>
    </xf>
    <xf numFmtId="9" fontId="3" fillId="2" borderId="2" xfId="3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6" fontId="8" fillId="2" borderId="2" xfId="2" applyNumberFormat="1" applyFont="1" applyFill="1" applyBorder="1" applyAlignment="1">
      <alignment horizontal="center" vertical="center" wrapText="1"/>
    </xf>
    <xf numFmtId="166" fontId="5" fillId="2" borderId="2" xfId="2" applyNumberFormat="1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>
      <alignment horizontal="justify" vertical="center" wrapText="1"/>
    </xf>
    <xf numFmtId="41" fontId="3" fillId="2" borderId="2" xfId="1" applyFont="1" applyFill="1" applyBorder="1" applyAlignment="1">
      <alignment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164" fontId="5" fillId="2" borderId="5" xfId="3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165" fontId="5" fillId="2" borderId="3" xfId="0" applyNumberFormat="1" applyFont="1" applyFill="1" applyBorder="1" applyAlignment="1">
      <alignment horizontal="center" vertical="center" wrapText="1"/>
    </xf>
    <xf numFmtId="167" fontId="5" fillId="2" borderId="2" xfId="2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165" fontId="5" fillId="2" borderId="4" xfId="0" applyNumberFormat="1" applyFont="1" applyFill="1" applyBorder="1" applyAlignment="1">
      <alignment horizontal="center" vertical="center" wrapText="1"/>
    </xf>
    <xf numFmtId="166" fontId="5" fillId="2" borderId="2" xfId="2" applyNumberFormat="1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165" fontId="5" fillId="2" borderId="5" xfId="0" applyNumberFormat="1" applyFont="1" applyFill="1" applyBorder="1" applyAlignment="1">
      <alignment horizontal="center" vertical="center" wrapText="1"/>
    </xf>
    <xf numFmtId="168" fontId="3" fillId="2" borderId="2" xfId="0" applyNumberFormat="1" applyFont="1" applyFill="1" applyBorder="1" applyAlignment="1">
      <alignment horizontal="center" vertical="center" wrapText="1"/>
    </xf>
    <xf numFmtId="41" fontId="3" fillId="2" borderId="3" xfId="1" applyFont="1" applyFill="1" applyBorder="1" applyAlignment="1">
      <alignment horizontal="center" vertical="center" wrapText="1"/>
    </xf>
    <xf numFmtId="41" fontId="3" fillId="2" borderId="2" xfId="1" applyFont="1" applyFill="1" applyBorder="1" applyAlignment="1">
      <alignment vertical="center" wrapText="1"/>
    </xf>
    <xf numFmtId="165" fontId="5" fillId="2" borderId="3" xfId="0" applyNumberFormat="1" applyFont="1" applyFill="1" applyBorder="1" applyAlignment="1">
      <alignment horizontal="center" vertical="top" wrapText="1"/>
    </xf>
    <xf numFmtId="166" fontId="3" fillId="2" borderId="2" xfId="2" applyNumberFormat="1" applyFont="1" applyFill="1" applyBorder="1" applyAlignment="1">
      <alignment horizontal="center" vertical="center" wrapText="1"/>
    </xf>
    <xf numFmtId="41" fontId="3" fillId="2" borderId="5" xfId="1" applyFont="1" applyFill="1" applyBorder="1" applyAlignment="1">
      <alignment horizontal="center" vertical="center" wrapText="1"/>
    </xf>
    <xf numFmtId="165" fontId="5" fillId="2" borderId="5" xfId="0" applyNumberFormat="1" applyFont="1" applyFill="1" applyBorder="1" applyAlignment="1">
      <alignment horizontal="center" vertical="top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textRotation="90" wrapText="1"/>
    </xf>
    <xf numFmtId="0" fontId="3" fillId="2" borderId="2" xfId="0" applyNumberFormat="1" applyFont="1" applyFill="1" applyBorder="1" applyAlignment="1">
      <alignment horizontal="justify" vertical="center" wrapText="1"/>
    </xf>
    <xf numFmtId="166" fontId="3" fillId="2" borderId="2" xfId="2" applyNumberFormat="1" applyFont="1" applyFill="1" applyBorder="1" applyAlignment="1">
      <alignment horizontal="center" vertical="center"/>
    </xf>
    <xf numFmtId="167" fontId="10" fillId="2" borderId="2" xfId="2" applyNumberFormat="1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166" fontId="8" fillId="2" borderId="2" xfId="2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165" fontId="5" fillId="2" borderId="2" xfId="0" applyNumberFormat="1" applyFont="1" applyFill="1" applyBorder="1" applyAlignment="1">
      <alignment horizontal="center" vertical="top" wrapText="1"/>
    </xf>
    <xf numFmtId="0" fontId="11" fillId="2" borderId="5" xfId="0" applyFont="1" applyFill="1" applyBorder="1" applyAlignment="1">
      <alignment horizontal="center" vertical="center" wrapText="1"/>
    </xf>
    <xf numFmtId="164" fontId="3" fillId="2" borderId="3" xfId="3" applyNumberFormat="1" applyFont="1" applyFill="1" applyBorder="1" applyAlignment="1">
      <alignment horizontal="center" vertical="center" wrapText="1"/>
    </xf>
    <xf numFmtId="164" fontId="3" fillId="2" borderId="2" xfId="3" applyNumberFormat="1" applyFont="1" applyFill="1" applyBorder="1" applyAlignment="1">
      <alignment horizontal="center" vertical="center" wrapText="1"/>
    </xf>
    <xf numFmtId="166" fontId="11" fillId="2" borderId="2" xfId="1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64" fontId="3" fillId="2" borderId="4" xfId="3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164" fontId="3" fillId="2" borderId="5" xfId="3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6" fontId="5" fillId="2" borderId="2" xfId="2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69" fontId="3" fillId="2" borderId="2" xfId="2" applyNumberFormat="1" applyFont="1" applyFill="1" applyBorder="1" applyAlignment="1">
      <alignment horizontal="center" vertical="center" textRotation="90"/>
    </xf>
    <xf numFmtId="0" fontId="8" fillId="2" borderId="2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49" fontId="12" fillId="2" borderId="6" xfId="0" applyNumberFormat="1" applyFont="1" applyFill="1" applyBorder="1" applyAlignment="1">
      <alignment wrapText="1"/>
    </xf>
    <xf numFmtId="165" fontId="5" fillId="2" borderId="4" xfId="0" applyNumberFormat="1" applyFont="1" applyFill="1" applyBorder="1" applyAlignment="1">
      <alignment horizontal="center" vertical="top" wrapText="1"/>
    </xf>
    <xf numFmtId="166" fontId="9" fillId="2" borderId="2" xfId="1" applyNumberFormat="1" applyFont="1" applyFill="1" applyBorder="1" applyAlignment="1">
      <alignment horizontal="center" vertical="center"/>
    </xf>
    <xf numFmtId="41" fontId="8" fillId="2" borderId="2" xfId="1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10" fontId="3" fillId="2" borderId="2" xfId="0" applyNumberFormat="1" applyFont="1" applyFill="1" applyBorder="1" applyAlignment="1">
      <alignment horizontal="center" vertical="center" wrapText="1"/>
    </xf>
  </cellXfs>
  <cellStyles count="5">
    <cellStyle name="Millares [0]" xfId="1" builtinId="6"/>
    <cellStyle name="Moneda" xfId="2" builtinId="4"/>
    <cellStyle name="Normal" xfId="0" builtinId="0"/>
    <cellStyle name="Normal 4" xfId="4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T477"/>
  <sheetViews>
    <sheetView tabSelected="1" zoomScale="68" zoomScaleNormal="68" workbookViewId="0">
      <selection sqref="A1:AB2"/>
    </sheetView>
  </sheetViews>
  <sheetFormatPr baseColWidth="10" defaultColWidth="49.85546875" defaultRowHeight="15.75"/>
  <cols>
    <col min="1" max="1" width="18" style="6" customWidth="1"/>
    <col min="2" max="2" width="15.42578125" style="6" customWidth="1"/>
    <col min="3" max="3" width="16.42578125" style="6" customWidth="1"/>
    <col min="4" max="4" width="31.140625" style="6" customWidth="1"/>
    <col min="5" max="5" width="21.85546875" style="6" customWidth="1"/>
    <col min="6" max="8" width="21.85546875" style="15" customWidth="1"/>
    <col min="9" max="9" width="32" style="6" customWidth="1"/>
    <col min="10" max="10" width="36.5703125" style="6" customWidth="1"/>
    <col min="11" max="11" width="25.7109375" style="16" customWidth="1"/>
    <col min="12" max="12" width="24.140625" style="6" customWidth="1"/>
    <col min="13" max="13" width="20.85546875" style="6" customWidth="1"/>
    <col min="14" max="14" width="23.140625" style="17" customWidth="1"/>
    <col min="15" max="15" width="20.85546875" style="5" customWidth="1"/>
    <col min="16" max="16" width="58.85546875" style="6" customWidth="1"/>
    <col min="17" max="17" width="25.28515625" style="4" customWidth="1"/>
    <col min="18" max="18" width="21.7109375" style="4" customWidth="1"/>
    <col min="19" max="19" width="35.7109375" style="4" customWidth="1"/>
    <col min="20" max="20" width="14" style="4" customWidth="1"/>
    <col min="21" max="21" width="26.140625" style="4" customWidth="1"/>
    <col min="22" max="23" width="22" style="4" customWidth="1"/>
    <col min="24" max="24" width="20.5703125" style="4" customWidth="1"/>
    <col min="25" max="25" width="23" style="4" customWidth="1"/>
    <col min="26" max="26" width="21" style="4" customWidth="1"/>
    <col min="27" max="27" width="24.7109375" style="4" customWidth="1"/>
    <col min="28" max="28" width="33.28515625" style="4" customWidth="1"/>
    <col min="29" max="40" width="49.85546875" style="4"/>
    <col min="41" max="16384" width="49.85546875" style="6"/>
  </cols>
  <sheetData>
    <row r="1" spans="1:98" s="3" customFormat="1" ht="15.75" customHeight="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</row>
    <row r="2" spans="1:98" s="3" customFormat="1" ht="23.25" customHeight="1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</row>
    <row r="3" spans="1:98" s="4" customFormat="1" ht="29.25" customHeight="1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</row>
    <row r="4" spans="1:98" s="4" customFormat="1" ht="151.5" customHeight="1">
      <c r="A4" s="26" t="s">
        <v>2</v>
      </c>
      <c r="B4" s="26" t="s">
        <v>3</v>
      </c>
      <c r="C4" s="26" t="s">
        <v>4</v>
      </c>
      <c r="D4" s="26" t="s">
        <v>5</v>
      </c>
      <c r="E4" s="26" t="s">
        <v>6</v>
      </c>
      <c r="F4" s="26" t="s">
        <v>7</v>
      </c>
      <c r="G4" s="26" t="s">
        <v>8</v>
      </c>
      <c r="H4" s="27" t="s">
        <v>9</v>
      </c>
      <c r="I4" s="26" t="s">
        <v>10</v>
      </c>
      <c r="J4" s="26" t="s">
        <v>11</v>
      </c>
      <c r="K4" s="26" t="s">
        <v>12</v>
      </c>
      <c r="L4" s="26" t="s">
        <v>13</v>
      </c>
      <c r="M4" s="26" t="s">
        <v>14</v>
      </c>
      <c r="N4" s="26" t="s">
        <v>15</v>
      </c>
      <c r="O4" s="26" t="s">
        <v>16</v>
      </c>
      <c r="P4" s="26" t="s">
        <v>17</v>
      </c>
      <c r="Q4" s="26" t="s">
        <v>18</v>
      </c>
      <c r="R4" s="26" t="s">
        <v>19</v>
      </c>
      <c r="S4" s="26" t="s">
        <v>20</v>
      </c>
      <c r="T4" s="28" t="s">
        <v>21</v>
      </c>
      <c r="U4" s="28" t="s">
        <v>22</v>
      </c>
      <c r="V4" s="28" t="s">
        <v>23</v>
      </c>
      <c r="W4" s="28" t="s">
        <v>24</v>
      </c>
      <c r="X4" s="28" t="s">
        <v>25</v>
      </c>
      <c r="Y4" s="28" t="s">
        <v>26</v>
      </c>
      <c r="Z4" s="28" t="s">
        <v>27</v>
      </c>
      <c r="AA4" s="28" t="s">
        <v>28</v>
      </c>
      <c r="AB4" s="28" t="s">
        <v>29</v>
      </c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</row>
    <row r="5" spans="1:98" s="5" customFormat="1" ht="72.75" customHeight="1">
      <c r="A5" s="25" t="s">
        <v>30</v>
      </c>
      <c r="B5" s="25" t="s">
        <v>31</v>
      </c>
      <c r="C5" s="25" t="s">
        <v>32</v>
      </c>
      <c r="D5" s="29" t="s">
        <v>33</v>
      </c>
      <c r="E5" s="30" t="s">
        <v>34</v>
      </c>
      <c r="F5" s="31" t="s">
        <v>35</v>
      </c>
      <c r="G5" s="32" t="s">
        <v>36</v>
      </c>
      <c r="H5" s="30" t="s">
        <v>37</v>
      </c>
      <c r="I5" s="30" t="s">
        <v>38</v>
      </c>
      <c r="J5" s="30" t="s">
        <v>38</v>
      </c>
      <c r="K5" s="33" t="s">
        <v>39</v>
      </c>
      <c r="L5" s="32" t="s">
        <v>40</v>
      </c>
      <c r="M5" s="32" t="s">
        <v>41</v>
      </c>
      <c r="N5" s="34" t="s">
        <v>42</v>
      </c>
      <c r="O5" s="35" t="s">
        <v>43</v>
      </c>
      <c r="P5" s="31" t="s">
        <v>44</v>
      </c>
      <c r="Q5" s="36" t="s">
        <v>45</v>
      </c>
      <c r="R5" s="37">
        <v>1</v>
      </c>
      <c r="S5" s="31" t="s">
        <v>46</v>
      </c>
      <c r="T5" s="37">
        <v>1</v>
      </c>
      <c r="U5" s="37" t="s">
        <v>47</v>
      </c>
      <c r="V5" s="38">
        <v>43709</v>
      </c>
      <c r="W5" s="39">
        <v>43736</v>
      </c>
      <c r="X5" s="40" t="s">
        <v>48</v>
      </c>
      <c r="Y5" s="41">
        <v>50000000</v>
      </c>
      <c r="Z5" s="42" t="s">
        <v>49</v>
      </c>
      <c r="AA5" s="43" t="s">
        <v>50</v>
      </c>
      <c r="AB5" s="42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</row>
    <row r="6" spans="1:98" s="5" customFormat="1" ht="63">
      <c r="A6" s="25"/>
      <c r="B6" s="25"/>
      <c r="C6" s="25"/>
      <c r="D6" s="29"/>
      <c r="E6" s="30"/>
      <c r="F6" s="31" t="s">
        <v>51</v>
      </c>
      <c r="G6" s="44"/>
      <c r="H6" s="30"/>
      <c r="I6" s="30"/>
      <c r="J6" s="30"/>
      <c r="K6" s="45"/>
      <c r="L6" s="44"/>
      <c r="M6" s="44"/>
      <c r="N6" s="34"/>
      <c r="O6" s="35"/>
      <c r="P6" s="31" t="s">
        <v>52</v>
      </c>
      <c r="Q6" s="36" t="s">
        <v>53</v>
      </c>
      <c r="R6" s="37">
        <v>15</v>
      </c>
      <c r="S6" s="31" t="s">
        <v>51</v>
      </c>
      <c r="T6" s="37">
        <v>15</v>
      </c>
      <c r="U6" s="37" t="s">
        <v>47</v>
      </c>
      <c r="V6" s="38">
        <v>43586</v>
      </c>
      <c r="W6" s="39">
        <v>43736</v>
      </c>
      <c r="X6" s="40"/>
      <c r="Y6" s="46">
        <v>60000000</v>
      </c>
      <c r="Z6" s="42" t="s">
        <v>54</v>
      </c>
      <c r="AA6" s="43" t="s">
        <v>50</v>
      </c>
      <c r="AB6" s="42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</row>
    <row r="7" spans="1:98" s="5" customFormat="1" ht="103.5" customHeight="1">
      <c r="A7" s="25"/>
      <c r="B7" s="25"/>
      <c r="C7" s="25"/>
      <c r="D7" s="29"/>
      <c r="E7" s="30"/>
      <c r="F7" s="31" t="s">
        <v>55</v>
      </c>
      <c r="G7" s="44"/>
      <c r="H7" s="30"/>
      <c r="I7" s="30"/>
      <c r="J7" s="30"/>
      <c r="K7" s="45"/>
      <c r="L7" s="44"/>
      <c r="M7" s="44"/>
      <c r="N7" s="34"/>
      <c r="O7" s="35"/>
      <c r="P7" s="31" t="s">
        <v>56</v>
      </c>
      <c r="Q7" s="36" t="s">
        <v>57</v>
      </c>
      <c r="R7" s="37">
        <v>1</v>
      </c>
      <c r="S7" s="31" t="s">
        <v>55</v>
      </c>
      <c r="T7" s="37">
        <v>1</v>
      </c>
      <c r="U7" s="37" t="s">
        <v>47</v>
      </c>
      <c r="V7" s="38">
        <v>43475</v>
      </c>
      <c r="W7" s="39">
        <v>43827</v>
      </c>
      <c r="X7" s="40"/>
      <c r="Y7" s="46">
        <v>25000000</v>
      </c>
      <c r="Z7" s="42" t="s">
        <v>58</v>
      </c>
      <c r="AA7" s="43" t="s">
        <v>50</v>
      </c>
      <c r="AB7" s="42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</row>
    <row r="8" spans="1:98" s="5" customFormat="1" ht="80.25" customHeight="1">
      <c r="A8" s="25"/>
      <c r="B8" s="25"/>
      <c r="C8" s="25"/>
      <c r="D8" s="29"/>
      <c r="E8" s="30"/>
      <c r="F8" s="31" t="s">
        <v>59</v>
      </c>
      <c r="G8" s="44"/>
      <c r="H8" s="30"/>
      <c r="I8" s="30"/>
      <c r="J8" s="30"/>
      <c r="K8" s="45"/>
      <c r="L8" s="44"/>
      <c r="M8" s="44"/>
      <c r="N8" s="34"/>
      <c r="O8" s="35"/>
      <c r="P8" s="31" t="s">
        <v>60</v>
      </c>
      <c r="Q8" s="36" t="s">
        <v>61</v>
      </c>
      <c r="R8" s="37">
        <v>3</v>
      </c>
      <c r="S8" s="31" t="s">
        <v>59</v>
      </c>
      <c r="T8" s="37">
        <v>1</v>
      </c>
      <c r="U8" s="37" t="s">
        <v>47</v>
      </c>
      <c r="V8" s="38">
        <v>43618</v>
      </c>
      <c r="W8" s="39">
        <v>43645</v>
      </c>
      <c r="X8" s="40"/>
      <c r="Y8" s="46">
        <v>37384000</v>
      </c>
      <c r="Z8" s="42" t="s">
        <v>62</v>
      </c>
      <c r="AA8" s="43" t="s">
        <v>50</v>
      </c>
      <c r="AB8" s="42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</row>
    <row r="9" spans="1:98" s="5" customFormat="1" ht="47.25">
      <c r="A9" s="25"/>
      <c r="B9" s="25"/>
      <c r="C9" s="25"/>
      <c r="D9" s="29"/>
      <c r="E9" s="30"/>
      <c r="F9" s="31" t="s">
        <v>63</v>
      </c>
      <c r="G9" s="44"/>
      <c r="H9" s="30"/>
      <c r="I9" s="30"/>
      <c r="J9" s="30"/>
      <c r="K9" s="45"/>
      <c r="L9" s="44"/>
      <c r="M9" s="44"/>
      <c r="N9" s="34"/>
      <c r="O9" s="35"/>
      <c r="P9" s="31" t="s">
        <v>64</v>
      </c>
      <c r="Q9" s="36" t="s">
        <v>65</v>
      </c>
      <c r="R9" s="37">
        <v>2000</v>
      </c>
      <c r="S9" s="31" t="s">
        <v>63</v>
      </c>
      <c r="T9" s="37">
        <v>2000</v>
      </c>
      <c r="U9" s="37" t="s">
        <v>66</v>
      </c>
      <c r="V9" s="38">
        <v>43469</v>
      </c>
      <c r="W9" s="39">
        <v>43829</v>
      </c>
      <c r="X9" s="40"/>
      <c r="Y9" s="47">
        <v>85200000</v>
      </c>
      <c r="Z9" s="42" t="s">
        <v>67</v>
      </c>
      <c r="AA9" s="48" t="s">
        <v>68</v>
      </c>
      <c r="AB9" s="42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</row>
    <row r="10" spans="1:98" s="5" customFormat="1" ht="78.75">
      <c r="A10" s="25"/>
      <c r="B10" s="25"/>
      <c r="C10" s="25"/>
      <c r="D10" s="29"/>
      <c r="E10" s="30"/>
      <c r="F10" s="31" t="s">
        <v>69</v>
      </c>
      <c r="G10" s="44"/>
      <c r="H10" s="30"/>
      <c r="I10" s="30"/>
      <c r="J10" s="30"/>
      <c r="K10" s="45"/>
      <c r="L10" s="44"/>
      <c r="M10" s="44"/>
      <c r="N10" s="34"/>
      <c r="O10" s="35"/>
      <c r="P10" s="31" t="s">
        <v>70</v>
      </c>
      <c r="Q10" s="36" t="s">
        <v>71</v>
      </c>
      <c r="R10" s="49">
        <v>320</v>
      </c>
      <c r="S10" s="31" t="s">
        <v>69</v>
      </c>
      <c r="T10" s="50">
        <v>1</v>
      </c>
      <c r="U10" s="50" t="s">
        <v>47</v>
      </c>
      <c r="V10" s="38">
        <v>43468</v>
      </c>
      <c r="W10" s="39">
        <v>43821</v>
      </c>
      <c r="X10" s="40"/>
      <c r="Y10" s="47">
        <v>156300000</v>
      </c>
      <c r="Z10" s="42" t="s">
        <v>72</v>
      </c>
      <c r="AA10" s="48" t="s">
        <v>73</v>
      </c>
      <c r="AB10" s="42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</row>
    <row r="11" spans="1:98" s="5" customFormat="1" ht="81" customHeight="1">
      <c r="A11" s="25"/>
      <c r="B11" s="25"/>
      <c r="C11" s="25"/>
      <c r="D11" s="29"/>
      <c r="E11" s="30"/>
      <c r="F11" s="31" t="s">
        <v>74</v>
      </c>
      <c r="G11" s="44"/>
      <c r="H11" s="30"/>
      <c r="I11" s="30"/>
      <c r="J11" s="30"/>
      <c r="K11" s="45"/>
      <c r="L11" s="44"/>
      <c r="M11" s="44"/>
      <c r="N11" s="34"/>
      <c r="O11" s="35"/>
      <c r="P11" s="31" t="s">
        <v>75</v>
      </c>
      <c r="Q11" s="36" t="s">
        <v>76</v>
      </c>
      <c r="R11" s="49">
        <v>80</v>
      </c>
      <c r="S11" s="31" t="s">
        <v>74</v>
      </c>
      <c r="T11" s="50">
        <v>1</v>
      </c>
      <c r="U11" s="37" t="s">
        <v>66</v>
      </c>
      <c r="V11" s="38">
        <v>43468</v>
      </c>
      <c r="W11" s="39">
        <v>43821</v>
      </c>
      <c r="X11" s="40"/>
      <c r="Y11" s="47">
        <f>103491548+41624452</f>
        <v>145116000</v>
      </c>
      <c r="Z11" s="42" t="s">
        <v>77</v>
      </c>
      <c r="AA11" s="48" t="s">
        <v>78</v>
      </c>
      <c r="AB11" s="42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</row>
    <row r="12" spans="1:98" ht="78.75">
      <c r="A12" s="25"/>
      <c r="B12" s="25"/>
      <c r="C12" s="25"/>
      <c r="D12" s="29"/>
      <c r="E12" s="30"/>
      <c r="F12" s="31" t="s">
        <v>79</v>
      </c>
      <c r="G12" s="44"/>
      <c r="H12" s="30"/>
      <c r="I12" s="30"/>
      <c r="J12" s="30"/>
      <c r="K12" s="45"/>
      <c r="L12" s="44"/>
      <c r="M12" s="44"/>
      <c r="N12" s="34"/>
      <c r="O12" s="35"/>
      <c r="P12" s="31" t="s">
        <v>80</v>
      </c>
      <c r="Q12" s="36" t="s">
        <v>81</v>
      </c>
      <c r="R12" s="51">
        <v>3</v>
      </c>
      <c r="S12" s="31" t="s">
        <v>79</v>
      </c>
      <c r="T12" s="51">
        <v>3</v>
      </c>
      <c r="U12" s="51" t="s">
        <v>82</v>
      </c>
      <c r="V12" s="38">
        <v>43468</v>
      </c>
      <c r="W12" s="39">
        <v>43824</v>
      </c>
      <c r="X12" s="40" t="s">
        <v>83</v>
      </c>
      <c r="Y12" s="52">
        <v>245000000</v>
      </c>
      <c r="Z12" s="42" t="s">
        <v>84</v>
      </c>
      <c r="AA12" s="48" t="s">
        <v>85</v>
      </c>
      <c r="AB12" s="42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</row>
    <row r="13" spans="1:98" ht="85.5" customHeight="1">
      <c r="A13" s="25"/>
      <c r="B13" s="25"/>
      <c r="C13" s="25"/>
      <c r="D13" s="29"/>
      <c r="E13" s="30"/>
      <c r="F13" s="31" t="s">
        <v>86</v>
      </c>
      <c r="G13" s="44"/>
      <c r="H13" s="30"/>
      <c r="I13" s="30"/>
      <c r="J13" s="30"/>
      <c r="K13" s="45"/>
      <c r="L13" s="44"/>
      <c r="M13" s="44"/>
      <c r="N13" s="34"/>
      <c r="O13" s="35"/>
      <c r="P13" s="31" t="s">
        <v>87</v>
      </c>
      <c r="Q13" s="36" t="s">
        <v>45</v>
      </c>
      <c r="R13" s="51">
        <v>1</v>
      </c>
      <c r="S13" s="31" t="s">
        <v>86</v>
      </c>
      <c r="T13" s="51">
        <v>1</v>
      </c>
      <c r="U13" s="51" t="s">
        <v>82</v>
      </c>
      <c r="V13" s="38">
        <v>43531</v>
      </c>
      <c r="W13" s="39">
        <v>43549</v>
      </c>
      <c r="X13" s="40"/>
      <c r="Y13" s="52">
        <v>135000000</v>
      </c>
      <c r="Z13" s="42" t="s">
        <v>88</v>
      </c>
      <c r="AA13" s="48" t="s">
        <v>50</v>
      </c>
      <c r="AB13" s="42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</row>
    <row r="14" spans="1:98" ht="47.25">
      <c r="A14" s="25"/>
      <c r="B14" s="25"/>
      <c r="C14" s="25"/>
      <c r="D14" s="29"/>
      <c r="E14" s="30"/>
      <c r="F14" s="31" t="s">
        <v>35</v>
      </c>
      <c r="G14" s="44"/>
      <c r="H14" s="30"/>
      <c r="I14" s="30"/>
      <c r="J14" s="30"/>
      <c r="K14" s="45"/>
      <c r="L14" s="44"/>
      <c r="M14" s="44"/>
      <c r="N14" s="34"/>
      <c r="O14" s="35"/>
      <c r="P14" s="31" t="s">
        <v>89</v>
      </c>
      <c r="Q14" s="36" t="s">
        <v>90</v>
      </c>
      <c r="R14" s="51">
        <v>1</v>
      </c>
      <c r="S14" s="31" t="s">
        <v>35</v>
      </c>
      <c r="T14" s="51">
        <v>1</v>
      </c>
      <c r="U14" s="51" t="s">
        <v>82</v>
      </c>
      <c r="V14" s="38">
        <v>43624</v>
      </c>
      <c r="W14" s="39">
        <v>43642</v>
      </c>
      <c r="X14" s="40"/>
      <c r="Y14" s="52">
        <v>50000000</v>
      </c>
      <c r="Z14" s="42" t="s">
        <v>91</v>
      </c>
      <c r="AA14" s="48" t="s">
        <v>50</v>
      </c>
      <c r="AB14" s="42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</row>
    <row r="15" spans="1:98" ht="47.25">
      <c r="A15" s="25"/>
      <c r="B15" s="25"/>
      <c r="C15" s="25"/>
      <c r="D15" s="29"/>
      <c r="E15" s="30"/>
      <c r="F15" s="31" t="s">
        <v>92</v>
      </c>
      <c r="G15" s="44"/>
      <c r="H15" s="30"/>
      <c r="I15" s="30"/>
      <c r="J15" s="30"/>
      <c r="K15" s="45"/>
      <c r="L15" s="44"/>
      <c r="M15" s="44"/>
      <c r="N15" s="34"/>
      <c r="O15" s="35"/>
      <c r="P15" s="31" t="s">
        <v>93</v>
      </c>
      <c r="Q15" s="36" t="s">
        <v>94</v>
      </c>
      <c r="R15" s="51">
        <v>1</v>
      </c>
      <c r="S15" s="31" t="s">
        <v>92</v>
      </c>
      <c r="T15" s="51">
        <v>1</v>
      </c>
      <c r="U15" s="51" t="s">
        <v>82</v>
      </c>
      <c r="V15" s="38">
        <v>43686</v>
      </c>
      <c r="W15" s="39">
        <v>43704</v>
      </c>
      <c r="X15" s="40"/>
      <c r="Y15" s="52">
        <v>100300000</v>
      </c>
      <c r="Z15" s="42" t="s">
        <v>95</v>
      </c>
      <c r="AA15" s="48" t="s">
        <v>96</v>
      </c>
      <c r="AB15" s="42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</row>
    <row r="16" spans="1:98" ht="47.25">
      <c r="A16" s="25"/>
      <c r="B16" s="25"/>
      <c r="C16" s="25"/>
      <c r="D16" s="29"/>
      <c r="E16" s="30"/>
      <c r="F16" s="31" t="s">
        <v>97</v>
      </c>
      <c r="G16" s="44"/>
      <c r="H16" s="30"/>
      <c r="I16" s="30"/>
      <c r="J16" s="30"/>
      <c r="K16" s="45"/>
      <c r="L16" s="44"/>
      <c r="M16" s="44"/>
      <c r="N16" s="34"/>
      <c r="O16" s="35"/>
      <c r="P16" s="31" t="s">
        <v>98</v>
      </c>
      <c r="Q16" s="36" t="s">
        <v>99</v>
      </c>
      <c r="R16" s="51">
        <v>1</v>
      </c>
      <c r="S16" s="31" t="s">
        <v>97</v>
      </c>
      <c r="T16" s="51">
        <v>1</v>
      </c>
      <c r="U16" s="51" t="s">
        <v>82</v>
      </c>
      <c r="V16" s="38">
        <v>43501</v>
      </c>
      <c r="W16" s="39">
        <v>43524</v>
      </c>
      <c r="X16" s="40"/>
      <c r="Y16" s="52">
        <v>50367828</v>
      </c>
      <c r="Z16" s="42" t="s">
        <v>100</v>
      </c>
      <c r="AA16" s="48" t="s">
        <v>96</v>
      </c>
      <c r="AB16" s="42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</row>
    <row r="17" spans="1:98" ht="99.75" customHeight="1">
      <c r="A17" s="25"/>
      <c r="B17" s="25"/>
      <c r="C17" s="25"/>
      <c r="D17" s="29"/>
      <c r="E17" s="30"/>
      <c r="F17" s="31" t="s">
        <v>101</v>
      </c>
      <c r="G17" s="44"/>
      <c r="H17" s="30"/>
      <c r="I17" s="30"/>
      <c r="J17" s="30"/>
      <c r="K17" s="45"/>
      <c r="L17" s="44"/>
      <c r="M17" s="44"/>
      <c r="N17" s="34"/>
      <c r="O17" s="35"/>
      <c r="P17" s="31" t="s">
        <v>102</v>
      </c>
      <c r="Q17" s="36" t="s">
        <v>103</v>
      </c>
      <c r="R17" s="51">
        <v>1</v>
      </c>
      <c r="S17" s="31" t="s">
        <v>101</v>
      </c>
      <c r="T17" s="51">
        <v>1</v>
      </c>
      <c r="U17" s="51" t="s">
        <v>82</v>
      </c>
      <c r="V17" s="38">
        <v>43476</v>
      </c>
      <c r="W17" s="39">
        <v>43828</v>
      </c>
      <c r="X17" s="40" t="s">
        <v>83</v>
      </c>
      <c r="Y17" s="53">
        <v>20000000</v>
      </c>
      <c r="Z17" s="42" t="s">
        <v>91</v>
      </c>
      <c r="AA17" s="48" t="s">
        <v>50</v>
      </c>
      <c r="AB17" s="42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</row>
    <row r="18" spans="1:98" ht="118.5" customHeight="1">
      <c r="A18" s="25"/>
      <c r="B18" s="25"/>
      <c r="C18" s="25"/>
      <c r="D18" s="29"/>
      <c r="E18" s="30"/>
      <c r="F18" s="31" t="s">
        <v>104</v>
      </c>
      <c r="G18" s="44"/>
      <c r="H18" s="30"/>
      <c r="I18" s="30"/>
      <c r="J18" s="30"/>
      <c r="K18" s="45"/>
      <c r="L18" s="44"/>
      <c r="M18" s="44"/>
      <c r="N18" s="34"/>
      <c r="O18" s="35"/>
      <c r="P18" s="54" t="s">
        <v>105</v>
      </c>
      <c r="Q18" s="36" t="s">
        <v>106</v>
      </c>
      <c r="R18" s="51">
        <v>1</v>
      </c>
      <c r="S18" s="31" t="s">
        <v>104</v>
      </c>
      <c r="T18" s="51">
        <v>1</v>
      </c>
      <c r="U18" s="51" t="s">
        <v>82</v>
      </c>
      <c r="V18" s="38">
        <v>43477</v>
      </c>
      <c r="W18" s="39">
        <v>43829</v>
      </c>
      <c r="X18" s="40"/>
      <c r="Y18" s="41">
        <v>400000000</v>
      </c>
      <c r="Z18" s="42" t="s">
        <v>100</v>
      </c>
      <c r="AA18" s="43" t="s">
        <v>96</v>
      </c>
      <c r="AB18" s="42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</row>
    <row r="19" spans="1:98" ht="102" customHeight="1">
      <c r="A19" s="25"/>
      <c r="B19" s="25"/>
      <c r="C19" s="25"/>
      <c r="D19" s="29"/>
      <c r="E19" s="30"/>
      <c r="F19" s="31" t="s">
        <v>46</v>
      </c>
      <c r="G19" s="44"/>
      <c r="H19" s="30"/>
      <c r="I19" s="30"/>
      <c r="J19" s="30"/>
      <c r="K19" s="45"/>
      <c r="L19" s="44"/>
      <c r="M19" s="44"/>
      <c r="N19" s="34"/>
      <c r="O19" s="35"/>
      <c r="P19" s="31" t="s">
        <v>107</v>
      </c>
      <c r="Q19" s="36" t="s">
        <v>45</v>
      </c>
      <c r="R19" s="51">
        <v>1</v>
      </c>
      <c r="S19" s="31" t="s">
        <v>46</v>
      </c>
      <c r="T19" s="51">
        <v>1</v>
      </c>
      <c r="U19" s="51" t="s">
        <v>82</v>
      </c>
      <c r="V19" s="38">
        <v>43742</v>
      </c>
      <c r="W19" s="39">
        <v>43769</v>
      </c>
      <c r="X19" s="40"/>
      <c r="Y19" s="41">
        <v>500000000</v>
      </c>
      <c r="Z19" s="42" t="s">
        <v>108</v>
      </c>
      <c r="AA19" s="43" t="s">
        <v>96</v>
      </c>
      <c r="AB19" s="42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</row>
    <row r="20" spans="1:98" ht="110.25" customHeight="1">
      <c r="A20" s="25"/>
      <c r="B20" s="25"/>
      <c r="C20" s="25"/>
      <c r="D20" s="29"/>
      <c r="E20" s="30"/>
      <c r="F20" s="31" t="s">
        <v>109</v>
      </c>
      <c r="G20" s="44"/>
      <c r="H20" s="30"/>
      <c r="I20" s="30"/>
      <c r="J20" s="30"/>
      <c r="K20" s="45"/>
      <c r="L20" s="44"/>
      <c r="M20" s="44"/>
      <c r="N20" s="34"/>
      <c r="O20" s="35"/>
      <c r="P20" s="54" t="s">
        <v>110</v>
      </c>
      <c r="Q20" s="36" t="s">
        <v>111</v>
      </c>
      <c r="R20" s="51">
        <v>120</v>
      </c>
      <c r="S20" s="31" t="s">
        <v>109</v>
      </c>
      <c r="T20" s="51">
        <v>120</v>
      </c>
      <c r="U20" s="51" t="s">
        <v>82</v>
      </c>
      <c r="V20" s="38">
        <v>43650</v>
      </c>
      <c r="W20" s="39">
        <v>43705</v>
      </c>
      <c r="X20" s="40"/>
      <c r="Y20" s="41">
        <v>330000000</v>
      </c>
      <c r="Z20" s="42" t="s">
        <v>112</v>
      </c>
      <c r="AA20" s="43" t="s">
        <v>96</v>
      </c>
      <c r="AB20" s="42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</row>
    <row r="21" spans="1:98" ht="111" customHeight="1">
      <c r="A21" s="25"/>
      <c r="B21" s="25"/>
      <c r="C21" s="25"/>
      <c r="D21" s="29"/>
      <c r="E21" s="30"/>
      <c r="F21" s="31" t="s">
        <v>113</v>
      </c>
      <c r="G21" s="44"/>
      <c r="H21" s="30"/>
      <c r="I21" s="30"/>
      <c r="J21" s="30"/>
      <c r="K21" s="45"/>
      <c r="L21" s="44"/>
      <c r="M21" s="44"/>
      <c r="N21" s="34"/>
      <c r="O21" s="35"/>
      <c r="P21" s="54" t="s">
        <v>114</v>
      </c>
      <c r="Q21" s="36" t="s">
        <v>115</v>
      </c>
      <c r="R21" s="51">
        <v>6</v>
      </c>
      <c r="S21" s="31" t="s">
        <v>113</v>
      </c>
      <c r="T21" s="51">
        <v>6</v>
      </c>
      <c r="U21" s="51" t="s">
        <v>82</v>
      </c>
      <c r="V21" s="38">
        <v>43743</v>
      </c>
      <c r="W21" s="39">
        <v>43771</v>
      </c>
      <c r="X21" s="40"/>
      <c r="Y21" s="41">
        <v>20000000</v>
      </c>
      <c r="Z21" s="42" t="s">
        <v>91</v>
      </c>
      <c r="AA21" s="48" t="s">
        <v>50</v>
      </c>
      <c r="AB21" s="42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</row>
    <row r="22" spans="1:98" ht="81" customHeight="1">
      <c r="A22" s="25"/>
      <c r="B22" s="25"/>
      <c r="C22" s="25"/>
      <c r="D22" s="29"/>
      <c r="E22" s="30"/>
      <c r="F22" s="31" t="s">
        <v>116</v>
      </c>
      <c r="G22" s="44"/>
      <c r="H22" s="30"/>
      <c r="I22" s="30"/>
      <c r="J22" s="30"/>
      <c r="K22" s="45"/>
      <c r="L22" s="44"/>
      <c r="M22" s="44"/>
      <c r="N22" s="34"/>
      <c r="O22" s="35"/>
      <c r="P22" s="54" t="s">
        <v>117</v>
      </c>
      <c r="Q22" s="36" t="s">
        <v>118</v>
      </c>
      <c r="R22" s="51">
        <v>1</v>
      </c>
      <c r="S22" s="31" t="s">
        <v>116</v>
      </c>
      <c r="T22" s="51">
        <v>1</v>
      </c>
      <c r="U22" s="51" t="s">
        <v>82</v>
      </c>
      <c r="V22" s="38">
        <v>43652</v>
      </c>
      <c r="W22" s="39">
        <v>43707</v>
      </c>
      <c r="X22" s="40"/>
      <c r="Y22" s="41">
        <v>40000000</v>
      </c>
      <c r="Z22" s="42" t="s">
        <v>49</v>
      </c>
      <c r="AA22" s="48" t="s">
        <v>50</v>
      </c>
      <c r="AB22" s="42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</row>
    <row r="23" spans="1:98" ht="89.25" customHeight="1">
      <c r="A23" s="25"/>
      <c r="B23" s="25"/>
      <c r="C23" s="25"/>
      <c r="D23" s="29"/>
      <c r="E23" s="30"/>
      <c r="F23" s="31" t="s">
        <v>119</v>
      </c>
      <c r="G23" s="44"/>
      <c r="H23" s="30"/>
      <c r="I23" s="30"/>
      <c r="J23" s="30"/>
      <c r="K23" s="45"/>
      <c r="L23" s="44"/>
      <c r="M23" s="44"/>
      <c r="N23" s="34"/>
      <c r="O23" s="35"/>
      <c r="P23" s="55" t="s">
        <v>120</v>
      </c>
      <c r="Q23" s="36" t="s">
        <v>121</v>
      </c>
      <c r="R23" s="51">
        <v>1</v>
      </c>
      <c r="S23" s="31" t="s">
        <v>119</v>
      </c>
      <c r="T23" s="51">
        <v>1</v>
      </c>
      <c r="U23" s="51" t="s">
        <v>82</v>
      </c>
      <c r="V23" s="38">
        <v>43617</v>
      </c>
      <c r="W23" s="39">
        <v>43768</v>
      </c>
      <c r="X23" s="40"/>
      <c r="Y23" s="41">
        <v>30000000</v>
      </c>
      <c r="Z23" s="42" t="s">
        <v>122</v>
      </c>
      <c r="AA23" s="48" t="s">
        <v>73</v>
      </c>
      <c r="AB23" s="42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</row>
    <row r="24" spans="1:98" ht="118.5" customHeight="1">
      <c r="A24" s="25"/>
      <c r="B24" s="25"/>
      <c r="C24" s="25"/>
      <c r="D24" s="29"/>
      <c r="E24" s="30"/>
      <c r="F24" s="56" t="s">
        <v>123</v>
      </c>
      <c r="G24" s="44"/>
      <c r="H24" s="30"/>
      <c r="I24" s="30"/>
      <c r="J24" s="30"/>
      <c r="K24" s="45"/>
      <c r="L24" s="44"/>
      <c r="M24" s="44"/>
      <c r="N24" s="34"/>
      <c r="O24" s="35"/>
      <c r="P24" s="31" t="s">
        <v>124</v>
      </c>
      <c r="Q24" s="36" t="s">
        <v>125</v>
      </c>
      <c r="R24" s="51">
        <v>0.5</v>
      </c>
      <c r="S24" s="56" t="s">
        <v>123</v>
      </c>
      <c r="T24" s="51">
        <v>0.5</v>
      </c>
      <c r="U24" s="51" t="s">
        <v>82</v>
      </c>
      <c r="V24" s="38">
        <v>43648</v>
      </c>
      <c r="W24" s="39">
        <v>43768</v>
      </c>
      <c r="X24" s="40"/>
      <c r="Y24" s="41">
        <v>30000000</v>
      </c>
      <c r="Z24" s="42" t="s">
        <v>72</v>
      </c>
      <c r="AA24" s="48" t="s">
        <v>73</v>
      </c>
      <c r="AB24" s="42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</row>
    <row r="25" spans="1:98" ht="92.25" customHeight="1">
      <c r="A25" s="25"/>
      <c r="B25" s="25"/>
      <c r="C25" s="25"/>
      <c r="D25" s="29"/>
      <c r="E25" s="30"/>
      <c r="F25" s="31" t="s">
        <v>126</v>
      </c>
      <c r="G25" s="57"/>
      <c r="H25" s="30"/>
      <c r="I25" s="30"/>
      <c r="J25" s="30"/>
      <c r="K25" s="58"/>
      <c r="L25" s="57"/>
      <c r="M25" s="57"/>
      <c r="N25" s="34"/>
      <c r="O25" s="35"/>
      <c r="P25" s="54" t="s">
        <v>127</v>
      </c>
      <c r="Q25" s="36" t="s">
        <v>128</v>
      </c>
      <c r="R25" s="51">
        <v>0.5</v>
      </c>
      <c r="S25" s="31" t="s">
        <v>126</v>
      </c>
      <c r="T25" s="51">
        <v>0.5</v>
      </c>
      <c r="U25" s="51" t="s">
        <v>82</v>
      </c>
      <c r="V25" s="38">
        <v>43739</v>
      </c>
      <c r="W25" s="39">
        <v>43768</v>
      </c>
      <c r="X25" s="40"/>
      <c r="Y25" s="41">
        <v>110606394</v>
      </c>
      <c r="Z25" s="42" t="s">
        <v>77</v>
      </c>
      <c r="AA25" s="48" t="s">
        <v>73</v>
      </c>
      <c r="AB25" s="42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</row>
    <row r="26" spans="1:98" ht="86.25" customHeight="1">
      <c r="A26" s="25"/>
      <c r="B26" s="25"/>
      <c r="C26" s="25"/>
      <c r="D26" s="29"/>
      <c r="E26" s="30"/>
      <c r="F26" s="31" t="s">
        <v>116</v>
      </c>
      <c r="G26" s="32" t="s">
        <v>36</v>
      </c>
      <c r="H26" s="30" t="s">
        <v>129</v>
      </c>
      <c r="I26" s="30" t="s">
        <v>130</v>
      </c>
      <c r="J26" s="30" t="s">
        <v>130</v>
      </c>
      <c r="K26" s="59" t="s">
        <v>36</v>
      </c>
      <c r="L26" s="32" t="s">
        <v>131</v>
      </c>
      <c r="M26" s="32" t="s">
        <v>132</v>
      </c>
      <c r="N26" s="34"/>
      <c r="O26" s="35"/>
      <c r="P26" s="31" t="s">
        <v>133</v>
      </c>
      <c r="Q26" s="36" t="s">
        <v>134</v>
      </c>
      <c r="R26" s="51">
        <v>1</v>
      </c>
      <c r="S26" s="31" t="s">
        <v>116</v>
      </c>
      <c r="T26" s="51">
        <v>1</v>
      </c>
      <c r="U26" s="51" t="s">
        <v>82</v>
      </c>
      <c r="V26" s="38">
        <v>43649</v>
      </c>
      <c r="W26" s="39">
        <v>43793</v>
      </c>
      <c r="X26" s="60" t="s">
        <v>135</v>
      </c>
      <c r="Y26" s="47">
        <v>120000000</v>
      </c>
      <c r="Z26" s="42" t="s">
        <v>54</v>
      </c>
      <c r="AA26" s="61" t="s">
        <v>50</v>
      </c>
      <c r="AB26" s="42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</row>
    <row r="27" spans="1:98" ht="67.5" customHeight="1">
      <c r="A27" s="25"/>
      <c r="B27" s="25"/>
      <c r="C27" s="25"/>
      <c r="D27" s="29"/>
      <c r="E27" s="30"/>
      <c r="F27" s="31" t="s">
        <v>136</v>
      </c>
      <c r="G27" s="44"/>
      <c r="H27" s="30"/>
      <c r="I27" s="30"/>
      <c r="J27" s="30"/>
      <c r="K27" s="62"/>
      <c r="L27" s="44"/>
      <c r="M27" s="44"/>
      <c r="N27" s="34"/>
      <c r="O27" s="35"/>
      <c r="P27" s="31" t="s">
        <v>137</v>
      </c>
      <c r="Q27" s="36" t="s">
        <v>138</v>
      </c>
      <c r="R27" s="51">
        <v>1</v>
      </c>
      <c r="S27" s="31" t="s">
        <v>136</v>
      </c>
      <c r="T27" s="51">
        <v>1</v>
      </c>
      <c r="U27" s="51" t="s">
        <v>82</v>
      </c>
      <c r="V27" s="38">
        <v>43586</v>
      </c>
      <c r="W27" s="39">
        <v>43615</v>
      </c>
      <c r="X27" s="63"/>
      <c r="Y27" s="64">
        <v>70000000</v>
      </c>
      <c r="Z27" s="42" t="s">
        <v>58</v>
      </c>
      <c r="AA27" s="61" t="s">
        <v>50</v>
      </c>
      <c r="AB27" s="42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</row>
    <row r="28" spans="1:98" ht="78.75">
      <c r="A28" s="25"/>
      <c r="B28" s="25"/>
      <c r="C28" s="25"/>
      <c r="D28" s="29"/>
      <c r="E28" s="30"/>
      <c r="F28" s="31" t="s">
        <v>139</v>
      </c>
      <c r="G28" s="44"/>
      <c r="H28" s="30"/>
      <c r="I28" s="30"/>
      <c r="J28" s="30"/>
      <c r="K28" s="62"/>
      <c r="L28" s="44"/>
      <c r="M28" s="44"/>
      <c r="N28" s="34"/>
      <c r="O28" s="35"/>
      <c r="P28" s="31" t="s">
        <v>140</v>
      </c>
      <c r="Q28" s="36" t="s">
        <v>141</v>
      </c>
      <c r="R28" s="51">
        <v>69500</v>
      </c>
      <c r="S28" s="31" t="s">
        <v>139</v>
      </c>
      <c r="T28" s="51">
        <v>69500</v>
      </c>
      <c r="U28" s="51" t="s">
        <v>82</v>
      </c>
      <c r="V28" s="38">
        <v>43502</v>
      </c>
      <c r="W28" s="39">
        <v>43824</v>
      </c>
      <c r="X28" s="63"/>
      <c r="Y28" s="47">
        <v>40000000</v>
      </c>
      <c r="Z28" s="42" t="s">
        <v>108</v>
      </c>
      <c r="AA28" s="61" t="s">
        <v>96</v>
      </c>
      <c r="AB28" s="42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</row>
    <row r="29" spans="1:98" ht="66" customHeight="1">
      <c r="A29" s="25"/>
      <c r="B29" s="25"/>
      <c r="C29" s="25"/>
      <c r="D29" s="29"/>
      <c r="E29" s="30"/>
      <c r="F29" s="31" t="s">
        <v>136</v>
      </c>
      <c r="G29" s="57"/>
      <c r="H29" s="30"/>
      <c r="I29" s="30"/>
      <c r="J29" s="30"/>
      <c r="K29" s="65"/>
      <c r="L29" s="57"/>
      <c r="M29" s="57"/>
      <c r="N29" s="34"/>
      <c r="O29" s="35"/>
      <c r="P29" s="31" t="s">
        <v>142</v>
      </c>
      <c r="Q29" s="36" t="s">
        <v>138</v>
      </c>
      <c r="R29" s="51">
        <v>1</v>
      </c>
      <c r="S29" s="31" t="s">
        <v>136</v>
      </c>
      <c r="T29" s="51">
        <v>1</v>
      </c>
      <c r="U29" s="51" t="s">
        <v>82</v>
      </c>
      <c r="V29" s="38">
        <v>43503</v>
      </c>
      <c r="W29" s="39">
        <v>43825</v>
      </c>
      <c r="X29" s="66"/>
      <c r="Y29" s="47">
        <v>70700707</v>
      </c>
      <c r="Z29" s="67" t="s">
        <v>54</v>
      </c>
      <c r="AA29" s="61" t="s">
        <v>50</v>
      </c>
      <c r="AB29" s="42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</row>
    <row r="30" spans="1:98" ht="109.5" customHeight="1">
      <c r="A30" s="25"/>
      <c r="B30" s="25"/>
      <c r="C30" s="25"/>
      <c r="D30" s="29"/>
      <c r="E30" s="30"/>
      <c r="F30" s="31" t="s">
        <v>143</v>
      </c>
      <c r="G30" s="32" t="s">
        <v>36</v>
      </c>
      <c r="H30" s="30" t="s">
        <v>144</v>
      </c>
      <c r="I30" s="30" t="s">
        <v>145</v>
      </c>
      <c r="J30" s="30" t="s">
        <v>145</v>
      </c>
      <c r="K30" s="59">
        <v>0</v>
      </c>
      <c r="L30" s="68" t="s">
        <v>146</v>
      </c>
      <c r="M30" s="68" t="s">
        <v>147</v>
      </c>
      <c r="N30" s="34"/>
      <c r="O30" s="35"/>
      <c r="P30" s="69" t="s">
        <v>148</v>
      </c>
      <c r="Q30" s="36" t="s">
        <v>149</v>
      </c>
      <c r="R30" s="51"/>
      <c r="S30" s="31" t="s">
        <v>143</v>
      </c>
      <c r="T30" s="51"/>
      <c r="U30" s="51" t="s">
        <v>82</v>
      </c>
      <c r="V30" s="38">
        <v>43504</v>
      </c>
      <c r="W30" s="39">
        <v>43826</v>
      </c>
      <c r="X30" s="70" t="s">
        <v>48</v>
      </c>
      <c r="Y30" s="71">
        <v>100000000</v>
      </c>
      <c r="Z30" s="42" t="s">
        <v>112</v>
      </c>
      <c r="AA30" s="48" t="s">
        <v>96</v>
      </c>
      <c r="AB30" s="42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</row>
    <row r="31" spans="1:98" ht="78.75" customHeight="1">
      <c r="A31" s="25"/>
      <c r="B31" s="25"/>
      <c r="C31" s="25"/>
      <c r="D31" s="29"/>
      <c r="E31" s="30"/>
      <c r="F31" s="31" t="s">
        <v>150</v>
      </c>
      <c r="G31" s="57"/>
      <c r="H31" s="30"/>
      <c r="I31" s="30"/>
      <c r="J31" s="30"/>
      <c r="K31" s="65"/>
      <c r="L31" s="72"/>
      <c r="M31" s="72"/>
      <c r="N31" s="34"/>
      <c r="O31" s="35"/>
      <c r="P31" s="69" t="s">
        <v>151</v>
      </c>
      <c r="Q31" s="36" t="s">
        <v>152</v>
      </c>
      <c r="R31" s="51">
        <v>1</v>
      </c>
      <c r="S31" s="31" t="s">
        <v>150</v>
      </c>
      <c r="T31" s="51">
        <v>1</v>
      </c>
      <c r="U31" s="51" t="s">
        <v>82</v>
      </c>
      <c r="V31" s="38">
        <v>43505</v>
      </c>
      <c r="W31" s="39">
        <v>43644</v>
      </c>
      <c r="X31" s="73"/>
      <c r="Y31" s="71">
        <v>101376531</v>
      </c>
      <c r="Z31" s="67" t="s">
        <v>77</v>
      </c>
      <c r="AA31" s="48" t="s">
        <v>73</v>
      </c>
      <c r="AB31" s="42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</row>
    <row r="32" spans="1:98" ht="82.5" customHeight="1">
      <c r="A32" s="25"/>
      <c r="B32" s="25"/>
      <c r="C32" s="25"/>
      <c r="D32" s="29" t="s">
        <v>153</v>
      </c>
      <c r="E32" s="30" t="s">
        <v>154</v>
      </c>
      <c r="F32" s="31" t="s">
        <v>155</v>
      </c>
      <c r="G32" s="32" t="s">
        <v>36</v>
      </c>
      <c r="H32" s="30" t="s">
        <v>156</v>
      </c>
      <c r="I32" s="30" t="s">
        <v>157</v>
      </c>
      <c r="J32" s="30" t="s">
        <v>157</v>
      </c>
      <c r="K32" s="59" t="s">
        <v>158</v>
      </c>
      <c r="L32" s="74" t="s">
        <v>159</v>
      </c>
      <c r="M32" s="74" t="s">
        <v>160</v>
      </c>
      <c r="N32" s="75" t="s">
        <v>161</v>
      </c>
      <c r="O32" s="35" t="s">
        <v>162</v>
      </c>
      <c r="P32" s="76" t="s">
        <v>163</v>
      </c>
      <c r="Q32" s="36" t="s">
        <v>164</v>
      </c>
      <c r="R32" s="51">
        <v>200000</v>
      </c>
      <c r="S32" s="31" t="s">
        <v>165</v>
      </c>
      <c r="T32" s="51">
        <v>200000</v>
      </c>
      <c r="U32" s="51" t="s">
        <v>166</v>
      </c>
      <c r="V32" s="38">
        <v>43475</v>
      </c>
      <c r="W32" s="39">
        <v>43828</v>
      </c>
      <c r="X32" s="40" t="s">
        <v>167</v>
      </c>
      <c r="Y32" s="77">
        <v>800000000</v>
      </c>
      <c r="Z32" s="42" t="s">
        <v>168</v>
      </c>
      <c r="AA32" s="78" t="s">
        <v>96</v>
      </c>
      <c r="AB32" s="42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</row>
    <row r="33" spans="1:98" ht="87" customHeight="1">
      <c r="A33" s="25"/>
      <c r="B33" s="25"/>
      <c r="C33" s="25"/>
      <c r="D33" s="29"/>
      <c r="E33" s="30"/>
      <c r="F33" s="79" t="s">
        <v>169</v>
      </c>
      <c r="G33" s="44"/>
      <c r="H33" s="30"/>
      <c r="I33" s="30"/>
      <c r="J33" s="30"/>
      <c r="K33" s="62"/>
      <c r="L33" s="80"/>
      <c r="M33" s="80"/>
      <c r="N33" s="75"/>
      <c r="O33" s="35"/>
      <c r="P33" s="76" t="s">
        <v>170</v>
      </c>
      <c r="Q33" s="36" t="s">
        <v>171</v>
      </c>
      <c r="R33" s="51">
        <v>16</v>
      </c>
      <c r="S33" s="79" t="s">
        <v>169</v>
      </c>
      <c r="T33" s="51">
        <v>16</v>
      </c>
      <c r="U33" s="51" t="s">
        <v>172</v>
      </c>
      <c r="V33" s="38">
        <v>43475</v>
      </c>
      <c r="W33" s="39">
        <v>43828</v>
      </c>
      <c r="X33" s="40"/>
      <c r="Y33" s="81">
        <v>35000000</v>
      </c>
      <c r="Z33" s="42" t="s">
        <v>173</v>
      </c>
      <c r="AA33" s="78" t="s">
        <v>96</v>
      </c>
      <c r="AB33" s="42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</row>
    <row r="34" spans="1:98" ht="60" customHeight="1">
      <c r="A34" s="25"/>
      <c r="B34" s="25"/>
      <c r="C34" s="25"/>
      <c r="D34" s="29"/>
      <c r="E34" s="30"/>
      <c r="F34" s="54" t="s">
        <v>174</v>
      </c>
      <c r="G34" s="44"/>
      <c r="H34" s="30"/>
      <c r="I34" s="30"/>
      <c r="J34" s="30"/>
      <c r="K34" s="62"/>
      <c r="L34" s="80"/>
      <c r="M34" s="80"/>
      <c r="N34" s="75"/>
      <c r="O34" s="35"/>
      <c r="P34" s="31" t="s">
        <v>175</v>
      </c>
      <c r="Q34" s="36" t="s">
        <v>176</v>
      </c>
      <c r="R34" s="51">
        <v>140</v>
      </c>
      <c r="S34" s="54" t="s">
        <v>174</v>
      </c>
      <c r="T34" s="51">
        <v>140</v>
      </c>
      <c r="U34" s="51" t="s">
        <v>177</v>
      </c>
      <c r="V34" s="38">
        <v>43475</v>
      </c>
      <c r="W34" s="39">
        <v>43828</v>
      </c>
      <c r="X34" s="40"/>
      <c r="Y34" s="46">
        <v>40000000</v>
      </c>
      <c r="Z34" s="42" t="s">
        <v>178</v>
      </c>
      <c r="AA34" s="78" t="s">
        <v>96</v>
      </c>
      <c r="AB34" s="42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</row>
    <row r="35" spans="1:98" ht="60" customHeight="1">
      <c r="A35" s="25"/>
      <c r="B35" s="25"/>
      <c r="C35" s="25"/>
      <c r="D35" s="29"/>
      <c r="E35" s="30"/>
      <c r="F35" s="54" t="s">
        <v>179</v>
      </c>
      <c r="G35" s="44"/>
      <c r="H35" s="30"/>
      <c r="I35" s="30"/>
      <c r="J35" s="30"/>
      <c r="K35" s="62"/>
      <c r="L35" s="80"/>
      <c r="M35" s="80"/>
      <c r="N35" s="75"/>
      <c r="O35" s="35"/>
      <c r="P35" s="31" t="s">
        <v>180</v>
      </c>
      <c r="Q35" s="36" t="s">
        <v>181</v>
      </c>
      <c r="R35" s="51">
        <v>120</v>
      </c>
      <c r="S35" s="54" t="s">
        <v>182</v>
      </c>
      <c r="T35" s="51">
        <v>120</v>
      </c>
      <c r="U35" s="51" t="s">
        <v>183</v>
      </c>
      <c r="V35" s="38">
        <v>43475</v>
      </c>
      <c r="W35" s="39">
        <v>43828</v>
      </c>
      <c r="X35" s="40"/>
      <c r="Y35" s="81">
        <v>50000000</v>
      </c>
      <c r="Z35" s="42" t="s">
        <v>184</v>
      </c>
      <c r="AA35" s="78" t="s">
        <v>50</v>
      </c>
      <c r="AB35" s="42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</row>
    <row r="36" spans="1:98" ht="60" customHeight="1">
      <c r="A36" s="25"/>
      <c r="B36" s="25"/>
      <c r="C36" s="25"/>
      <c r="D36" s="29"/>
      <c r="E36" s="30"/>
      <c r="F36" s="54" t="s">
        <v>185</v>
      </c>
      <c r="G36" s="44"/>
      <c r="H36" s="30"/>
      <c r="I36" s="30"/>
      <c r="J36" s="30"/>
      <c r="K36" s="62"/>
      <c r="L36" s="80"/>
      <c r="M36" s="80"/>
      <c r="N36" s="75"/>
      <c r="O36" s="35"/>
      <c r="P36" s="31" t="s">
        <v>186</v>
      </c>
      <c r="Q36" s="36" t="s">
        <v>187</v>
      </c>
      <c r="R36" s="51">
        <v>100</v>
      </c>
      <c r="S36" s="54" t="s">
        <v>185</v>
      </c>
      <c r="T36" s="51">
        <v>100</v>
      </c>
      <c r="U36" s="51" t="s">
        <v>188</v>
      </c>
      <c r="V36" s="38">
        <v>43475</v>
      </c>
      <c r="W36" s="39">
        <v>43828</v>
      </c>
      <c r="X36" s="40"/>
      <c r="Y36" s="81">
        <v>70000000</v>
      </c>
      <c r="Z36" s="42" t="s">
        <v>189</v>
      </c>
      <c r="AA36" s="78" t="s">
        <v>50</v>
      </c>
      <c r="AB36" s="42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</row>
    <row r="37" spans="1:98" ht="72.75" customHeight="1">
      <c r="A37" s="25"/>
      <c r="B37" s="25"/>
      <c r="C37" s="25"/>
      <c r="D37" s="29"/>
      <c r="E37" s="30"/>
      <c r="F37" s="54" t="s">
        <v>190</v>
      </c>
      <c r="G37" s="44"/>
      <c r="H37" s="30"/>
      <c r="I37" s="30"/>
      <c r="J37" s="30"/>
      <c r="K37" s="62"/>
      <c r="L37" s="80"/>
      <c r="M37" s="80"/>
      <c r="N37" s="75"/>
      <c r="O37" s="35"/>
      <c r="P37" s="31" t="s">
        <v>191</v>
      </c>
      <c r="Q37" s="36" t="s">
        <v>192</v>
      </c>
      <c r="R37" s="51">
        <v>100</v>
      </c>
      <c r="S37" s="54" t="s">
        <v>190</v>
      </c>
      <c r="T37" s="51">
        <v>100</v>
      </c>
      <c r="U37" s="51" t="s">
        <v>193</v>
      </c>
      <c r="V37" s="38">
        <v>43475</v>
      </c>
      <c r="W37" s="39">
        <v>43828</v>
      </c>
      <c r="X37" s="40"/>
      <c r="Y37" s="81">
        <v>30000000</v>
      </c>
      <c r="Z37" s="42" t="s">
        <v>194</v>
      </c>
      <c r="AA37" s="78" t="s">
        <v>50</v>
      </c>
      <c r="AB37" s="42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</row>
    <row r="38" spans="1:98" ht="72.75" customHeight="1">
      <c r="A38" s="25"/>
      <c r="B38" s="25"/>
      <c r="C38" s="25"/>
      <c r="D38" s="29"/>
      <c r="E38" s="30"/>
      <c r="F38" s="54" t="s">
        <v>195</v>
      </c>
      <c r="G38" s="44"/>
      <c r="H38" s="30"/>
      <c r="I38" s="30"/>
      <c r="J38" s="30"/>
      <c r="K38" s="62"/>
      <c r="L38" s="80"/>
      <c r="M38" s="80"/>
      <c r="N38" s="75"/>
      <c r="O38" s="35"/>
      <c r="P38" s="31" t="s">
        <v>196</v>
      </c>
      <c r="Q38" s="36" t="s">
        <v>197</v>
      </c>
      <c r="R38" s="51">
        <v>2</v>
      </c>
      <c r="S38" s="54" t="s">
        <v>195</v>
      </c>
      <c r="T38" s="51">
        <v>2</v>
      </c>
      <c r="U38" s="51" t="s">
        <v>198</v>
      </c>
      <c r="V38" s="38">
        <v>43589</v>
      </c>
      <c r="W38" s="39">
        <v>43785</v>
      </c>
      <c r="X38" s="40"/>
      <c r="Y38" s="81">
        <v>50000000</v>
      </c>
      <c r="Z38" s="42" t="s">
        <v>199</v>
      </c>
      <c r="AA38" s="78" t="s">
        <v>73</v>
      </c>
      <c r="AB38" s="42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</row>
    <row r="39" spans="1:98" ht="72.75" customHeight="1">
      <c r="A39" s="25"/>
      <c r="B39" s="25"/>
      <c r="C39" s="25"/>
      <c r="D39" s="29"/>
      <c r="E39" s="30"/>
      <c r="F39" s="54" t="s">
        <v>200</v>
      </c>
      <c r="G39" s="44"/>
      <c r="H39" s="30"/>
      <c r="I39" s="30"/>
      <c r="J39" s="30"/>
      <c r="K39" s="62"/>
      <c r="L39" s="80"/>
      <c r="M39" s="80"/>
      <c r="N39" s="75"/>
      <c r="O39" s="35"/>
      <c r="P39" s="31" t="s">
        <v>201</v>
      </c>
      <c r="Q39" s="36" t="s">
        <v>202</v>
      </c>
      <c r="R39" s="51">
        <v>16</v>
      </c>
      <c r="S39" s="54" t="s">
        <v>200</v>
      </c>
      <c r="T39" s="51">
        <v>16</v>
      </c>
      <c r="U39" s="51" t="s">
        <v>203</v>
      </c>
      <c r="V39" s="38">
        <v>43501</v>
      </c>
      <c r="W39" s="39">
        <v>43766</v>
      </c>
      <c r="X39" s="40"/>
      <c r="Y39" s="81">
        <v>26789726</v>
      </c>
      <c r="Z39" s="42" t="s">
        <v>204</v>
      </c>
      <c r="AA39" s="78" t="s">
        <v>73</v>
      </c>
      <c r="AB39" s="42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</row>
    <row r="40" spans="1:98" ht="72.75" customHeight="1">
      <c r="A40" s="25"/>
      <c r="B40" s="25"/>
      <c r="C40" s="25"/>
      <c r="D40" s="29"/>
      <c r="E40" s="30"/>
      <c r="F40" s="54" t="s">
        <v>205</v>
      </c>
      <c r="G40" s="57"/>
      <c r="H40" s="30"/>
      <c r="I40" s="30"/>
      <c r="J40" s="30"/>
      <c r="K40" s="65"/>
      <c r="L40" s="82"/>
      <c r="M40" s="82"/>
      <c r="N40" s="75"/>
      <c r="O40" s="35"/>
      <c r="P40" s="31" t="s">
        <v>206</v>
      </c>
      <c r="Q40" s="36" t="s">
        <v>207</v>
      </c>
      <c r="R40" s="51">
        <v>1</v>
      </c>
      <c r="S40" s="54" t="s">
        <v>205</v>
      </c>
      <c r="T40" s="51">
        <v>1</v>
      </c>
      <c r="U40" s="51" t="s">
        <v>47</v>
      </c>
      <c r="V40" s="38">
        <v>43775</v>
      </c>
      <c r="W40" s="39">
        <v>43797</v>
      </c>
      <c r="X40" s="40"/>
      <c r="Y40" s="81">
        <v>20000000</v>
      </c>
      <c r="Z40" s="42" t="s">
        <v>208</v>
      </c>
      <c r="AA40" s="78" t="s">
        <v>73</v>
      </c>
      <c r="AB40" s="42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</row>
    <row r="41" spans="1:98" ht="98.25" customHeight="1">
      <c r="A41" s="25"/>
      <c r="B41" s="25"/>
      <c r="C41" s="25"/>
      <c r="D41" s="29"/>
      <c r="E41" s="30"/>
      <c r="F41" s="31" t="s">
        <v>209</v>
      </c>
      <c r="G41" s="32" t="s">
        <v>36</v>
      </c>
      <c r="H41" s="30" t="s">
        <v>210</v>
      </c>
      <c r="I41" s="30" t="s">
        <v>211</v>
      </c>
      <c r="J41" s="30" t="s">
        <v>211</v>
      </c>
      <c r="K41" s="59" t="s">
        <v>212</v>
      </c>
      <c r="L41" s="83" t="s">
        <v>213</v>
      </c>
      <c r="M41" s="83" t="s">
        <v>214</v>
      </c>
      <c r="N41" s="75"/>
      <c r="O41" s="35"/>
      <c r="P41" s="42" t="s">
        <v>215</v>
      </c>
      <c r="Q41" s="36" t="s">
        <v>216</v>
      </c>
      <c r="R41" s="51">
        <v>96</v>
      </c>
      <c r="S41" s="31" t="s">
        <v>209</v>
      </c>
      <c r="T41" s="51">
        <v>96</v>
      </c>
      <c r="U41" s="51" t="s">
        <v>82</v>
      </c>
      <c r="V41" s="38">
        <v>43499</v>
      </c>
      <c r="W41" s="39">
        <v>43798</v>
      </c>
      <c r="X41" s="70"/>
      <c r="Y41" s="52">
        <v>130000000</v>
      </c>
      <c r="Z41" s="42" t="s">
        <v>204</v>
      </c>
      <c r="AA41" s="48" t="s">
        <v>73</v>
      </c>
      <c r="AB41" s="42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</row>
    <row r="42" spans="1:98" ht="156.75" customHeight="1">
      <c r="A42" s="25"/>
      <c r="B42" s="25"/>
      <c r="C42" s="25"/>
      <c r="D42" s="29"/>
      <c r="E42" s="30"/>
      <c r="F42" s="31" t="s">
        <v>217</v>
      </c>
      <c r="G42" s="57"/>
      <c r="H42" s="30"/>
      <c r="I42" s="30"/>
      <c r="J42" s="30"/>
      <c r="K42" s="65"/>
      <c r="L42" s="84"/>
      <c r="M42" s="84"/>
      <c r="N42" s="75"/>
      <c r="O42" s="35"/>
      <c r="P42" s="42" t="s">
        <v>218</v>
      </c>
      <c r="Q42" s="36" t="s">
        <v>219</v>
      </c>
      <c r="R42" s="51">
        <v>1</v>
      </c>
      <c r="S42" s="31" t="s">
        <v>217</v>
      </c>
      <c r="T42" s="51">
        <v>1</v>
      </c>
      <c r="U42" s="51" t="s">
        <v>82</v>
      </c>
      <c r="V42" s="38">
        <v>43473</v>
      </c>
      <c r="W42" s="39">
        <v>43819</v>
      </c>
      <c r="X42" s="73"/>
      <c r="Y42" s="52">
        <v>242856007</v>
      </c>
      <c r="Z42" s="67" t="s">
        <v>189</v>
      </c>
      <c r="AA42" s="48" t="s">
        <v>50</v>
      </c>
      <c r="AB42" s="42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</row>
    <row r="43" spans="1:98" ht="97.5" customHeight="1">
      <c r="A43" s="25"/>
      <c r="B43" s="25"/>
      <c r="C43" s="25"/>
      <c r="D43" s="29"/>
      <c r="E43" s="30"/>
      <c r="F43" s="31" t="s">
        <v>220</v>
      </c>
      <c r="G43" s="32" t="s">
        <v>36</v>
      </c>
      <c r="H43" s="30" t="s">
        <v>221</v>
      </c>
      <c r="I43" s="30" t="s">
        <v>222</v>
      </c>
      <c r="J43" s="30" t="s">
        <v>222</v>
      </c>
      <c r="K43" s="59" t="s">
        <v>36</v>
      </c>
      <c r="L43" s="85" t="s">
        <v>223</v>
      </c>
      <c r="M43" s="85" t="s">
        <v>224</v>
      </c>
      <c r="N43" s="75"/>
      <c r="O43" s="35"/>
      <c r="P43" s="86" t="s">
        <v>225</v>
      </c>
      <c r="Q43" s="36" t="s">
        <v>226</v>
      </c>
      <c r="R43" s="51">
        <v>10</v>
      </c>
      <c r="S43" s="31" t="s">
        <v>220</v>
      </c>
      <c r="T43" s="51">
        <v>10</v>
      </c>
      <c r="U43" s="51" t="s">
        <v>82</v>
      </c>
      <c r="V43" s="38">
        <v>43620</v>
      </c>
      <c r="W43" s="39">
        <v>43790</v>
      </c>
      <c r="X43" s="87"/>
      <c r="Y43" s="81">
        <v>130000000</v>
      </c>
      <c r="Z43" s="42" t="s">
        <v>173</v>
      </c>
      <c r="AA43" s="78" t="s">
        <v>96</v>
      </c>
      <c r="AB43" s="42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</row>
    <row r="44" spans="1:98" ht="60" customHeight="1">
      <c r="A44" s="25"/>
      <c r="B44" s="25"/>
      <c r="C44" s="25"/>
      <c r="D44" s="29"/>
      <c r="E44" s="30"/>
      <c r="F44" s="31" t="s">
        <v>227</v>
      </c>
      <c r="G44" s="57"/>
      <c r="H44" s="30"/>
      <c r="I44" s="30"/>
      <c r="J44" s="30"/>
      <c r="K44" s="65"/>
      <c r="L44" s="88"/>
      <c r="M44" s="88"/>
      <c r="N44" s="75"/>
      <c r="O44" s="35"/>
      <c r="P44" s="86" t="s">
        <v>228</v>
      </c>
      <c r="Q44" s="36" t="s">
        <v>229</v>
      </c>
      <c r="R44" s="51">
        <v>4</v>
      </c>
      <c r="S44" s="31" t="s">
        <v>227</v>
      </c>
      <c r="T44" s="51">
        <v>4</v>
      </c>
      <c r="U44" s="51" t="s">
        <v>82</v>
      </c>
      <c r="V44" s="38">
        <v>43506</v>
      </c>
      <c r="W44" s="39">
        <v>43821</v>
      </c>
      <c r="X44" s="87"/>
      <c r="Y44" s="81">
        <v>141237869</v>
      </c>
      <c r="Z44" s="67" t="s">
        <v>173</v>
      </c>
      <c r="AA44" s="78" t="s">
        <v>230</v>
      </c>
      <c r="AB44" s="42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</row>
    <row r="45" spans="1:98" s="7" customFormat="1" ht="111" customHeight="1">
      <c r="A45" s="25"/>
      <c r="B45" s="25"/>
      <c r="C45" s="25"/>
      <c r="D45" s="29"/>
      <c r="E45" s="30"/>
      <c r="F45" s="54" t="s">
        <v>231</v>
      </c>
      <c r="G45" s="83" t="s">
        <v>36</v>
      </c>
      <c r="H45" s="30" t="s">
        <v>232</v>
      </c>
      <c r="I45" s="30" t="s">
        <v>233</v>
      </c>
      <c r="J45" s="83" t="s">
        <v>233</v>
      </c>
      <c r="K45" s="89" t="s">
        <v>234</v>
      </c>
      <c r="L45" s="85" t="s">
        <v>235</v>
      </c>
      <c r="M45" s="85" t="s">
        <v>236</v>
      </c>
      <c r="N45" s="75"/>
      <c r="O45" s="35"/>
      <c r="P45" s="86" t="s">
        <v>237</v>
      </c>
      <c r="Q45" s="36" t="s">
        <v>238</v>
      </c>
      <c r="R45" s="90">
        <v>5</v>
      </c>
      <c r="S45" s="54" t="s">
        <v>231</v>
      </c>
      <c r="T45" s="90">
        <v>3</v>
      </c>
      <c r="U45" s="90" t="s">
        <v>82</v>
      </c>
      <c r="V45" s="38">
        <v>43535</v>
      </c>
      <c r="W45" s="39">
        <v>43669</v>
      </c>
      <c r="X45" s="87"/>
      <c r="Y45" s="91">
        <v>1136494463</v>
      </c>
      <c r="Z45" s="42" t="s">
        <v>239</v>
      </c>
      <c r="AA45" s="48" t="s">
        <v>240</v>
      </c>
      <c r="AB45" s="42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</row>
    <row r="46" spans="1:98" ht="80.25" customHeight="1">
      <c r="A46" s="25"/>
      <c r="B46" s="25"/>
      <c r="C46" s="25"/>
      <c r="D46" s="29"/>
      <c r="E46" s="30"/>
      <c r="F46" s="31" t="s">
        <v>241</v>
      </c>
      <c r="G46" s="92"/>
      <c r="H46" s="30"/>
      <c r="I46" s="30"/>
      <c r="J46" s="92"/>
      <c r="K46" s="93"/>
      <c r="L46" s="94"/>
      <c r="M46" s="94"/>
      <c r="N46" s="75"/>
      <c r="O46" s="35"/>
      <c r="P46" s="31" t="s">
        <v>242</v>
      </c>
      <c r="Q46" s="95" t="s">
        <v>243</v>
      </c>
      <c r="R46" s="90">
        <v>1</v>
      </c>
      <c r="S46" s="31" t="s">
        <v>243</v>
      </c>
      <c r="T46" s="90">
        <v>1</v>
      </c>
      <c r="U46" s="90" t="s">
        <v>82</v>
      </c>
      <c r="V46" s="38">
        <v>43658</v>
      </c>
      <c r="W46" s="39">
        <v>43732</v>
      </c>
      <c r="X46" s="87"/>
      <c r="Y46" s="77">
        <v>800000000</v>
      </c>
      <c r="Z46" s="42" t="s">
        <v>244</v>
      </c>
      <c r="AA46" s="48" t="s">
        <v>245</v>
      </c>
      <c r="AB46" s="42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</row>
    <row r="47" spans="1:98" ht="80.25" customHeight="1">
      <c r="A47" s="25"/>
      <c r="B47" s="25"/>
      <c r="C47" s="25"/>
      <c r="D47" s="29"/>
      <c r="E47" s="30"/>
      <c r="F47" s="31" t="s">
        <v>217</v>
      </c>
      <c r="G47" s="92"/>
      <c r="H47" s="30"/>
      <c r="I47" s="30"/>
      <c r="J47" s="92"/>
      <c r="K47" s="93"/>
      <c r="L47" s="94"/>
      <c r="M47" s="94"/>
      <c r="N47" s="75"/>
      <c r="O47" s="35"/>
      <c r="P47" s="31" t="s">
        <v>246</v>
      </c>
      <c r="Q47" s="36" t="s">
        <v>219</v>
      </c>
      <c r="R47" s="90">
        <v>220</v>
      </c>
      <c r="S47" s="31" t="s">
        <v>217</v>
      </c>
      <c r="T47" s="90">
        <v>220</v>
      </c>
      <c r="U47" s="90" t="s">
        <v>247</v>
      </c>
      <c r="V47" s="38">
        <v>43658</v>
      </c>
      <c r="W47" s="39">
        <v>43732</v>
      </c>
      <c r="X47" s="87"/>
      <c r="Y47" s="77">
        <v>400000000</v>
      </c>
      <c r="Z47" s="42" t="s">
        <v>248</v>
      </c>
      <c r="AA47" s="48" t="s">
        <v>249</v>
      </c>
      <c r="AB47" s="42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</row>
    <row r="48" spans="1:98" ht="93" customHeight="1">
      <c r="A48" s="25"/>
      <c r="B48" s="25"/>
      <c r="C48" s="25"/>
      <c r="D48" s="29"/>
      <c r="E48" s="30"/>
      <c r="F48" s="31" t="s">
        <v>250</v>
      </c>
      <c r="G48" s="92"/>
      <c r="H48" s="30"/>
      <c r="I48" s="30"/>
      <c r="J48" s="92"/>
      <c r="K48" s="93"/>
      <c r="L48" s="94"/>
      <c r="M48" s="94"/>
      <c r="N48" s="75"/>
      <c r="O48" s="35"/>
      <c r="P48" s="31" t="s">
        <v>251</v>
      </c>
      <c r="Q48" s="36" t="s">
        <v>252</v>
      </c>
      <c r="R48" s="90">
        <v>1</v>
      </c>
      <c r="S48" s="31" t="s">
        <v>250</v>
      </c>
      <c r="T48" s="90">
        <v>1</v>
      </c>
      <c r="U48" s="90" t="s">
        <v>247</v>
      </c>
      <c r="V48" s="38">
        <v>43805</v>
      </c>
      <c r="W48" s="39">
        <v>43822</v>
      </c>
      <c r="X48" s="87"/>
      <c r="Y48" s="77">
        <v>350000000</v>
      </c>
      <c r="Z48" s="42" t="s">
        <v>253</v>
      </c>
      <c r="AA48" s="48" t="s">
        <v>249</v>
      </c>
      <c r="AB48" s="42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</row>
    <row r="49" spans="1:98" ht="88.5" customHeight="1">
      <c r="A49" s="25"/>
      <c r="B49" s="25"/>
      <c r="C49" s="25"/>
      <c r="D49" s="29"/>
      <c r="E49" s="30"/>
      <c r="F49" s="31" t="s">
        <v>254</v>
      </c>
      <c r="G49" s="84"/>
      <c r="H49" s="30"/>
      <c r="I49" s="30"/>
      <c r="J49" s="84"/>
      <c r="K49" s="96"/>
      <c r="L49" s="88"/>
      <c r="M49" s="88"/>
      <c r="N49" s="75"/>
      <c r="O49" s="35"/>
      <c r="P49" s="31" t="s">
        <v>255</v>
      </c>
      <c r="Q49" s="36" t="s">
        <v>256</v>
      </c>
      <c r="R49" s="97">
        <v>1</v>
      </c>
      <c r="S49" s="31" t="s">
        <v>257</v>
      </c>
      <c r="T49" s="97">
        <v>1</v>
      </c>
      <c r="U49" s="90" t="s">
        <v>247</v>
      </c>
      <c r="V49" s="38">
        <v>43502</v>
      </c>
      <c r="W49" s="39">
        <v>43701</v>
      </c>
      <c r="X49" s="87"/>
      <c r="Y49" s="98">
        <v>335837337</v>
      </c>
      <c r="Z49" s="42" t="s">
        <v>258</v>
      </c>
      <c r="AA49" s="48" t="s">
        <v>96</v>
      </c>
      <c r="AB49" s="42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</row>
    <row r="50" spans="1:98" ht="96.75" customHeight="1">
      <c r="A50" s="25"/>
      <c r="B50" s="25"/>
      <c r="C50" s="25"/>
      <c r="D50" s="29" t="s">
        <v>259</v>
      </c>
      <c r="E50" s="30" t="s">
        <v>260</v>
      </c>
      <c r="F50" s="31" t="s">
        <v>261</v>
      </c>
      <c r="G50" s="32" t="s">
        <v>36</v>
      </c>
      <c r="H50" s="30" t="s">
        <v>262</v>
      </c>
      <c r="I50" s="30" t="s">
        <v>263</v>
      </c>
      <c r="J50" s="30" t="s">
        <v>263</v>
      </c>
      <c r="K50" s="59" t="s">
        <v>264</v>
      </c>
      <c r="L50" s="99" t="s">
        <v>265</v>
      </c>
      <c r="M50" s="99" t="s">
        <v>266</v>
      </c>
      <c r="N50" s="100" t="s">
        <v>267</v>
      </c>
      <c r="O50" s="101" t="s">
        <v>268</v>
      </c>
      <c r="P50" s="102" t="s">
        <v>269</v>
      </c>
      <c r="Q50" s="36" t="s">
        <v>270</v>
      </c>
      <c r="R50" s="51">
        <v>4</v>
      </c>
      <c r="S50" s="31" t="s">
        <v>261</v>
      </c>
      <c r="T50" s="51">
        <v>4</v>
      </c>
      <c r="U50" s="51" t="s">
        <v>82</v>
      </c>
      <c r="V50" s="38">
        <v>43502</v>
      </c>
      <c r="W50" s="39">
        <v>43641</v>
      </c>
      <c r="X50" s="87"/>
      <c r="Y50" s="77">
        <v>136182427</v>
      </c>
      <c r="Z50" s="42" t="s">
        <v>271</v>
      </c>
      <c r="AA50" s="61" t="s">
        <v>50</v>
      </c>
      <c r="AB50" s="42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</row>
    <row r="51" spans="1:98" ht="273.75" customHeight="1">
      <c r="A51" s="25"/>
      <c r="B51" s="25"/>
      <c r="C51" s="25"/>
      <c r="D51" s="29"/>
      <c r="E51" s="30"/>
      <c r="F51" s="31" t="s">
        <v>272</v>
      </c>
      <c r="G51" s="57"/>
      <c r="H51" s="30"/>
      <c r="I51" s="30"/>
      <c r="J51" s="30"/>
      <c r="K51" s="65"/>
      <c r="L51" s="103"/>
      <c r="M51" s="103"/>
      <c r="N51" s="100"/>
      <c r="O51" s="101"/>
      <c r="P51" s="102" t="s">
        <v>273</v>
      </c>
      <c r="Q51" s="36" t="s">
        <v>274</v>
      </c>
      <c r="R51" s="51">
        <v>8</v>
      </c>
      <c r="S51" s="31" t="s">
        <v>272</v>
      </c>
      <c r="T51" s="51">
        <v>8</v>
      </c>
      <c r="U51" s="51" t="s">
        <v>82</v>
      </c>
      <c r="V51" s="38">
        <v>43714</v>
      </c>
      <c r="W51" s="39">
        <v>43734</v>
      </c>
      <c r="X51" s="87"/>
      <c r="Y51" s="77">
        <v>110000000</v>
      </c>
      <c r="Z51" s="67" t="s">
        <v>275</v>
      </c>
      <c r="AA51" s="61" t="s">
        <v>96</v>
      </c>
      <c r="AB51" s="42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</row>
    <row r="52" spans="1:98" s="7" customFormat="1" ht="60.75" customHeight="1">
      <c r="A52" s="25"/>
      <c r="B52" s="25"/>
      <c r="C52" s="25"/>
      <c r="D52" s="29" t="s">
        <v>276</v>
      </c>
      <c r="E52" s="30" t="s">
        <v>277</v>
      </c>
      <c r="F52" s="104" t="s">
        <v>278</v>
      </c>
      <c r="G52" s="32" t="s">
        <v>36</v>
      </c>
      <c r="H52" s="30" t="s">
        <v>279</v>
      </c>
      <c r="I52" s="30" t="s">
        <v>280</v>
      </c>
      <c r="J52" s="30" t="s">
        <v>280</v>
      </c>
      <c r="K52" s="105" t="s">
        <v>281</v>
      </c>
      <c r="L52" s="104" t="s">
        <v>282</v>
      </c>
      <c r="M52" s="104" t="s">
        <v>283</v>
      </c>
      <c r="N52" s="75" t="s">
        <v>284</v>
      </c>
      <c r="O52" s="35" t="s">
        <v>285</v>
      </c>
      <c r="P52" s="31" t="s">
        <v>286</v>
      </c>
      <c r="Q52" s="83" t="s">
        <v>125</v>
      </c>
      <c r="R52" s="51">
        <v>1</v>
      </c>
      <c r="S52" s="31" t="s">
        <v>287</v>
      </c>
      <c r="T52" s="51">
        <v>1</v>
      </c>
      <c r="U52" s="51" t="s">
        <v>47</v>
      </c>
      <c r="V52" s="38">
        <v>43471</v>
      </c>
      <c r="W52" s="39">
        <v>43492</v>
      </c>
      <c r="X52" s="70" t="s">
        <v>288</v>
      </c>
      <c r="Y52" s="64">
        <v>15000000</v>
      </c>
      <c r="Z52" s="106" t="s">
        <v>289</v>
      </c>
      <c r="AA52" s="61" t="s">
        <v>96</v>
      </c>
      <c r="AB52" s="42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</row>
    <row r="53" spans="1:98" s="7" customFormat="1" ht="49.5" customHeight="1">
      <c r="A53" s="25"/>
      <c r="B53" s="25"/>
      <c r="C53" s="25"/>
      <c r="D53" s="29"/>
      <c r="E53" s="30"/>
      <c r="F53" s="104"/>
      <c r="G53" s="44"/>
      <c r="H53" s="30"/>
      <c r="I53" s="30"/>
      <c r="J53" s="30"/>
      <c r="K53" s="105"/>
      <c r="L53" s="104"/>
      <c r="M53" s="104"/>
      <c r="N53" s="75"/>
      <c r="O53" s="35"/>
      <c r="P53" s="31" t="s">
        <v>290</v>
      </c>
      <c r="Q53" s="92"/>
      <c r="R53" s="51">
        <v>1</v>
      </c>
      <c r="S53" s="31" t="s">
        <v>287</v>
      </c>
      <c r="T53" s="51">
        <v>1</v>
      </c>
      <c r="U53" s="51" t="s">
        <v>47</v>
      </c>
      <c r="V53" s="38">
        <v>43471</v>
      </c>
      <c r="W53" s="39">
        <v>43492</v>
      </c>
      <c r="X53" s="107"/>
      <c r="Y53" s="64">
        <v>15000000</v>
      </c>
      <c r="Z53" s="106" t="s">
        <v>291</v>
      </c>
      <c r="AA53" s="61" t="s">
        <v>96</v>
      </c>
      <c r="AB53" s="42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</row>
    <row r="54" spans="1:98" s="7" customFormat="1" ht="48.75" customHeight="1">
      <c r="A54" s="25"/>
      <c r="B54" s="25"/>
      <c r="C54" s="25"/>
      <c r="D54" s="29"/>
      <c r="E54" s="30"/>
      <c r="F54" s="104"/>
      <c r="G54" s="44"/>
      <c r="H54" s="30"/>
      <c r="I54" s="30"/>
      <c r="J54" s="30"/>
      <c r="K54" s="105"/>
      <c r="L54" s="104"/>
      <c r="M54" s="104"/>
      <c r="N54" s="75"/>
      <c r="O54" s="35"/>
      <c r="P54" s="31" t="s">
        <v>292</v>
      </c>
      <c r="Q54" s="92"/>
      <c r="R54" s="51">
        <v>1</v>
      </c>
      <c r="S54" s="31" t="s">
        <v>287</v>
      </c>
      <c r="T54" s="51">
        <v>1</v>
      </c>
      <c r="U54" s="51" t="s">
        <v>47</v>
      </c>
      <c r="V54" s="38">
        <v>43502</v>
      </c>
      <c r="W54" s="39">
        <v>43765</v>
      </c>
      <c r="X54" s="107"/>
      <c r="Y54" s="64">
        <v>15000000</v>
      </c>
      <c r="Z54" s="106" t="s">
        <v>293</v>
      </c>
      <c r="AA54" s="61" t="s">
        <v>96</v>
      </c>
      <c r="AB54" s="42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</row>
    <row r="55" spans="1:98" s="7" customFormat="1" ht="46.5" customHeight="1">
      <c r="A55" s="25"/>
      <c r="B55" s="25"/>
      <c r="C55" s="25"/>
      <c r="D55" s="29"/>
      <c r="E55" s="30"/>
      <c r="F55" s="104"/>
      <c r="G55" s="44"/>
      <c r="H55" s="30"/>
      <c r="I55" s="30"/>
      <c r="J55" s="30"/>
      <c r="K55" s="105"/>
      <c r="L55" s="104"/>
      <c r="M55" s="104"/>
      <c r="N55" s="75"/>
      <c r="O55" s="35"/>
      <c r="P55" s="31" t="s">
        <v>294</v>
      </c>
      <c r="Q55" s="92"/>
      <c r="R55" s="51">
        <v>1</v>
      </c>
      <c r="S55" s="31" t="s">
        <v>287</v>
      </c>
      <c r="T55" s="51">
        <v>1</v>
      </c>
      <c r="U55" s="51" t="s">
        <v>47</v>
      </c>
      <c r="V55" s="38">
        <v>43502</v>
      </c>
      <c r="W55" s="39">
        <v>43765</v>
      </c>
      <c r="X55" s="107"/>
      <c r="Y55" s="64">
        <v>15000000</v>
      </c>
      <c r="Z55" s="106" t="s">
        <v>295</v>
      </c>
      <c r="AA55" s="61" t="s">
        <v>96</v>
      </c>
      <c r="AB55" s="42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</row>
    <row r="56" spans="1:98" s="7" customFormat="1" ht="44.25" customHeight="1">
      <c r="A56" s="25"/>
      <c r="B56" s="25"/>
      <c r="C56" s="25"/>
      <c r="D56" s="29"/>
      <c r="E56" s="30"/>
      <c r="F56" s="104"/>
      <c r="G56" s="44"/>
      <c r="H56" s="30"/>
      <c r="I56" s="30"/>
      <c r="J56" s="30"/>
      <c r="K56" s="105"/>
      <c r="L56" s="104"/>
      <c r="M56" s="104"/>
      <c r="N56" s="75"/>
      <c r="O56" s="35"/>
      <c r="P56" s="31" t="s">
        <v>296</v>
      </c>
      <c r="Q56" s="92"/>
      <c r="R56" s="51">
        <v>1</v>
      </c>
      <c r="S56" s="31" t="s">
        <v>287</v>
      </c>
      <c r="T56" s="51">
        <v>1</v>
      </c>
      <c r="U56" s="51" t="s">
        <v>47</v>
      </c>
      <c r="V56" s="38">
        <v>43502</v>
      </c>
      <c r="W56" s="39">
        <v>43765</v>
      </c>
      <c r="X56" s="107"/>
      <c r="Y56" s="64">
        <v>15000000</v>
      </c>
      <c r="Z56" s="106" t="s">
        <v>297</v>
      </c>
      <c r="AA56" s="61" t="s">
        <v>96</v>
      </c>
      <c r="AB56" s="42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</row>
    <row r="57" spans="1:98" s="7" customFormat="1" ht="42.75" customHeight="1">
      <c r="A57" s="25"/>
      <c r="B57" s="25"/>
      <c r="C57" s="25"/>
      <c r="D57" s="29"/>
      <c r="E57" s="30"/>
      <c r="F57" s="104"/>
      <c r="G57" s="44"/>
      <c r="H57" s="30"/>
      <c r="I57" s="30"/>
      <c r="J57" s="30"/>
      <c r="K57" s="105"/>
      <c r="L57" s="104"/>
      <c r="M57" s="104"/>
      <c r="N57" s="75"/>
      <c r="O57" s="35"/>
      <c r="P57" s="31" t="s">
        <v>298</v>
      </c>
      <c r="Q57" s="92"/>
      <c r="R57" s="51">
        <v>1</v>
      </c>
      <c r="S57" s="31" t="s">
        <v>287</v>
      </c>
      <c r="T57" s="51">
        <v>1</v>
      </c>
      <c r="U57" s="51" t="s">
        <v>47</v>
      </c>
      <c r="V57" s="38">
        <v>43502</v>
      </c>
      <c r="W57" s="39">
        <v>43765</v>
      </c>
      <c r="X57" s="107"/>
      <c r="Y57" s="64">
        <v>15000000</v>
      </c>
      <c r="Z57" s="106" t="s">
        <v>299</v>
      </c>
      <c r="AA57" s="61" t="s">
        <v>96</v>
      </c>
      <c r="AB57" s="42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</row>
    <row r="58" spans="1:98" s="7" customFormat="1" ht="37.5" customHeight="1">
      <c r="A58" s="25"/>
      <c r="B58" s="25"/>
      <c r="C58" s="25"/>
      <c r="D58" s="29"/>
      <c r="E58" s="30"/>
      <c r="F58" s="104"/>
      <c r="G58" s="44"/>
      <c r="H58" s="30"/>
      <c r="I58" s="30"/>
      <c r="J58" s="30"/>
      <c r="K58" s="105"/>
      <c r="L58" s="104"/>
      <c r="M58" s="104"/>
      <c r="N58" s="75"/>
      <c r="O58" s="35"/>
      <c r="P58" s="31" t="s">
        <v>300</v>
      </c>
      <c r="Q58" s="92"/>
      <c r="R58" s="51">
        <v>1</v>
      </c>
      <c r="S58" s="31" t="s">
        <v>287</v>
      </c>
      <c r="T58" s="51">
        <v>1</v>
      </c>
      <c r="U58" s="51" t="s">
        <v>47</v>
      </c>
      <c r="V58" s="38">
        <v>43502</v>
      </c>
      <c r="W58" s="39">
        <v>43765</v>
      </c>
      <c r="X58" s="107"/>
      <c r="Y58" s="64">
        <v>15000000</v>
      </c>
      <c r="Z58" s="106" t="s">
        <v>301</v>
      </c>
      <c r="AA58" s="61" t="s">
        <v>96</v>
      </c>
      <c r="AB58" s="42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</row>
    <row r="59" spans="1:98" s="7" customFormat="1" ht="42" customHeight="1">
      <c r="A59" s="25"/>
      <c r="B59" s="25"/>
      <c r="C59" s="25"/>
      <c r="D59" s="29"/>
      <c r="E59" s="30"/>
      <c r="F59" s="104"/>
      <c r="G59" s="44"/>
      <c r="H59" s="30"/>
      <c r="I59" s="30"/>
      <c r="J59" s="30"/>
      <c r="K59" s="105"/>
      <c r="L59" s="104"/>
      <c r="M59" s="104"/>
      <c r="N59" s="75"/>
      <c r="O59" s="35"/>
      <c r="P59" s="31" t="s">
        <v>302</v>
      </c>
      <c r="Q59" s="92"/>
      <c r="R59" s="51">
        <v>1</v>
      </c>
      <c r="S59" s="31" t="s">
        <v>287</v>
      </c>
      <c r="T59" s="51">
        <v>1</v>
      </c>
      <c r="U59" s="51" t="s">
        <v>47</v>
      </c>
      <c r="V59" s="38">
        <v>43502</v>
      </c>
      <c r="W59" s="39">
        <v>43765</v>
      </c>
      <c r="X59" s="107"/>
      <c r="Y59" s="64">
        <v>15000000</v>
      </c>
      <c r="Z59" s="106" t="s">
        <v>303</v>
      </c>
      <c r="AA59" s="61" t="s">
        <v>96</v>
      </c>
      <c r="AB59" s="42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</row>
    <row r="60" spans="1:98" s="7" customFormat="1" ht="44.25" customHeight="1">
      <c r="A60" s="25"/>
      <c r="B60" s="25"/>
      <c r="C60" s="25"/>
      <c r="D60" s="29"/>
      <c r="E60" s="30"/>
      <c r="F60" s="104"/>
      <c r="G60" s="44"/>
      <c r="H60" s="30"/>
      <c r="I60" s="30"/>
      <c r="J60" s="30"/>
      <c r="K60" s="105"/>
      <c r="L60" s="104"/>
      <c r="M60" s="104"/>
      <c r="N60" s="75"/>
      <c r="O60" s="35"/>
      <c r="P60" s="31" t="s">
        <v>304</v>
      </c>
      <c r="Q60" s="92"/>
      <c r="R60" s="51">
        <v>1</v>
      </c>
      <c r="S60" s="31" t="s">
        <v>287</v>
      </c>
      <c r="T60" s="51">
        <v>1</v>
      </c>
      <c r="U60" s="51" t="s">
        <v>47</v>
      </c>
      <c r="V60" s="38">
        <v>43502</v>
      </c>
      <c r="W60" s="39">
        <v>43765</v>
      </c>
      <c r="X60" s="107"/>
      <c r="Y60" s="64">
        <v>15000000</v>
      </c>
      <c r="Z60" s="106" t="s">
        <v>305</v>
      </c>
      <c r="AA60" s="61" t="s">
        <v>96</v>
      </c>
      <c r="AB60" s="42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</row>
    <row r="61" spans="1:98" s="7" customFormat="1" ht="48" customHeight="1">
      <c r="A61" s="25"/>
      <c r="B61" s="25"/>
      <c r="C61" s="25"/>
      <c r="D61" s="29"/>
      <c r="E61" s="30"/>
      <c r="F61" s="104"/>
      <c r="G61" s="44"/>
      <c r="H61" s="30"/>
      <c r="I61" s="30"/>
      <c r="J61" s="30"/>
      <c r="K61" s="105"/>
      <c r="L61" s="104"/>
      <c r="M61" s="104"/>
      <c r="N61" s="75"/>
      <c r="O61" s="35"/>
      <c r="P61" s="31" t="s">
        <v>306</v>
      </c>
      <c r="Q61" s="92"/>
      <c r="R61" s="51">
        <v>1</v>
      </c>
      <c r="S61" s="31" t="s">
        <v>287</v>
      </c>
      <c r="T61" s="51">
        <v>1</v>
      </c>
      <c r="U61" s="51" t="s">
        <v>47</v>
      </c>
      <c r="V61" s="38">
        <v>43502</v>
      </c>
      <c r="W61" s="39">
        <v>43765</v>
      </c>
      <c r="X61" s="107"/>
      <c r="Y61" s="64">
        <v>15000000</v>
      </c>
      <c r="Z61" s="106" t="s">
        <v>307</v>
      </c>
      <c r="AA61" s="61" t="s">
        <v>96</v>
      </c>
      <c r="AB61" s="42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</row>
    <row r="62" spans="1:98" s="7" customFormat="1" ht="51" customHeight="1">
      <c r="A62" s="25"/>
      <c r="B62" s="25"/>
      <c r="C62" s="25"/>
      <c r="D62" s="29"/>
      <c r="E62" s="30"/>
      <c r="F62" s="104"/>
      <c r="G62" s="44"/>
      <c r="H62" s="30"/>
      <c r="I62" s="30"/>
      <c r="J62" s="30"/>
      <c r="K62" s="105"/>
      <c r="L62" s="104"/>
      <c r="M62" s="104"/>
      <c r="N62" s="75"/>
      <c r="O62" s="35"/>
      <c r="P62" s="31" t="s">
        <v>308</v>
      </c>
      <c r="Q62" s="92"/>
      <c r="R62" s="51">
        <v>1</v>
      </c>
      <c r="S62" s="31" t="s">
        <v>287</v>
      </c>
      <c r="T62" s="51">
        <v>1</v>
      </c>
      <c r="U62" s="51" t="s">
        <v>47</v>
      </c>
      <c r="V62" s="38">
        <v>43502</v>
      </c>
      <c r="W62" s="39">
        <v>43765</v>
      </c>
      <c r="X62" s="107"/>
      <c r="Y62" s="64">
        <v>15000000</v>
      </c>
      <c r="Z62" s="106" t="s">
        <v>309</v>
      </c>
      <c r="AA62" s="61" t="s">
        <v>96</v>
      </c>
      <c r="AB62" s="42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</row>
    <row r="63" spans="1:98" s="7" customFormat="1" ht="56.25" customHeight="1">
      <c r="A63" s="25"/>
      <c r="B63" s="25"/>
      <c r="C63" s="25"/>
      <c r="D63" s="29"/>
      <c r="E63" s="30"/>
      <c r="F63" s="104"/>
      <c r="G63" s="57"/>
      <c r="H63" s="30"/>
      <c r="I63" s="30"/>
      <c r="J63" s="30"/>
      <c r="K63" s="105"/>
      <c r="L63" s="104"/>
      <c r="M63" s="104"/>
      <c r="N63" s="75"/>
      <c r="O63" s="35"/>
      <c r="P63" s="31" t="s">
        <v>310</v>
      </c>
      <c r="Q63" s="84"/>
      <c r="R63" s="51">
        <v>1</v>
      </c>
      <c r="S63" s="31" t="s">
        <v>287</v>
      </c>
      <c r="T63" s="51">
        <v>1</v>
      </c>
      <c r="U63" s="51" t="s">
        <v>47</v>
      </c>
      <c r="V63" s="38">
        <v>43502</v>
      </c>
      <c r="W63" s="39">
        <v>43765</v>
      </c>
      <c r="X63" s="107"/>
      <c r="Y63" s="64">
        <v>15000000</v>
      </c>
      <c r="Z63" s="106" t="s">
        <v>311</v>
      </c>
      <c r="AA63" s="61" t="s">
        <v>96</v>
      </c>
      <c r="AB63" s="42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</row>
    <row r="64" spans="1:98" ht="72.95" customHeight="1">
      <c r="A64" s="25"/>
      <c r="B64" s="25"/>
      <c r="C64" s="25"/>
      <c r="D64" s="29"/>
      <c r="E64" s="30"/>
      <c r="F64" s="31" t="s">
        <v>312</v>
      </c>
      <c r="G64" s="32" t="s">
        <v>36</v>
      </c>
      <c r="H64" s="30" t="s">
        <v>313</v>
      </c>
      <c r="I64" s="30" t="s">
        <v>314</v>
      </c>
      <c r="J64" s="30" t="s">
        <v>314</v>
      </c>
      <c r="K64" s="59" t="s">
        <v>315</v>
      </c>
      <c r="L64" s="32" t="s">
        <v>315</v>
      </c>
      <c r="M64" s="32" t="s">
        <v>315</v>
      </c>
      <c r="N64" s="75"/>
      <c r="O64" s="35"/>
      <c r="P64" s="31" t="s">
        <v>316</v>
      </c>
      <c r="Q64" s="36" t="s">
        <v>317</v>
      </c>
      <c r="R64" s="51">
        <v>10</v>
      </c>
      <c r="S64" s="31" t="s">
        <v>312</v>
      </c>
      <c r="T64" s="51">
        <v>10</v>
      </c>
      <c r="U64" s="51" t="s">
        <v>82</v>
      </c>
      <c r="V64" s="38">
        <v>43480</v>
      </c>
      <c r="W64" s="39">
        <v>43826</v>
      </c>
      <c r="X64" s="107"/>
      <c r="Y64" s="98">
        <v>150000000</v>
      </c>
      <c r="Z64" s="42" t="s">
        <v>318</v>
      </c>
      <c r="AA64" s="61" t="s">
        <v>319</v>
      </c>
      <c r="AB64" s="42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</row>
    <row r="65" spans="1:98" ht="99" customHeight="1">
      <c r="A65" s="25"/>
      <c r="B65" s="25"/>
      <c r="C65" s="25"/>
      <c r="D65" s="29"/>
      <c r="E65" s="30"/>
      <c r="F65" s="31" t="s">
        <v>35</v>
      </c>
      <c r="G65" s="44"/>
      <c r="H65" s="30"/>
      <c r="I65" s="30"/>
      <c r="J65" s="30"/>
      <c r="K65" s="62"/>
      <c r="L65" s="44"/>
      <c r="M65" s="44"/>
      <c r="N65" s="75"/>
      <c r="O65" s="35"/>
      <c r="P65" s="102" t="s">
        <v>320</v>
      </c>
      <c r="Q65" s="36" t="s">
        <v>90</v>
      </c>
      <c r="R65" s="51">
        <v>4</v>
      </c>
      <c r="S65" s="31" t="s">
        <v>35</v>
      </c>
      <c r="T65" s="51">
        <v>4</v>
      </c>
      <c r="U65" s="51" t="s">
        <v>82</v>
      </c>
      <c r="V65" s="38">
        <v>43480</v>
      </c>
      <c r="W65" s="39">
        <v>43826</v>
      </c>
      <c r="X65" s="107"/>
      <c r="Y65" s="108">
        <v>150000000</v>
      </c>
      <c r="Z65" s="42" t="s">
        <v>321</v>
      </c>
      <c r="AA65" s="61" t="s">
        <v>50</v>
      </c>
      <c r="AB65" s="42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</row>
    <row r="66" spans="1:98" ht="72.95" customHeight="1">
      <c r="A66" s="25"/>
      <c r="B66" s="25"/>
      <c r="C66" s="25"/>
      <c r="D66" s="29"/>
      <c r="E66" s="30"/>
      <c r="F66" s="31" t="s">
        <v>322</v>
      </c>
      <c r="G66" s="44"/>
      <c r="H66" s="30"/>
      <c r="I66" s="30"/>
      <c r="J66" s="30"/>
      <c r="K66" s="62"/>
      <c r="L66" s="44"/>
      <c r="M66" s="44"/>
      <c r="N66" s="75"/>
      <c r="O66" s="35"/>
      <c r="P66" s="102" t="s">
        <v>323</v>
      </c>
      <c r="Q66" s="36" t="s">
        <v>324</v>
      </c>
      <c r="R66" s="51">
        <v>1</v>
      </c>
      <c r="S66" s="31" t="s">
        <v>241</v>
      </c>
      <c r="T66" s="51">
        <v>1</v>
      </c>
      <c r="U66" s="51" t="s">
        <v>82</v>
      </c>
      <c r="V66" s="38">
        <v>43539</v>
      </c>
      <c r="W66" s="39">
        <v>43826</v>
      </c>
      <c r="X66" s="107"/>
      <c r="Y66" s="108">
        <v>246905236</v>
      </c>
      <c r="Z66" s="42" t="s">
        <v>325</v>
      </c>
      <c r="AA66" s="61" t="s">
        <v>50</v>
      </c>
      <c r="AB66" s="42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</row>
    <row r="67" spans="1:98" ht="72.95" customHeight="1">
      <c r="A67" s="25"/>
      <c r="B67" s="25"/>
      <c r="C67" s="25"/>
      <c r="D67" s="29"/>
      <c r="E67" s="30"/>
      <c r="F67" s="31" t="s">
        <v>326</v>
      </c>
      <c r="G67" s="44"/>
      <c r="H67" s="30"/>
      <c r="I67" s="30"/>
      <c r="J67" s="30"/>
      <c r="K67" s="62"/>
      <c r="L67" s="44"/>
      <c r="M67" s="44"/>
      <c r="N67" s="75"/>
      <c r="O67" s="35"/>
      <c r="P67" s="109" t="s">
        <v>327</v>
      </c>
      <c r="Q67" s="36" t="s">
        <v>328</v>
      </c>
      <c r="R67" s="51">
        <v>0.5</v>
      </c>
      <c r="S67" s="31" t="s">
        <v>326</v>
      </c>
      <c r="T67" s="51">
        <v>0.5</v>
      </c>
      <c r="U67" s="51" t="s">
        <v>82</v>
      </c>
      <c r="V67" s="38">
        <v>43723</v>
      </c>
      <c r="W67" s="39">
        <v>43765</v>
      </c>
      <c r="X67" s="107"/>
      <c r="Y67" s="108">
        <v>30000000</v>
      </c>
      <c r="Z67" s="42" t="s">
        <v>329</v>
      </c>
      <c r="AA67" s="61" t="s">
        <v>50</v>
      </c>
      <c r="AB67" s="42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</row>
    <row r="68" spans="1:98" ht="47.25">
      <c r="A68" s="25"/>
      <c r="B68" s="25"/>
      <c r="C68" s="25"/>
      <c r="D68" s="29"/>
      <c r="E68" s="30"/>
      <c r="F68" s="31" t="s">
        <v>330</v>
      </c>
      <c r="G68" s="57"/>
      <c r="H68" s="30"/>
      <c r="I68" s="30"/>
      <c r="J68" s="30"/>
      <c r="K68" s="65"/>
      <c r="L68" s="57"/>
      <c r="M68" s="57"/>
      <c r="N68" s="75"/>
      <c r="O68" s="35"/>
      <c r="P68" s="110" t="s">
        <v>331</v>
      </c>
      <c r="Q68" s="36" t="s">
        <v>328</v>
      </c>
      <c r="R68" s="51">
        <v>1</v>
      </c>
      <c r="S68" s="31" t="s">
        <v>326</v>
      </c>
      <c r="T68" s="51">
        <v>1</v>
      </c>
      <c r="U68" s="51" t="s">
        <v>82</v>
      </c>
      <c r="V68" s="38">
        <v>43631</v>
      </c>
      <c r="W68" s="39">
        <v>43673</v>
      </c>
      <c r="X68" s="107"/>
      <c r="Y68" s="108">
        <v>30000000</v>
      </c>
      <c r="Z68" s="42" t="s">
        <v>332</v>
      </c>
      <c r="AA68" s="61" t="s">
        <v>50</v>
      </c>
      <c r="AB68" s="42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</row>
    <row r="69" spans="1:98" ht="124.5" customHeight="1">
      <c r="A69" s="25"/>
      <c r="B69" s="25"/>
      <c r="C69" s="25"/>
      <c r="D69" s="29"/>
      <c r="E69" s="30"/>
      <c r="F69" s="31" t="s">
        <v>333</v>
      </c>
      <c r="G69" s="31" t="s">
        <v>36</v>
      </c>
      <c r="H69" s="95" t="s">
        <v>334</v>
      </c>
      <c r="I69" s="42" t="s">
        <v>335</v>
      </c>
      <c r="J69" s="42" t="s">
        <v>335</v>
      </c>
      <c r="K69" s="51" t="s">
        <v>336</v>
      </c>
      <c r="L69" s="31" t="s">
        <v>337</v>
      </c>
      <c r="M69" s="31" t="s">
        <v>338</v>
      </c>
      <c r="N69" s="75"/>
      <c r="O69" s="35"/>
      <c r="P69" s="31" t="s">
        <v>339</v>
      </c>
      <c r="Q69" s="36" t="s">
        <v>340</v>
      </c>
      <c r="R69" s="51">
        <v>1</v>
      </c>
      <c r="S69" s="31" t="s">
        <v>333</v>
      </c>
      <c r="T69" s="51">
        <v>1</v>
      </c>
      <c r="U69" s="51" t="s">
        <v>82</v>
      </c>
      <c r="V69" s="38">
        <v>43480</v>
      </c>
      <c r="W69" s="39">
        <v>43826</v>
      </c>
      <c r="X69" s="107"/>
      <c r="Y69" s="98">
        <v>50000000</v>
      </c>
      <c r="Z69" s="42" t="s">
        <v>341</v>
      </c>
      <c r="AA69" s="61" t="s">
        <v>50</v>
      </c>
      <c r="AB69" s="42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</row>
    <row r="70" spans="1:98" ht="63">
      <c r="A70" s="25"/>
      <c r="B70" s="25"/>
      <c r="C70" s="25"/>
      <c r="D70" s="29"/>
      <c r="E70" s="30"/>
      <c r="F70" s="42" t="s">
        <v>342</v>
      </c>
      <c r="G70" s="42" t="s">
        <v>36</v>
      </c>
      <c r="H70" s="111" t="s">
        <v>343</v>
      </c>
      <c r="I70" s="42" t="s">
        <v>344</v>
      </c>
      <c r="J70" s="42" t="s">
        <v>345</v>
      </c>
      <c r="K70" s="42">
        <v>0</v>
      </c>
      <c r="L70" s="42" t="s">
        <v>344</v>
      </c>
      <c r="M70" s="42" t="s">
        <v>345</v>
      </c>
      <c r="N70" s="75"/>
      <c r="O70" s="35"/>
      <c r="P70" s="42" t="s">
        <v>346</v>
      </c>
      <c r="Q70" s="36" t="s">
        <v>347</v>
      </c>
      <c r="R70" s="42">
        <v>1</v>
      </c>
      <c r="S70" s="42" t="s">
        <v>342</v>
      </c>
      <c r="T70" s="42">
        <v>1</v>
      </c>
      <c r="U70" s="42" t="s">
        <v>47</v>
      </c>
      <c r="V70" s="38">
        <v>43480</v>
      </c>
      <c r="W70" s="39">
        <v>43826</v>
      </c>
      <c r="X70" s="73"/>
      <c r="Y70" s="64">
        <v>100000000</v>
      </c>
      <c r="Z70" s="42" t="s">
        <v>348</v>
      </c>
      <c r="AA70" s="61" t="s">
        <v>50</v>
      </c>
      <c r="AB70" s="42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</row>
    <row r="71" spans="1:98" s="4" customFormat="1">
      <c r="B71" s="20"/>
      <c r="C71" s="20"/>
      <c r="F71" s="9"/>
      <c r="G71" s="9"/>
      <c r="H71" s="9"/>
      <c r="K71" s="10"/>
      <c r="N71" s="11"/>
      <c r="O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</row>
    <row r="72" spans="1:98" s="4" customFormat="1">
      <c r="B72" s="18"/>
      <c r="C72" s="18"/>
      <c r="F72" s="9"/>
      <c r="G72" s="9"/>
      <c r="H72" s="9"/>
      <c r="K72" s="10"/>
      <c r="N72" s="11"/>
      <c r="O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</row>
    <row r="73" spans="1:98" s="4" customFormat="1" ht="62.1" customHeight="1">
      <c r="B73" s="18"/>
      <c r="C73" s="18"/>
      <c r="F73" s="9"/>
      <c r="G73" s="9"/>
      <c r="H73" s="9"/>
      <c r="K73" s="10"/>
      <c r="N73" s="11"/>
      <c r="O73" s="1"/>
      <c r="Q73" s="1"/>
      <c r="R73" s="1"/>
      <c r="S73" s="1"/>
      <c r="T73" s="1"/>
      <c r="U73" s="1"/>
      <c r="V73" s="1"/>
      <c r="W73" s="21" t="s">
        <v>349</v>
      </c>
      <c r="X73" s="22"/>
      <c r="Y73" s="12">
        <f>SUM(Y5:Y72)</f>
        <v>9093654525</v>
      </c>
      <c r="Z73" s="13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</row>
    <row r="74" spans="1:98" s="4" customFormat="1">
      <c r="B74" s="19" t="s">
        <v>350</v>
      </c>
      <c r="C74" s="19"/>
      <c r="F74" s="9"/>
      <c r="G74" s="9"/>
      <c r="H74" s="9"/>
      <c r="K74" s="10"/>
      <c r="N74" s="11"/>
      <c r="O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</row>
    <row r="75" spans="1:98" s="4" customFormat="1">
      <c r="B75" s="18" t="s">
        <v>351</v>
      </c>
      <c r="C75" s="18"/>
      <c r="F75" s="9"/>
      <c r="G75" s="9"/>
      <c r="H75" s="9"/>
      <c r="K75" s="10"/>
      <c r="N75" s="11"/>
      <c r="O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</row>
    <row r="76" spans="1:98" s="4" customFormat="1">
      <c r="B76" s="18" t="s">
        <v>352</v>
      </c>
      <c r="C76" s="18"/>
      <c r="F76" s="9"/>
      <c r="G76" s="9"/>
      <c r="H76" s="9"/>
      <c r="K76" s="10"/>
      <c r="N76" s="11"/>
      <c r="O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</row>
    <row r="77" spans="1:98" s="4" customFormat="1">
      <c r="B77" s="14"/>
      <c r="C77" s="14"/>
      <c r="F77" s="9"/>
      <c r="G77" s="9"/>
      <c r="H77" s="9"/>
      <c r="K77" s="10"/>
      <c r="N77" s="11"/>
      <c r="O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</row>
    <row r="78" spans="1:98" s="4" customFormat="1">
      <c r="B78" s="14"/>
      <c r="C78" s="14"/>
      <c r="F78" s="9"/>
      <c r="G78" s="9"/>
      <c r="H78" s="9"/>
      <c r="K78" s="10"/>
      <c r="N78" s="11"/>
      <c r="O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</row>
    <row r="79" spans="1:98" s="4" customFormat="1">
      <c r="B79" s="14"/>
      <c r="C79" s="14"/>
      <c r="F79" s="9"/>
      <c r="G79" s="9"/>
      <c r="H79" s="9"/>
      <c r="K79" s="10"/>
      <c r="N79" s="11"/>
      <c r="O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</row>
    <row r="80" spans="1:98" s="4" customFormat="1">
      <c r="B80" s="18"/>
      <c r="C80" s="18"/>
      <c r="F80" s="9"/>
      <c r="G80" s="9"/>
      <c r="H80" s="9"/>
      <c r="K80" s="10"/>
      <c r="N80" s="11"/>
      <c r="O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</row>
    <row r="81" spans="2:98" s="4" customFormat="1">
      <c r="B81" s="19" t="s">
        <v>353</v>
      </c>
      <c r="C81" s="19"/>
      <c r="F81" s="9"/>
      <c r="G81" s="9"/>
      <c r="H81" s="9"/>
      <c r="K81" s="10"/>
      <c r="N81" s="11"/>
      <c r="O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</row>
    <row r="82" spans="2:98" s="4" customFormat="1">
      <c r="B82" s="18" t="s">
        <v>354</v>
      </c>
      <c r="C82" s="18"/>
      <c r="F82" s="9"/>
      <c r="G82" s="9"/>
      <c r="H82" s="9"/>
      <c r="K82" s="10"/>
      <c r="N82" s="11"/>
      <c r="O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</row>
    <row r="83" spans="2:98" s="4" customFormat="1">
      <c r="B83" s="18" t="s">
        <v>355</v>
      </c>
      <c r="C83" s="18"/>
      <c r="F83" s="9"/>
      <c r="G83" s="9"/>
      <c r="H83" s="9"/>
      <c r="K83" s="10"/>
      <c r="N83" s="11"/>
      <c r="O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</row>
    <row r="84" spans="2:98" s="4" customFormat="1">
      <c r="F84" s="9"/>
      <c r="G84" s="9"/>
      <c r="H84" s="9"/>
      <c r="K84" s="10"/>
      <c r="N84" s="11"/>
      <c r="O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</row>
    <row r="85" spans="2:98" s="4" customFormat="1">
      <c r="F85" s="9"/>
      <c r="G85" s="9"/>
      <c r="H85" s="9"/>
      <c r="K85" s="10"/>
      <c r="N85" s="11"/>
      <c r="O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</row>
    <row r="86" spans="2:98" s="4" customFormat="1">
      <c r="F86" s="9"/>
      <c r="G86" s="9"/>
      <c r="H86" s="9"/>
      <c r="K86" s="10"/>
      <c r="N86" s="11"/>
      <c r="O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</row>
    <row r="87" spans="2:98" s="4" customFormat="1">
      <c r="F87" s="9"/>
      <c r="G87" s="9"/>
      <c r="H87" s="9"/>
      <c r="K87" s="10"/>
      <c r="N87" s="11"/>
      <c r="O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</row>
    <row r="88" spans="2:98" s="4" customFormat="1">
      <c r="F88" s="9"/>
      <c r="G88" s="9"/>
      <c r="H88" s="9"/>
      <c r="K88" s="10"/>
      <c r="N88" s="11"/>
      <c r="O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</row>
    <row r="89" spans="2:98" s="4" customFormat="1">
      <c r="F89" s="9"/>
      <c r="G89" s="9"/>
      <c r="H89" s="9"/>
      <c r="K89" s="10"/>
      <c r="N89" s="11"/>
      <c r="O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</row>
    <row r="90" spans="2:98" s="4" customFormat="1">
      <c r="F90" s="9"/>
      <c r="G90" s="9"/>
      <c r="H90" s="9"/>
      <c r="K90" s="10"/>
      <c r="N90" s="11"/>
      <c r="O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</row>
    <row r="91" spans="2:98" s="4" customFormat="1">
      <c r="F91" s="9"/>
      <c r="G91" s="9"/>
      <c r="H91" s="9"/>
      <c r="K91" s="10"/>
      <c r="N91" s="11"/>
      <c r="O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</row>
    <row r="92" spans="2:98" s="4" customFormat="1">
      <c r="F92" s="9"/>
      <c r="G92" s="9"/>
      <c r="H92" s="9"/>
      <c r="K92" s="10"/>
      <c r="N92" s="11"/>
      <c r="O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</row>
    <row r="93" spans="2:98" s="4" customFormat="1">
      <c r="F93" s="9"/>
      <c r="G93" s="9"/>
      <c r="H93" s="9"/>
      <c r="K93" s="10"/>
      <c r="N93" s="11"/>
      <c r="O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</row>
    <row r="94" spans="2:98" s="4" customFormat="1">
      <c r="F94" s="9"/>
      <c r="G94" s="9"/>
      <c r="H94" s="9"/>
      <c r="K94" s="10"/>
      <c r="N94" s="11"/>
      <c r="O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</row>
    <row r="95" spans="2:98" s="4" customFormat="1">
      <c r="F95" s="9"/>
      <c r="G95" s="9"/>
      <c r="H95" s="9"/>
      <c r="K95" s="10"/>
      <c r="N95" s="11"/>
      <c r="O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</row>
    <row r="96" spans="2:98" s="4" customFormat="1">
      <c r="F96" s="9"/>
      <c r="G96" s="9"/>
      <c r="H96" s="9"/>
      <c r="K96" s="10"/>
      <c r="N96" s="11"/>
      <c r="O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</row>
    <row r="97" spans="6:98" s="4" customFormat="1">
      <c r="F97" s="9"/>
      <c r="G97" s="9"/>
      <c r="H97" s="9"/>
      <c r="K97" s="10"/>
      <c r="N97" s="11"/>
      <c r="O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</row>
    <row r="98" spans="6:98" s="4" customFormat="1">
      <c r="F98" s="9"/>
      <c r="G98" s="9"/>
      <c r="H98" s="9"/>
      <c r="K98" s="10"/>
      <c r="N98" s="11"/>
      <c r="O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</row>
    <row r="99" spans="6:98" s="4" customFormat="1">
      <c r="F99" s="9"/>
      <c r="G99" s="9"/>
      <c r="H99" s="9"/>
      <c r="K99" s="10"/>
      <c r="N99" s="11"/>
      <c r="O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</row>
    <row r="100" spans="6:98" s="4" customFormat="1">
      <c r="F100" s="9"/>
      <c r="G100" s="9"/>
      <c r="H100" s="9"/>
      <c r="K100" s="10"/>
      <c r="N100" s="11"/>
      <c r="O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</row>
    <row r="101" spans="6:98" s="4" customFormat="1">
      <c r="F101" s="9"/>
      <c r="G101" s="9"/>
      <c r="H101" s="9"/>
      <c r="K101" s="10"/>
      <c r="N101" s="11"/>
      <c r="O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</row>
    <row r="102" spans="6:98" s="4" customFormat="1">
      <c r="F102" s="9"/>
      <c r="G102" s="9"/>
      <c r="H102" s="9"/>
      <c r="K102" s="10"/>
      <c r="N102" s="11"/>
      <c r="O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</row>
    <row r="103" spans="6:98" s="4" customFormat="1">
      <c r="F103" s="9"/>
      <c r="G103" s="9"/>
      <c r="H103" s="9"/>
      <c r="K103" s="10"/>
      <c r="N103" s="11"/>
      <c r="O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</row>
    <row r="104" spans="6:98" s="4" customFormat="1">
      <c r="F104" s="9"/>
      <c r="G104" s="9"/>
      <c r="H104" s="9"/>
      <c r="K104" s="10"/>
      <c r="N104" s="11"/>
      <c r="O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</row>
    <row r="105" spans="6:98" s="4" customFormat="1">
      <c r="F105" s="9"/>
      <c r="G105" s="9"/>
      <c r="H105" s="9"/>
      <c r="K105" s="10"/>
      <c r="N105" s="11"/>
      <c r="O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</row>
    <row r="106" spans="6:98" s="4" customFormat="1">
      <c r="F106" s="9"/>
      <c r="G106" s="9"/>
      <c r="H106" s="9"/>
      <c r="K106" s="10"/>
      <c r="N106" s="11"/>
      <c r="O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</row>
    <row r="107" spans="6:98" s="4" customFormat="1">
      <c r="F107" s="9"/>
      <c r="G107" s="9"/>
      <c r="H107" s="9"/>
      <c r="K107" s="10"/>
      <c r="N107" s="11"/>
      <c r="O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</row>
    <row r="108" spans="6:98" s="4" customFormat="1">
      <c r="F108" s="9"/>
      <c r="G108" s="9"/>
      <c r="H108" s="9"/>
      <c r="K108" s="10"/>
      <c r="N108" s="11"/>
      <c r="O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</row>
    <row r="109" spans="6:98" s="4" customFormat="1">
      <c r="F109" s="9"/>
      <c r="G109" s="9"/>
      <c r="H109" s="9"/>
      <c r="K109" s="10"/>
      <c r="N109" s="11"/>
      <c r="O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</row>
    <row r="110" spans="6:98" s="4" customFormat="1">
      <c r="F110" s="9"/>
      <c r="G110" s="9"/>
      <c r="H110" s="9"/>
      <c r="K110" s="10"/>
      <c r="N110" s="11"/>
      <c r="O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</row>
    <row r="111" spans="6:98" s="4" customFormat="1">
      <c r="F111" s="9"/>
      <c r="G111" s="9"/>
      <c r="H111" s="9"/>
      <c r="K111" s="10"/>
      <c r="N111" s="11"/>
      <c r="O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</row>
    <row r="112" spans="6:98" s="4" customFormat="1">
      <c r="F112" s="9"/>
      <c r="G112" s="9"/>
      <c r="H112" s="9"/>
      <c r="K112" s="10"/>
      <c r="N112" s="11"/>
      <c r="O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</row>
    <row r="113" spans="6:98" s="4" customFormat="1">
      <c r="F113" s="9"/>
      <c r="G113" s="9"/>
      <c r="H113" s="9"/>
      <c r="K113" s="10"/>
      <c r="N113" s="11"/>
      <c r="O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</row>
    <row r="114" spans="6:98" s="4" customFormat="1">
      <c r="F114" s="9"/>
      <c r="G114" s="9"/>
      <c r="H114" s="9"/>
      <c r="K114" s="10"/>
      <c r="N114" s="11"/>
      <c r="O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</row>
    <row r="115" spans="6:98" s="4" customFormat="1">
      <c r="F115" s="9"/>
      <c r="G115" s="9"/>
      <c r="H115" s="9"/>
      <c r="K115" s="10"/>
      <c r="N115" s="11"/>
      <c r="O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</row>
    <row r="116" spans="6:98" s="4" customFormat="1">
      <c r="F116" s="9"/>
      <c r="G116" s="9"/>
      <c r="H116" s="9"/>
      <c r="K116" s="10"/>
      <c r="N116" s="11"/>
      <c r="O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</row>
    <row r="117" spans="6:98" s="4" customFormat="1">
      <c r="F117" s="9"/>
      <c r="G117" s="9"/>
      <c r="H117" s="9"/>
      <c r="K117" s="10"/>
      <c r="N117" s="11"/>
      <c r="O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</row>
    <row r="118" spans="6:98" s="4" customFormat="1">
      <c r="F118" s="9"/>
      <c r="G118" s="9"/>
      <c r="H118" s="9"/>
      <c r="K118" s="10"/>
      <c r="N118" s="11"/>
      <c r="O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</row>
    <row r="119" spans="6:98" s="4" customFormat="1">
      <c r="F119" s="9"/>
      <c r="G119" s="9"/>
      <c r="H119" s="9"/>
      <c r="K119" s="10"/>
      <c r="N119" s="11"/>
      <c r="O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</row>
    <row r="120" spans="6:98" s="4" customFormat="1">
      <c r="F120" s="9"/>
      <c r="G120" s="9"/>
      <c r="H120" s="9"/>
      <c r="K120" s="10"/>
      <c r="N120" s="11"/>
      <c r="O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</row>
    <row r="121" spans="6:98" s="4" customFormat="1">
      <c r="F121" s="9"/>
      <c r="G121" s="9"/>
      <c r="H121" s="9"/>
      <c r="K121" s="10"/>
      <c r="N121" s="11"/>
      <c r="O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</row>
    <row r="122" spans="6:98" s="4" customFormat="1">
      <c r="F122" s="9"/>
      <c r="G122" s="9"/>
      <c r="H122" s="9"/>
      <c r="K122" s="10"/>
      <c r="N122" s="11"/>
      <c r="O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</row>
    <row r="123" spans="6:98" s="4" customFormat="1">
      <c r="F123" s="9"/>
      <c r="G123" s="9"/>
      <c r="H123" s="9"/>
      <c r="K123" s="10"/>
      <c r="N123" s="11"/>
      <c r="O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</row>
    <row r="124" spans="6:98" s="4" customFormat="1">
      <c r="F124" s="9"/>
      <c r="G124" s="9"/>
      <c r="H124" s="9"/>
      <c r="K124" s="10"/>
      <c r="N124" s="11"/>
      <c r="O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</row>
    <row r="125" spans="6:98" s="4" customFormat="1">
      <c r="F125" s="9"/>
      <c r="G125" s="9"/>
      <c r="H125" s="9"/>
      <c r="K125" s="10"/>
      <c r="N125" s="11"/>
      <c r="O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</row>
    <row r="126" spans="6:98" s="4" customFormat="1">
      <c r="F126" s="9"/>
      <c r="G126" s="9"/>
      <c r="H126" s="9"/>
      <c r="K126" s="10"/>
      <c r="N126" s="11"/>
      <c r="O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</row>
    <row r="127" spans="6:98" s="4" customFormat="1">
      <c r="F127" s="9"/>
      <c r="G127" s="9"/>
      <c r="H127" s="9"/>
      <c r="K127" s="10"/>
      <c r="N127" s="11"/>
      <c r="O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</row>
    <row r="128" spans="6:98" s="4" customFormat="1">
      <c r="F128" s="9"/>
      <c r="G128" s="9"/>
      <c r="H128" s="9"/>
      <c r="K128" s="10"/>
      <c r="N128" s="11"/>
      <c r="O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</row>
    <row r="129" spans="6:98" s="4" customFormat="1">
      <c r="F129" s="9"/>
      <c r="G129" s="9"/>
      <c r="H129" s="9"/>
      <c r="K129" s="10"/>
      <c r="N129" s="11"/>
      <c r="O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</row>
    <row r="130" spans="6:98" s="4" customFormat="1">
      <c r="F130" s="9"/>
      <c r="G130" s="9"/>
      <c r="H130" s="9"/>
      <c r="K130" s="10"/>
      <c r="N130" s="11"/>
      <c r="O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</row>
    <row r="131" spans="6:98" s="4" customFormat="1">
      <c r="F131" s="9"/>
      <c r="G131" s="9"/>
      <c r="H131" s="9"/>
      <c r="K131" s="10"/>
      <c r="N131" s="11"/>
      <c r="O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</row>
    <row r="132" spans="6:98" s="4" customFormat="1">
      <c r="F132" s="9"/>
      <c r="G132" s="9"/>
      <c r="H132" s="9"/>
      <c r="K132" s="10"/>
      <c r="N132" s="11"/>
      <c r="O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</row>
    <row r="133" spans="6:98" s="4" customFormat="1">
      <c r="F133" s="9"/>
      <c r="G133" s="9"/>
      <c r="H133" s="9"/>
      <c r="K133" s="10"/>
      <c r="N133" s="11"/>
      <c r="O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</row>
    <row r="134" spans="6:98" s="4" customFormat="1">
      <c r="F134" s="9"/>
      <c r="G134" s="9"/>
      <c r="H134" s="9"/>
      <c r="K134" s="10"/>
      <c r="N134" s="11"/>
      <c r="O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</row>
    <row r="135" spans="6:98" s="4" customFormat="1">
      <c r="F135" s="9"/>
      <c r="G135" s="9"/>
      <c r="H135" s="9"/>
      <c r="K135" s="10"/>
      <c r="N135" s="11"/>
      <c r="O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</row>
    <row r="136" spans="6:98" s="4" customFormat="1">
      <c r="F136" s="9"/>
      <c r="G136" s="9"/>
      <c r="H136" s="9"/>
      <c r="K136" s="10"/>
      <c r="N136" s="11"/>
      <c r="O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</row>
    <row r="137" spans="6:98" s="4" customFormat="1">
      <c r="F137" s="9"/>
      <c r="G137" s="9"/>
      <c r="H137" s="9"/>
      <c r="K137" s="10"/>
      <c r="N137" s="11"/>
      <c r="O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</row>
    <row r="138" spans="6:98" s="4" customFormat="1">
      <c r="F138" s="9"/>
      <c r="G138" s="9"/>
      <c r="H138" s="9"/>
      <c r="K138" s="10"/>
      <c r="N138" s="11"/>
      <c r="O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</row>
    <row r="139" spans="6:98" s="4" customFormat="1">
      <c r="F139" s="9"/>
      <c r="G139" s="9"/>
      <c r="H139" s="9"/>
      <c r="K139" s="10"/>
      <c r="N139" s="11"/>
      <c r="O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</row>
    <row r="140" spans="6:98" s="4" customFormat="1">
      <c r="F140" s="9"/>
      <c r="G140" s="9"/>
      <c r="H140" s="9"/>
      <c r="K140" s="10"/>
      <c r="N140" s="11"/>
      <c r="O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</row>
    <row r="141" spans="6:98" s="4" customFormat="1">
      <c r="F141" s="9"/>
      <c r="G141" s="9"/>
      <c r="H141" s="9"/>
      <c r="K141" s="10"/>
      <c r="N141" s="11"/>
      <c r="O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</row>
    <row r="142" spans="6:98" s="4" customFormat="1">
      <c r="F142" s="9"/>
      <c r="G142" s="9"/>
      <c r="H142" s="9"/>
      <c r="K142" s="10"/>
      <c r="N142" s="11"/>
      <c r="O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</row>
    <row r="143" spans="6:98" s="4" customFormat="1">
      <c r="F143" s="9"/>
      <c r="G143" s="9"/>
      <c r="H143" s="9"/>
      <c r="K143" s="10"/>
      <c r="N143" s="11"/>
      <c r="O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</row>
    <row r="144" spans="6:98" s="4" customFormat="1">
      <c r="F144" s="9"/>
      <c r="G144" s="9"/>
      <c r="H144" s="9"/>
      <c r="K144" s="10"/>
      <c r="N144" s="11"/>
      <c r="O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</row>
    <row r="145" spans="6:98" s="4" customFormat="1">
      <c r="F145" s="9"/>
      <c r="G145" s="9"/>
      <c r="H145" s="9"/>
      <c r="K145" s="10"/>
      <c r="N145" s="11"/>
      <c r="O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</row>
    <row r="146" spans="6:98" s="4" customFormat="1">
      <c r="F146" s="9"/>
      <c r="G146" s="9"/>
      <c r="H146" s="9"/>
      <c r="K146" s="10"/>
      <c r="N146" s="11"/>
      <c r="O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</row>
    <row r="147" spans="6:98" s="4" customFormat="1">
      <c r="F147" s="9"/>
      <c r="G147" s="9"/>
      <c r="H147" s="9"/>
      <c r="K147" s="10"/>
      <c r="N147" s="11"/>
      <c r="O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</row>
    <row r="148" spans="6:98" s="4" customFormat="1">
      <c r="F148" s="9"/>
      <c r="G148" s="9"/>
      <c r="H148" s="9"/>
      <c r="K148" s="10"/>
      <c r="N148" s="11"/>
      <c r="O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</row>
    <row r="149" spans="6:98" s="4" customFormat="1">
      <c r="F149" s="9"/>
      <c r="G149" s="9"/>
      <c r="H149" s="9"/>
      <c r="K149" s="10"/>
      <c r="N149" s="11"/>
      <c r="O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</row>
    <row r="150" spans="6:98" s="4" customFormat="1">
      <c r="F150" s="9"/>
      <c r="G150" s="9"/>
      <c r="H150" s="9"/>
      <c r="K150" s="10"/>
      <c r="N150" s="11"/>
      <c r="O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</row>
    <row r="151" spans="6:98" s="4" customFormat="1">
      <c r="F151" s="9"/>
      <c r="G151" s="9"/>
      <c r="H151" s="9"/>
      <c r="K151" s="10"/>
      <c r="N151" s="11"/>
      <c r="O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</row>
    <row r="152" spans="6:98" s="4" customFormat="1">
      <c r="F152" s="9"/>
      <c r="G152" s="9"/>
      <c r="H152" s="9"/>
      <c r="K152" s="10"/>
      <c r="N152" s="11"/>
      <c r="O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</row>
    <row r="153" spans="6:98" s="4" customFormat="1">
      <c r="F153" s="9"/>
      <c r="G153" s="9"/>
      <c r="H153" s="9"/>
      <c r="K153" s="10"/>
      <c r="N153" s="11"/>
      <c r="O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</row>
    <row r="154" spans="6:98" s="4" customFormat="1">
      <c r="F154" s="9"/>
      <c r="G154" s="9"/>
      <c r="H154" s="9"/>
      <c r="K154" s="10"/>
      <c r="N154" s="11"/>
      <c r="O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</row>
    <row r="155" spans="6:98" s="4" customFormat="1">
      <c r="F155" s="9"/>
      <c r="G155" s="9"/>
      <c r="H155" s="9"/>
      <c r="K155" s="10"/>
      <c r="N155" s="11"/>
      <c r="O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</row>
    <row r="156" spans="6:98" s="4" customFormat="1">
      <c r="F156" s="9"/>
      <c r="G156" s="9"/>
      <c r="H156" s="9"/>
      <c r="K156" s="10"/>
      <c r="N156" s="11"/>
      <c r="O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</row>
    <row r="157" spans="6:98" s="4" customFormat="1">
      <c r="F157" s="9"/>
      <c r="G157" s="9"/>
      <c r="H157" s="9"/>
      <c r="K157" s="10"/>
      <c r="N157" s="11"/>
      <c r="O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</row>
    <row r="158" spans="6:98" s="4" customFormat="1">
      <c r="F158" s="9"/>
      <c r="G158" s="9"/>
      <c r="H158" s="9"/>
      <c r="K158" s="10"/>
      <c r="N158" s="11"/>
      <c r="O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</row>
    <row r="159" spans="6:98" s="4" customFormat="1">
      <c r="F159" s="9"/>
      <c r="G159" s="9"/>
      <c r="H159" s="9"/>
      <c r="K159" s="10"/>
      <c r="N159" s="11"/>
      <c r="O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</row>
    <row r="160" spans="6:98" s="4" customFormat="1">
      <c r="F160" s="9"/>
      <c r="G160" s="9"/>
      <c r="H160" s="9"/>
      <c r="K160" s="10"/>
      <c r="N160" s="11"/>
      <c r="O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</row>
    <row r="161" spans="6:98" s="4" customFormat="1">
      <c r="F161" s="9"/>
      <c r="G161" s="9"/>
      <c r="H161" s="9"/>
      <c r="K161" s="10"/>
      <c r="N161" s="11"/>
      <c r="O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</row>
    <row r="162" spans="6:98" s="4" customFormat="1">
      <c r="F162" s="9"/>
      <c r="G162" s="9"/>
      <c r="H162" s="9"/>
      <c r="K162" s="10"/>
      <c r="N162" s="11"/>
      <c r="O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</row>
    <row r="163" spans="6:98" s="4" customFormat="1">
      <c r="F163" s="9"/>
      <c r="G163" s="9"/>
      <c r="H163" s="9"/>
      <c r="K163" s="10"/>
      <c r="N163" s="11"/>
      <c r="O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</row>
    <row r="164" spans="6:98" s="4" customFormat="1">
      <c r="F164" s="9"/>
      <c r="G164" s="9"/>
      <c r="H164" s="9"/>
      <c r="K164" s="10"/>
      <c r="N164" s="11"/>
      <c r="O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</row>
    <row r="165" spans="6:98" s="4" customFormat="1">
      <c r="F165" s="9"/>
      <c r="G165" s="9"/>
      <c r="H165" s="9"/>
      <c r="K165" s="10"/>
      <c r="N165" s="11"/>
      <c r="O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</row>
    <row r="166" spans="6:98" s="4" customFormat="1">
      <c r="F166" s="9"/>
      <c r="G166" s="9"/>
      <c r="H166" s="9"/>
      <c r="K166" s="10"/>
      <c r="N166" s="11"/>
      <c r="O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</row>
    <row r="167" spans="6:98" s="4" customFormat="1">
      <c r="F167" s="9"/>
      <c r="G167" s="9"/>
      <c r="H167" s="9"/>
      <c r="K167" s="10"/>
      <c r="N167" s="11"/>
      <c r="O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</row>
    <row r="168" spans="6:98" s="4" customFormat="1">
      <c r="F168" s="9"/>
      <c r="G168" s="9"/>
      <c r="H168" s="9"/>
      <c r="K168" s="10"/>
      <c r="N168" s="11"/>
      <c r="O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</row>
    <row r="169" spans="6:98" s="4" customFormat="1">
      <c r="F169" s="9"/>
      <c r="G169" s="9"/>
      <c r="H169" s="9"/>
      <c r="K169" s="10"/>
      <c r="N169" s="11"/>
      <c r="O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</row>
    <row r="170" spans="6:98" s="4" customFormat="1">
      <c r="F170" s="9"/>
      <c r="G170" s="9"/>
      <c r="H170" s="9"/>
      <c r="K170" s="10"/>
      <c r="N170" s="11"/>
      <c r="O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</row>
    <row r="171" spans="6:98" s="4" customFormat="1">
      <c r="F171" s="9"/>
      <c r="G171" s="9"/>
      <c r="H171" s="9"/>
      <c r="K171" s="10"/>
      <c r="N171" s="11"/>
      <c r="O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</row>
    <row r="172" spans="6:98" s="4" customFormat="1">
      <c r="F172" s="9"/>
      <c r="G172" s="9"/>
      <c r="H172" s="9"/>
      <c r="K172" s="10"/>
      <c r="N172" s="11"/>
      <c r="O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</row>
    <row r="173" spans="6:98" s="4" customFormat="1">
      <c r="F173" s="9"/>
      <c r="G173" s="9"/>
      <c r="H173" s="9"/>
      <c r="K173" s="10"/>
      <c r="N173" s="11"/>
      <c r="O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</row>
    <row r="174" spans="6:98" s="4" customFormat="1">
      <c r="F174" s="9"/>
      <c r="G174" s="9"/>
      <c r="H174" s="9"/>
      <c r="K174" s="10"/>
      <c r="N174" s="11"/>
      <c r="O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</row>
    <row r="175" spans="6:98" s="4" customFormat="1">
      <c r="F175" s="9"/>
      <c r="G175" s="9"/>
      <c r="H175" s="9"/>
      <c r="K175" s="10"/>
      <c r="N175" s="11"/>
      <c r="O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</row>
    <row r="176" spans="6:98" s="4" customFormat="1">
      <c r="F176" s="9"/>
      <c r="G176" s="9"/>
      <c r="H176" s="9"/>
      <c r="K176" s="10"/>
      <c r="N176" s="11"/>
      <c r="O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</row>
    <row r="177" spans="6:98" s="4" customFormat="1">
      <c r="F177" s="9"/>
      <c r="G177" s="9"/>
      <c r="H177" s="9"/>
      <c r="K177" s="10"/>
      <c r="N177" s="11"/>
      <c r="O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</row>
    <row r="178" spans="6:98" s="4" customFormat="1">
      <c r="F178" s="9"/>
      <c r="G178" s="9"/>
      <c r="H178" s="9"/>
      <c r="K178" s="10"/>
      <c r="N178" s="11"/>
      <c r="O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</row>
    <row r="179" spans="6:98" s="4" customFormat="1">
      <c r="F179" s="9"/>
      <c r="G179" s="9"/>
      <c r="H179" s="9"/>
      <c r="K179" s="10"/>
      <c r="N179" s="11"/>
      <c r="O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</row>
    <row r="180" spans="6:98" s="4" customFormat="1">
      <c r="F180" s="9"/>
      <c r="G180" s="9"/>
      <c r="H180" s="9"/>
      <c r="K180" s="10"/>
      <c r="N180" s="11"/>
      <c r="O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</row>
    <row r="181" spans="6:98" s="4" customFormat="1">
      <c r="F181" s="9"/>
      <c r="G181" s="9"/>
      <c r="H181" s="9"/>
      <c r="K181" s="10"/>
      <c r="N181" s="11"/>
      <c r="O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</row>
    <row r="182" spans="6:98" s="4" customFormat="1">
      <c r="F182" s="9"/>
      <c r="G182" s="9"/>
      <c r="H182" s="9"/>
      <c r="K182" s="10"/>
      <c r="N182" s="11"/>
      <c r="O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</row>
    <row r="183" spans="6:98" s="4" customFormat="1">
      <c r="F183" s="9"/>
      <c r="G183" s="9"/>
      <c r="H183" s="9"/>
      <c r="K183" s="10"/>
      <c r="N183" s="11"/>
      <c r="O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</row>
    <row r="184" spans="6:98" s="4" customFormat="1">
      <c r="F184" s="9"/>
      <c r="G184" s="9"/>
      <c r="H184" s="9"/>
      <c r="K184" s="10"/>
      <c r="N184" s="11"/>
      <c r="O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</row>
    <row r="185" spans="6:98" s="4" customFormat="1">
      <c r="F185" s="9"/>
      <c r="G185" s="9"/>
      <c r="H185" s="9"/>
      <c r="K185" s="10"/>
      <c r="N185" s="11"/>
      <c r="O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</row>
    <row r="186" spans="6:98" s="4" customFormat="1">
      <c r="F186" s="9"/>
      <c r="G186" s="9"/>
      <c r="H186" s="9"/>
      <c r="K186" s="10"/>
      <c r="N186" s="11"/>
      <c r="O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</row>
    <row r="187" spans="6:98" s="4" customFormat="1">
      <c r="F187" s="9"/>
      <c r="G187" s="9"/>
      <c r="H187" s="9"/>
      <c r="K187" s="10"/>
      <c r="N187" s="11"/>
      <c r="O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</row>
    <row r="188" spans="6:98" s="4" customFormat="1">
      <c r="F188" s="9"/>
      <c r="G188" s="9"/>
      <c r="H188" s="9"/>
      <c r="K188" s="10"/>
      <c r="N188" s="11"/>
      <c r="O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</row>
    <row r="189" spans="6:98" s="4" customFormat="1">
      <c r="F189" s="9"/>
      <c r="G189" s="9"/>
      <c r="H189" s="9"/>
      <c r="K189" s="10"/>
      <c r="N189" s="11"/>
      <c r="O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</row>
    <row r="190" spans="6:98" s="4" customFormat="1">
      <c r="F190" s="9"/>
      <c r="G190" s="9"/>
      <c r="H190" s="9"/>
      <c r="K190" s="10"/>
      <c r="N190" s="11"/>
      <c r="O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</row>
    <row r="191" spans="6:98" s="4" customFormat="1">
      <c r="F191" s="9"/>
      <c r="G191" s="9"/>
      <c r="H191" s="9"/>
      <c r="K191" s="10"/>
      <c r="N191" s="11"/>
      <c r="O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</row>
    <row r="192" spans="6:98" s="4" customFormat="1">
      <c r="F192" s="9"/>
      <c r="G192" s="9"/>
      <c r="H192" s="9"/>
      <c r="K192" s="10"/>
      <c r="N192" s="11"/>
      <c r="O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</row>
    <row r="193" spans="6:98" s="4" customFormat="1">
      <c r="F193" s="9"/>
      <c r="G193" s="9"/>
      <c r="H193" s="9"/>
      <c r="K193" s="10"/>
      <c r="N193" s="11"/>
      <c r="O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</row>
    <row r="194" spans="6:98" s="4" customFormat="1">
      <c r="F194" s="9"/>
      <c r="G194" s="9"/>
      <c r="H194" s="9"/>
      <c r="K194" s="10"/>
      <c r="N194" s="11"/>
      <c r="O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</row>
    <row r="195" spans="6:98" s="4" customFormat="1">
      <c r="F195" s="9"/>
      <c r="G195" s="9"/>
      <c r="H195" s="9"/>
      <c r="K195" s="10"/>
      <c r="N195" s="11"/>
      <c r="O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</row>
    <row r="196" spans="6:98" s="4" customFormat="1">
      <c r="F196" s="9"/>
      <c r="G196" s="9"/>
      <c r="H196" s="9"/>
      <c r="K196" s="10"/>
      <c r="N196" s="11"/>
      <c r="O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</row>
    <row r="197" spans="6:98" s="4" customFormat="1">
      <c r="F197" s="9"/>
      <c r="G197" s="9"/>
      <c r="H197" s="9"/>
      <c r="K197" s="10"/>
      <c r="N197" s="11"/>
      <c r="O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</row>
    <row r="198" spans="6:98" s="4" customFormat="1">
      <c r="F198" s="9"/>
      <c r="G198" s="9"/>
      <c r="H198" s="9"/>
      <c r="K198" s="10"/>
      <c r="N198" s="11"/>
      <c r="O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</row>
    <row r="199" spans="6:98" s="4" customFormat="1">
      <c r="F199" s="9"/>
      <c r="G199" s="9"/>
      <c r="H199" s="9"/>
      <c r="K199" s="10"/>
      <c r="N199" s="11"/>
      <c r="O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</row>
    <row r="200" spans="6:98" s="4" customFormat="1">
      <c r="F200" s="9"/>
      <c r="G200" s="9"/>
      <c r="H200" s="9"/>
      <c r="K200" s="10"/>
      <c r="N200" s="11"/>
      <c r="O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</row>
    <row r="201" spans="6:98" s="4" customFormat="1">
      <c r="F201" s="9"/>
      <c r="G201" s="9"/>
      <c r="H201" s="9"/>
      <c r="K201" s="10"/>
      <c r="N201" s="11"/>
      <c r="O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</row>
    <row r="202" spans="6:98" s="4" customFormat="1">
      <c r="F202" s="9"/>
      <c r="G202" s="9"/>
      <c r="H202" s="9"/>
      <c r="K202" s="10"/>
      <c r="N202" s="11"/>
      <c r="O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</row>
    <row r="203" spans="6:98" s="4" customFormat="1">
      <c r="F203" s="9"/>
      <c r="G203" s="9"/>
      <c r="H203" s="9"/>
      <c r="K203" s="10"/>
      <c r="N203" s="11"/>
      <c r="O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</row>
    <row r="204" spans="6:98" s="4" customFormat="1">
      <c r="F204" s="9"/>
      <c r="G204" s="9"/>
      <c r="H204" s="9"/>
      <c r="K204" s="10"/>
      <c r="N204" s="11"/>
      <c r="O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</row>
    <row r="205" spans="6:98" s="4" customFormat="1">
      <c r="F205" s="9"/>
      <c r="G205" s="9"/>
      <c r="H205" s="9"/>
      <c r="K205" s="10"/>
      <c r="N205" s="11"/>
      <c r="O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</row>
    <row r="206" spans="6:98" s="4" customFormat="1">
      <c r="F206" s="9"/>
      <c r="G206" s="9"/>
      <c r="H206" s="9"/>
      <c r="K206" s="10"/>
      <c r="N206" s="11"/>
      <c r="O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</row>
    <row r="207" spans="6:98" s="4" customFormat="1">
      <c r="F207" s="9"/>
      <c r="G207" s="9"/>
      <c r="H207" s="9"/>
      <c r="K207" s="10"/>
      <c r="N207" s="11"/>
      <c r="O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</row>
    <row r="208" spans="6:98" s="4" customFormat="1">
      <c r="F208" s="9"/>
      <c r="G208" s="9"/>
      <c r="H208" s="9"/>
      <c r="K208" s="10"/>
      <c r="N208" s="11"/>
      <c r="O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</row>
    <row r="209" spans="6:98" s="4" customFormat="1">
      <c r="F209" s="9"/>
      <c r="G209" s="9"/>
      <c r="H209" s="9"/>
      <c r="K209" s="10"/>
      <c r="N209" s="11"/>
      <c r="O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</row>
    <row r="210" spans="6:98" s="4" customFormat="1">
      <c r="F210" s="9"/>
      <c r="G210" s="9"/>
      <c r="H210" s="9"/>
      <c r="K210" s="10"/>
      <c r="N210" s="11"/>
      <c r="O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</row>
    <row r="211" spans="6:98" s="4" customFormat="1">
      <c r="F211" s="9"/>
      <c r="G211" s="9"/>
      <c r="H211" s="9"/>
      <c r="K211" s="10"/>
      <c r="N211" s="11"/>
      <c r="O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</row>
    <row r="212" spans="6:98" s="4" customFormat="1">
      <c r="F212" s="9"/>
      <c r="G212" s="9"/>
      <c r="H212" s="9"/>
      <c r="K212" s="10"/>
      <c r="N212" s="11"/>
      <c r="O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</row>
    <row r="213" spans="6:98"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</row>
    <row r="214" spans="6:98"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</row>
    <row r="215" spans="6:98"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</row>
    <row r="216" spans="6:98"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</row>
    <row r="217" spans="6:98"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</row>
    <row r="218" spans="6:98"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</row>
    <row r="219" spans="6:98"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</row>
    <row r="220" spans="6:98"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</row>
    <row r="221" spans="6:98"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</row>
    <row r="222" spans="6:98"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</row>
    <row r="223" spans="6:98"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</row>
    <row r="224" spans="6:98"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</row>
    <row r="225" spans="17:98"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</row>
    <row r="226" spans="17:98"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</row>
    <row r="227" spans="17:98"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</row>
    <row r="228" spans="17:98"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</row>
    <row r="229" spans="17:98"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</row>
    <row r="230" spans="17:98"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</row>
    <row r="231" spans="17:98"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</row>
    <row r="232" spans="17:98"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</row>
    <row r="233" spans="17:98"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</row>
    <row r="234" spans="17:98"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</row>
    <row r="235" spans="17:98"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</row>
    <row r="236" spans="17:98"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</row>
    <row r="237" spans="17:98"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</row>
    <row r="238" spans="17:98"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</row>
    <row r="239" spans="17:98"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</row>
    <row r="240" spans="17:98"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</row>
    <row r="241" spans="17:98"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</row>
    <row r="242" spans="17:98"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</row>
    <row r="243" spans="17:98"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</row>
    <row r="244" spans="17:98"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</row>
    <row r="245" spans="17:98"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</row>
    <row r="246" spans="17:98"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</row>
    <row r="247" spans="17:98"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</row>
    <row r="248" spans="17:98"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</row>
    <row r="249" spans="17:98"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</row>
    <row r="250" spans="17:98"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</row>
    <row r="251" spans="17:98"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</row>
    <row r="252" spans="17:98"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  <c r="CT252" s="2"/>
    </row>
    <row r="253" spans="17:98"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  <c r="CT253" s="2"/>
    </row>
    <row r="254" spans="17:98"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  <c r="CT254" s="2"/>
    </row>
    <row r="255" spans="17:98"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  <c r="CT255" s="2"/>
    </row>
    <row r="256" spans="17:98"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  <c r="CT256" s="2"/>
    </row>
    <row r="257" spans="17:98"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  <c r="CT257" s="2"/>
    </row>
    <row r="258" spans="17:98"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  <c r="CT258" s="2"/>
    </row>
    <row r="259" spans="17:98"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  <c r="CS259" s="2"/>
      <c r="CT259" s="2"/>
    </row>
    <row r="260" spans="17:98"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  <c r="CT260" s="2"/>
    </row>
    <row r="261" spans="17:98"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  <c r="CS261" s="2"/>
      <c r="CT261" s="2"/>
    </row>
    <row r="262" spans="17:98"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Q262" s="2"/>
      <c r="CR262" s="2"/>
      <c r="CS262" s="2"/>
      <c r="CT262" s="2"/>
    </row>
    <row r="263" spans="17:98"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2"/>
      <c r="CR263" s="2"/>
      <c r="CS263" s="2"/>
      <c r="CT263" s="2"/>
    </row>
    <row r="264" spans="17:98"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  <c r="CS264" s="2"/>
      <c r="CT264" s="2"/>
    </row>
    <row r="265" spans="17:98"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  <c r="CS265" s="2"/>
      <c r="CT265" s="2"/>
    </row>
    <row r="266" spans="17:98"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  <c r="CS266" s="2"/>
      <c r="CT266" s="2"/>
    </row>
    <row r="267" spans="17:98"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  <c r="CS267" s="2"/>
      <c r="CT267" s="2"/>
    </row>
    <row r="268" spans="17:98"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  <c r="CS268" s="2"/>
      <c r="CT268" s="2"/>
    </row>
    <row r="269" spans="17:98"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  <c r="CR269" s="2"/>
      <c r="CS269" s="2"/>
      <c r="CT269" s="2"/>
    </row>
    <row r="270" spans="17:98"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Q270" s="2"/>
      <c r="CR270" s="2"/>
      <c r="CS270" s="2"/>
      <c r="CT270" s="2"/>
    </row>
    <row r="271" spans="17:98"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Q271" s="2"/>
      <c r="CR271" s="2"/>
      <c r="CS271" s="2"/>
      <c r="CT271" s="2"/>
    </row>
    <row r="272" spans="17:98"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  <c r="CO272" s="2"/>
      <c r="CP272" s="2"/>
      <c r="CQ272" s="2"/>
      <c r="CR272" s="2"/>
      <c r="CS272" s="2"/>
      <c r="CT272" s="2"/>
    </row>
    <row r="273" spans="17:98"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  <c r="CS273" s="2"/>
      <c r="CT273" s="2"/>
    </row>
    <row r="274" spans="17:98"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  <c r="CO274" s="2"/>
      <c r="CP274" s="2"/>
      <c r="CQ274" s="2"/>
      <c r="CR274" s="2"/>
      <c r="CS274" s="2"/>
      <c r="CT274" s="2"/>
    </row>
    <row r="275" spans="17:98"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"/>
      <c r="CM275" s="2"/>
      <c r="CN275" s="2"/>
      <c r="CO275" s="2"/>
      <c r="CP275" s="2"/>
      <c r="CQ275" s="2"/>
      <c r="CR275" s="2"/>
      <c r="CS275" s="2"/>
      <c r="CT275" s="2"/>
    </row>
    <row r="276" spans="17:98"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/>
      <c r="CL276" s="2"/>
      <c r="CM276" s="2"/>
      <c r="CN276" s="2"/>
      <c r="CO276" s="2"/>
      <c r="CP276" s="2"/>
      <c r="CQ276" s="2"/>
      <c r="CR276" s="2"/>
      <c r="CS276" s="2"/>
      <c r="CT276" s="2"/>
    </row>
    <row r="277" spans="17:98"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  <c r="CG277" s="2"/>
      <c r="CH277" s="2"/>
      <c r="CI277" s="2"/>
      <c r="CJ277" s="2"/>
      <c r="CK277" s="2"/>
      <c r="CL277" s="2"/>
      <c r="CM277" s="2"/>
      <c r="CN277" s="2"/>
      <c r="CO277" s="2"/>
      <c r="CP277" s="2"/>
      <c r="CQ277" s="2"/>
      <c r="CR277" s="2"/>
      <c r="CS277" s="2"/>
      <c r="CT277" s="2"/>
    </row>
    <row r="278" spans="17:98"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  <c r="CG278" s="2"/>
      <c r="CH278" s="2"/>
      <c r="CI278" s="2"/>
      <c r="CJ278" s="2"/>
      <c r="CK278" s="2"/>
      <c r="CL278" s="2"/>
      <c r="CM278" s="2"/>
      <c r="CN278" s="2"/>
      <c r="CO278" s="2"/>
      <c r="CP278" s="2"/>
      <c r="CQ278" s="2"/>
      <c r="CR278" s="2"/>
      <c r="CS278" s="2"/>
      <c r="CT278" s="2"/>
    </row>
    <row r="279" spans="17:98"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  <c r="CG279" s="2"/>
      <c r="CH279" s="2"/>
      <c r="CI279" s="2"/>
      <c r="CJ279" s="2"/>
      <c r="CK279" s="2"/>
      <c r="CL279" s="2"/>
      <c r="CM279" s="2"/>
      <c r="CN279" s="2"/>
      <c r="CO279" s="2"/>
      <c r="CP279" s="2"/>
      <c r="CQ279" s="2"/>
      <c r="CR279" s="2"/>
      <c r="CS279" s="2"/>
      <c r="CT279" s="2"/>
    </row>
    <row r="280" spans="17:98"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  <c r="CG280" s="2"/>
      <c r="CH280" s="2"/>
      <c r="CI280" s="2"/>
      <c r="CJ280" s="2"/>
      <c r="CK280" s="2"/>
      <c r="CL280" s="2"/>
      <c r="CM280" s="2"/>
      <c r="CN280" s="2"/>
      <c r="CO280" s="2"/>
      <c r="CP280" s="2"/>
      <c r="CQ280" s="2"/>
      <c r="CR280" s="2"/>
      <c r="CS280" s="2"/>
      <c r="CT280" s="2"/>
    </row>
    <row r="281" spans="17:98"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  <c r="CG281" s="2"/>
      <c r="CH281" s="2"/>
      <c r="CI281" s="2"/>
      <c r="CJ281" s="2"/>
      <c r="CK281" s="2"/>
      <c r="CL281" s="2"/>
      <c r="CM281" s="2"/>
      <c r="CN281" s="2"/>
      <c r="CO281" s="2"/>
      <c r="CP281" s="2"/>
      <c r="CQ281" s="2"/>
      <c r="CR281" s="2"/>
      <c r="CS281" s="2"/>
      <c r="CT281" s="2"/>
    </row>
    <row r="282" spans="17:98"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  <c r="CG282" s="2"/>
      <c r="CH282" s="2"/>
      <c r="CI282" s="2"/>
      <c r="CJ282" s="2"/>
      <c r="CK282" s="2"/>
      <c r="CL282" s="2"/>
      <c r="CM282" s="2"/>
      <c r="CN282" s="2"/>
      <c r="CO282" s="2"/>
      <c r="CP282" s="2"/>
      <c r="CQ282" s="2"/>
      <c r="CR282" s="2"/>
      <c r="CS282" s="2"/>
      <c r="CT282" s="2"/>
    </row>
    <row r="283" spans="17:98"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2"/>
      <c r="CL283" s="2"/>
      <c r="CM283" s="2"/>
      <c r="CN283" s="2"/>
      <c r="CO283" s="2"/>
      <c r="CP283" s="2"/>
      <c r="CQ283" s="2"/>
      <c r="CR283" s="2"/>
      <c r="CS283" s="2"/>
      <c r="CT283" s="2"/>
    </row>
    <row r="284" spans="17:98"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  <c r="CG284" s="2"/>
      <c r="CH284" s="2"/>
      <c r="CI284" s="2"/>
      <c r="CJ284" s="2"/>
      <c r="CK284" s="2"/>
      <c r="CL284" s="2"/>
      <c r="CM284" s="2"/>
      <c r="CN284" s="2"/>
      <c r="CO284" s="2"/>
      <c r="CP284" s="2"/>
      <c r="CQ284" s="2"/>
      <c r="CR284" s="2"/>
      <c r="CS284" s="2"/>
      <c r="CT284" s="2"/>
    </row>
    <row r="285" spans="17:98"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  <c r="CG285" s="2"/>
      <c r="CH285" s="2"/>
      <c r="CI285" s="2"/>
      <c r="CJ285" s="2"/>
      <c r="CK285" s="2"/>
      <c r="CL285" s="2"/>
      <c r="CM285" s="2"/>
      <c r="CN285" s="2"/>
      <c r="CO285" s="2"/>
      <c r="CP285" s="2"/>
      <c r="CQ285" s="2"/>
      <c r="CR285" s="2"/>
      <c r="CS285" s="2"/>
      <c r="CT285" s="2"/>
    </row>
    <row r="286" spans="17:98"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  <c r="CG286" s="2"/>
      <c r="CH286" s="2"/>
      <c r="CI286" s="2"/>
      <c r="CJ286" s="2"/>
      <c r="CK286" s="2"/>
      <c r="CL286" s="2"/>
      <c r="CM286" s="2"/>
      <c r="CN286" s="2"/>
      <c r="CO286" s="2"/>
      <c r="CP286" s="2"/>
      <c r="CQ286" s="2"/>
      <c r="CR286" s="2"/>
      <c r="CS286" s="2"/>
      <c r="CT286" s="2"/>
    </row>
    <row r="287" spans="17:98"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  <c r="CG287" s="2"/>
      <c r="CH287" s="2"/>
      <c r="CI287" s="2"/>
      <c r="CJ287" s="2"/>
      <c r="CK287" s="2"/>
      <c r="CL287" s="2"/>
      <c r="CM287" s="2"/>
      <c r="CN287" s="2"/>
      <c r="CO287" s="2"/>
      <c r="CP287" s="2"/>
      <c r="CQ287" s="2"/>
      <c r="CR287" s="2"/>
      <c r="CS287" s="2"/>
      <c r="CT287" s="2"/>
    </row>
    <row r="288" spans="17:98"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  <c r="CG288" s="2"/>
      <c r="CH288" s="2"/>
      <c r="CI288" s="2"/>
      <c r="CJ288" s="2"/>
      <c r="CK288" s="2"/>
      <c r="CL288" s="2"/>
      <c r="CM288" s="2"/>
      <c r="CN288" s="2"/>
      <c r="CO288" s="2"/>
      <c r="CP288" s="2"/>
      <c r="CQ288" s="2"/>
      <c r="CR288" s="2"/>
      <c r="CS288" s="2"/>
      <c r="CT288" s="2"/>
    </row>
    <row r="289" spans="17:98"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  <c r="CG289" s="2"/>
      <c r="CH289" s="2"/>
      <c r="CI289" s="2"/>
      <c r="CJ289" s="2"/>
      <c r="CK289" s="2"/>
      <c r="CL289" s="2"/>
      <c r="CM289" s="2"/>
      <c r="CN289" s="2"/>
      <c r="CO289" s="2"/>
      <c r="CP289" s="2"/>
      <c r="CQ289" s="2"/>
      <c r="CR289" s="2"/>
      <c r="CS289" s="2"/>
      <c r="CT289" s="2"/>
    </row>
    <row r="290" spans="17:98"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  <c r="CG290" s="2"/>
      <c r="CH290" s="2"/>
      <c r="CI290" s="2"/>
      <c r="CJ290" s="2"/>
      <c r="CK290" s="2"/>
      <c r="CL290" s="2"/>
      <c r="CM290" s="2"/>
      <c r="CN290" s="2"/>
      <c r="CO290" s="2"/>
      <c r="CP290" s="2"/>
      <c r="CQ290" s="2"/>
      <c r="CR290" s="2"/>
      <c r="CS290" s="2"/>
      <c r="CT290" s="2"/>
    </row>
    <row r="291" spans="17:98"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  <c r="CG291" s="2"/>
      <c r="CH291" s="2"/>
      <c r="CI291" s="2"/>
      <c r="CJ291" s="2"/>
      <c r="CK291" s="2"/>
      <c r="CL291" s="2"/>
      <c r="CM291" s="2"/>
      <c r="CN291" s="2"/>
      <c r="CO291" s="2"/>
      <c r="CP291" s="2"/>
      <c r="CQ291" s="2"/>
      <c r="CR291" s="2"/>
      <c r="CS291" s="2"/>
      <c r="CT291" s="2"/>
    </row>
    <row r="292" spans="17:98"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  <c r="CG292" s="2"/>
      <c r="CH292" s="2"/>
      <c r="CI292" s="2"/>
      <c r="CJ292" s="2"/>
      <c r="CK292" s="2"/>
      <c r="CL292" s="2"/>
      <c r="CM292" s="2"/>
      <c r="CN292" s="2"/>
      <c r="CO292" s="2"/>
      <c r="CP292" s="2"/>
      <c r="CQ292" s="2"/>
      <c r="CR292" s="2"/>
      <c r="CS292" s="2"/>
      <c r="CT292" s="2"/>
    </row>
    <row r="293" spans="17:98"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  <c r="CG293" s="2"/>
      <c r="CH293" s="2"/>
      <c r="CI293" s="2"/>
      <c r="CJ293" s="2"/>
      <c r="CK293" s="2"/>
      <c r="CL293" s="2"/>
      <c r="CM293" s="2"/>
      <c r="CN293" s="2"/>
      <c r="CO293" s="2"/>
      <c r="CP293" s="2"/>
      <c r="CQ293" s="2"/>
      <c r="CR293" s="2"/>
      <c r="CS293" s="2"/>
      <c r="CT293" s="2"/>
    </row>
    <row r="294" spans="17:98"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  <c r="CG294" s="2"/>
      <c r="CH294" s="2"/>
      <c r="CI294" s="2"/>
      <c r="CJ294" s="2"/>
      <c r="CK294" s="2"/>
      <c r="CL294" s="2"/>
      <c r="CM294" s="2"/>
      <c r="CN294" s="2"/>
      <c r="CO294" s="2"/>
      <c r="CP294" s="2"/>
      <c r="CQ294" s="2"/>
      <c r="CR294" s="2"/>
      <c r="CS294" s="2"/>
      <c r="CT294" s="2"/>
    </row>
    <row r="295" spans="17:98"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  <c r="CG295" s="2"/>
      <c r="CH295" s="2"/>
      <c r="CI295" s="2"/>
      <c r="CJ295" s="2"/>
      <c r="CK295" s="2"/>
      <c r="CL295" s="2"/>
      <c r="CM295" s="2"/>
      <c r="CN295" s="2"/>
      <c r="CO295" s="2"/>
      <c r="CP295" s="2"/>
      <c r="CQ295" s="2"/>
      <c r="CR295" s="2"/>
      <c r="CS295" s="2"/>
      <c r="CT295" s="2"/>
    </row>
    <row r="296" spans="17:98"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  <c r="CG296" s="2"/>
      <c r="CH296" s="2"/>
      <c r="CI296" s="2"/>
      <c r="CJ296" s="2"/>
      <c r="CK296" s="2"/>
      <c r="CL296" s="2"/>
      <c r="CM296" s="2"/>
      <c r="CN296" s="2"/>
      <c r="CO296" s="2"/>
      <c r="CP296" s="2"/>
      <c r="CQ296" s="2"/>
      <c r="CR296" s="2"/>
      <c r="CS296" s="2"/>
      <c r="CT296" s="2"/>
    </row>
    <row r="297" spans="17:98"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  <c r="CG297" s="2"/>
      <c r="CH297" s="2"/>
      <c r="CI297" s="2"/>
      <c r="CJ297" s="2"/>
      <c r="CK297" s="2"/>
      <c r="CL297" s="2"/>
      <c r="CM297" s="2"/>
      <c r="CN297" s="2"/>
      <c r="CO297" s="2"/>
      <c r="CP297" s="2"/>
      <c r="CQ297" s="2"/>
      <c r="CR297" s="2"/>
      <c r="CS297" s="2"/>
      <c r="CT297" s="2"/>
    </row>
    <row r="298" spans="17:98"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  <c r="CG298" s="2"/>
      <c r="CH298" s="2"/>
      <c r="CI298" s="2"/>
      <c r="CJ298" s="2"/>
      <c r="CK298" s="2"/>
      <c r="CL298" s="2"/>
      <c r="CM298" s="2"/>
      <c r="CN298" s="2"/>
      <c r="CO298" s="2"/>
      <c r="CP298" s="2"/>
      <c r="CQ298" s="2"/>
      <c r="CR298" s="2"/>
      <c r="CS298" s="2"/>
      <c r="CT298" s="2"/>
    </row>
    <row r="299" spans="17:98"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  <c r="CG299" s="2"/>
      <c r="CH299" s="2"/>
      <c r="CI299" s="2"/>
      <c r="CJ299" s="2"/>
      <c r="CK299" s="2"/>
      <c r="CL299" s="2"/>
      <c r="CM299" s="2"/>
      <c r="CN299" s="2"/>
      <c r="CO299" s="2"/>
      <c r="CP299" s="2"/>
      <c r="CQ299" s="2"/>
      <c r="CR299" s="2"/>
      <c r="CS299" s="2"/>
      <c r="CT299" s="2"/>
    </row>
    <row r="300" spans="17:98"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  <c r="CG300" s="2"/>
      <c r="CH300" s="2"/>
      <c r="CI300" s="2"/>
      <c r="CJ300" s="2"/>
      <c r="CK300" s="2"/>
      <c r="CL300" s="2"/>
      <c r="CM300" s="2"/>
      <c r="CN300" s="2"/>
      <c r="CO300" s="2"/>
      <c r="CP300" s="2"/>
      <c r="CQ300" s="2"/>
      <c r="CR300" s="2"/>
      <c r="CS300" s="2"/>
      <c r="CT300" s="2"/>
    </row>
    <row r="301" spans="17:98"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  <c r="CG301" s="2"/>
      <c r="CH301" s="2"/>
      <c r="CI301" s="2"/>
      <c r="CJ301" s="2"/>
      <c r="CK301" s="2"/>
      <c r="CL301" s="2"/>
      <c r="CM301" s="2"/>
      <c r="CN301" s="2"/>
      <c r="CO301" s="2"/>
      <c r="CP301" s="2"/>
      <c r="CQ301" s="2"/>
      <c r="CR301" s="2"/>
      <c r="CS301" s="2"/>
      <c r="CT301" s="2"/>
    </row>
    <row r="302" spans="17:98"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  <c r="CG302" s="2"/>
      <c r="CH302" s="2"/>
      <c r="CI302" s="2"/>
      <c r="CJ302" s="2"/>
      <c r="CK302" s="2"/>
      <c r="CL302" s="2"/>
      <c r="CM302" s="2"/>
      <c r="CN302" s="2"/>
      <c r="CO302" s="2"/>
      <c r="CP302" s="2"/>
      <c r="CQ302" s="2"/>
      <c r="CR302" s="2"/>
      <c r="CS302" s="2"/>
      <c r="CT302" s="2"/>
    </row>
    <row r="303" spans="17:98"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  <c r="CG303" s="2"/>
      <c r="CH303" s="2"/>
      <c r="CI303" s="2"/>
      <c r="CJ303" s="2"/>
      <c r="CK303" s="2"/>
      <c r="CL303" s="2"/>
      <c r="CM303" s="2"/>
      <c r="CN303" s="2"/>
      <c r="CO303" s="2"/>
      <c r="CP303" s="2"/>
      <c r="CQ303" s="2"/>
      <c r="CR303" s="2"/>
      <c r="CS303" s="2"/>
      <c r="CT303" s="2"/>
    </row>
    <row r="304" spans="17:98"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  <c r="CG304" s="2"/>
      <c r="CH304" s="2"/>
      <c r="CI304" s="2"/>
      <c r="CJ304" s="2"/>
      <c r="CK304" s="2"/>
      <c r="CL304" s="2"/>
      <c r="CM304" s="2"/>
      <c r="CN304" s="2"/>
      <c r="CO304" s="2"/>
      <c r="CP304" s="2"/>
      <c r="CQ304" s="2"/>
      <c r="CR304" s="2"/>
      <c r="CS304" s="2"/>
      <c r="CT304" s="2"/>
    </row>
    <row r="305" spans="17:98"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  <c r="CG305" s="2"/>
      <c r="CH305" s="2"/>
      <c r="CI305" s="2"/>
      <c r="CJ305" s="2"/>
      <c r="CK305" s="2"/>
      <c r="CL305" s="2"/>
      <c r="CM305" s="2"/>
      <c r="CN305" s="2"/>
      <c r="CO305" s="2"/>
      <c r="CP305" s="2"/>
      <c r="CQ305" s="2"/>
      <c r="CR305" s="2"/>
      <c r="CS305" s="2"/>
      <c r="CT305" s="2"/>
    </row>
    <row r="306" spans="17:98"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  <c r="CG306" s="2"/>
      <c r="CH306" s="2"/>
      <c r="CI306" s="2"/>
      <c r="CJ306" s="2"/>
      <c r="CK306" s="2"/>
      <c r="CL306" s="2"/>
      <c r="CM306" s="2"/>
      <c r="CN306" s="2"/>
      <c r="CO306" s="2"/>
      <c r="CP306" s="2"/>
      <c r="CQ306" s="2"/>
      <c r="CR306" s="2"/>
      <c r="CS306" s="2"/>
      <c r="CT306" s="2"/>
    </row>
    <row r="307" spans="17:98"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  <c r="CG307" s="2"/>
      <c r="CH307" s="2"/>
      <c r="CI307" s="2"/>
      <c r="CJ307" s="2"/>
      <c r="CK307" s="2"/>
      <c r="CL307" s="2"/>
      <c r="CM307" s="2"/>
      <c r="CN307" s="2"/>
      <c r="CO307" s="2"/>
      <c r="CP307" s="2"/>
      <c r="CQ307" s="2"/>
      <c r="CR307" s="2"/>
      <c r="CS307" s="2"/>
      <c r="CT307" s="2"/>
    </row>
    <row r="308" spans="17:98"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  <c r="CG308" s="2"/>
      <c r="CH308" s="2"/>
      <c r="CI308" s="2"/>
      <c r="CJ308" s="2"/>
      <c r="CK308" s="2"/>
      <c r="CL308" s="2"/>
      <c r="CM308" s="2"/>
      <c r="CN308" s="2"/>
      <c r="CO308" s="2"/>
      <c r="CP308" s="2"/>
      <c r="CQ308" s="2"/>
      <c r="CR308" s="2"/>
      <c r="CS308" s="2"/>
      <c r="CT308" s="2"/>
    </row>
    <row r="309" spans="17:98"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  <c r="CG309" s="2"/>
      <c r="CH309" s="2"/>
      <c r="CI309" s="2"/>
      <c r="CJ309" s="2"/>
      <c r="CK309" s="2"/>
      <c r="CL309" s="2"/>
      <c r="CM309" s="2"/>
      <c r="CN309" s="2"/>
      <c r="CO309" s="2"/>
      <c r="CP309" s="2"/>
      <c r="CQ309" s="2"/>
      <c r="CR309" s="2"/>
      <c r="CS309" s="2"/>
      <c r="CT309" s="2"/>
    </row>
    <row r="310" spans="17:98"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/>
      <c r="CL310" s="2"/>
      <c r="CM310" s="2"/>
      <c r="CN310" s="2"/>
      <c r="CO310" s="2"/>
      <c r="CP310" s="2"/>
      <c r="CQ310" s="2"/>
      <c r="CR310" s="2"/>
      <c r="CS310" s="2"/>
      <c r="CT310" s="2"/>
    </row>
    <row r="311" spans="17:98"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  <c r="CG311" s="2"/>
      <c r="CH311" s="2"/>
      <c r="CI311" s="2"/>
      <c r="CJ311" s="2"/>
      <c r="CK311" s="2"/>
      <c r="CL311" s="2"/>
      <c r="CM311" s="2"/>
      <c r="CN311" s="2"/>
      <c r="CO311" s="2"/>
      <c r="CP311" s="2"/>
      <c r="CQ311" s="2"/>
      <c r="CR311" s="2"/>
      <c r="CS311" s="2"/>
      <c r="CT311" s="2"/>
    </row>
    <row r="312" spans="17:98"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  <c r="CG312" s="2"/>
      <c r="CH312" s="2"/>
      <c r="CI312" s="2"/>
      <c r="CJ312" s="2"/>
      <c r="CK312" s="2"/>
      <c r="CL312" s="2"/>
      <c r="CM312" s="2"/>
      <c r="CN312" s="2"/>
      <c r="CO312" s="2"/>
      <c r="CP312" s="2"/>
      <c r="CQ312" s="2"/>
      <c r="CR312" s="2"/>
      <c r="CS312" s="2"/>
      <c r="CT312" s="2"/>
    </row>
    <row r="313" spans="17:98"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  <c r="CG313" s="2"/>
      <c r="CH313" s="2"/>
      <c r="CI313" s="2"/>
      <c r="CJ313" s="2"/>
      <c r="CK313" s="2"/>
      <c r="CL313" s="2"/>
      <c r="CM313" s="2"/>
      <c r="CN313" s="2"/>
      <c r="CO313" s="2"/>
      <c r="CP313" s="2"/>
      <c r="CQ313" s="2"/>
      <c r="CR313" s="2"/>
      <c r="CS313" s="2"/>
      <c r="CT313" s="2"/>
    </row>
    <row r="314" spans="17:98"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  <c r="CG314" s="2"/>
      <c r="CH314" s="2"/>
      <c r="CI314" s="2"/>
      <c r="CJ314" s="2"/>
      <c r="CK314" s="2"/>
      <c r="CL314" s="2"/>
      <c r="CM314" s="2"/>
      <c r="CN314" s="2"/>
      <c r="CO314" s="2"/>
      <c r="CP314" s="2"/>
      <c r="CQ314" s="2"/>
      <c r="CR314" s="2"/>
      <c r="CS314" s="2"/>
      <c r="CT314" s="2"/>
    </row>
    <row r="315" spans="17:98"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  <c r="CG315" s="2"/>
      <c r="CH315" s="2"/>
      <c r="CI315" s="2"/>
      <c r="CJ315" s="2"/>
      <c r="CK315" s="2"/>
      <c r="CL315" s="2"/>
      <c r="CM315" s="2"/>
      <c r="CN315" s="2"/>
      <c r="CO315" s="2"/>
      <c r="CP315" s="2"/>
      <c r="CQ315" s="2"/>
      <c r="CR315" s="2"/>
      <c r="CS315" s="2"/>
      <c r="CT315" s="2"/>
    </row>
    <row r="316" spans="17:98"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  <c r="CG316" s="2"/>
      <c r="CH316" s="2"/>
      <c r="CI316" s="2"/>
      <c r="CJ316" s="2"/>
      <c r="CK316" s="2"/>
      <c r="CL316" s="2"/>
      <c r="CM316" s="2"/>
      <c r="CN316" s="2"/>
      <c r="CO316" s="2"/>
      <c r="CP316" s="2"/>
      <c r="CQ316" s="2"/>
      <c r="CR316" s="2"/>
      <c r="CS316" s="2"/>
      <c r="CT316" s="2"/>
    </row>
    <row r="317" spans="17:98"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  <c r="CG317" s="2"/>
      <c r="CH317" s="2"/>
      <c r="CI317" s="2"/>
      <c r="CJ317" s="2"/>
      <c r="CK317" s="2"/>
      <c r="CL317" s="2"/>
      <c r="CM317" s="2"/>
      <c r="CN317" s="2"/>
      <c r="CO317" s="2"/>
      <c r="CP317" s="2"/>
      <c r="CQ317" s="2"/>
      <c r="CR317" s="2"/>
      <c r="CS317" s="2"/>
      <c r="CT317" s="2"/>
    </row>
    <row r="318" spans="17:98"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  <c r="CG318" s="2"/>
      <c r="CH318" s="2"/>
      <c r="CI318" s="2"/>
      <c r="CJ318" s="2"/>
      <c r="CK318" s="2"/>
      <c r="CL318" s="2"/>
      <c r="CM318" s="2"/>
      <c r="CN318" s="2"/>
      <c r="CO318" s="2"/>
      <c r="CP318" s="2"/>
      <c r="CQ318" s="2"/>
      <c r="CR318" s="2"/>
      <c r="CS318" s="2"/>
      <c r="CT318" s="2"/>
    </row>
    <row r="319" spans="17:98"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  <c r="CG319" s="2"/>
      <c r="CH319" s="2"/>
      <c r="CI319" s="2"/>
      <c r="CJ319" s="2"/>
      <c r="CK319" s="2"/>
      <c r="CL319" s="2"/>
      <c r="CM319" s="2"/>
      <c r="CN319" s="2"/>
      <c r="CO319" s="2"/>
      <c r="CP319" s="2"/>
      <c r="CQ319" s="2"/>
      <c r="CR319" s="2"/>
      <c r="CS319" s="2"/>
      <c r="CT319" s="2"/>
    </row>
    <row r="320" spans="17:98"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  <c r="CG320" s="2"/>
      <c r="CH320" s="2"/>
      <c r="CI320" s="2"/>
      <c r="CJ320" s="2"/>
      <c r="CK320" s="2"/>
      <c r="CL320" s="2"/>
      <c r="CM320" s="2"/>
      <c r="CN320" s="2"/>
      <c r="CO320" s="2"/>
      <c r="CP320" s="2"/>
      <c r="CQ320" s="2"/>
      <c r="CR320" s="2"/>
      <c r="CS320" s="2"/>
      <c r="CT320" s="2"/>
    </row>
    <row r="321" spans="17:98"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  <c r="CG321" s="2"/>
      <c r="CH321" s="2"/>
      <c r="CI321" s="2"/>
      <c r="CJ321" s="2"/>
      <c r="CK321" s="2"/>
      <c r="CL321" s="2"/>
      <c r="CM321" s="2"/>
      <c r="CN321" s="2"/>
      <c r="CO321" s="2"/>
      <c r="CP321" s="2"/>
      <c r="CQ321" s="2"/>
      <c r="CR321" s="2"/>
      <c r="CS321" s="2"/>
      <c r="CT321" s="2"/>
    </row>
    <row r="322" spans="17:98"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  <c r="CG322" s="2"/>
      <c r="CH322" s="2"/>
      <c r="CI322" s="2"/>
      <c r="CJ322" s="2"/>
      <c r="CK322" s="2"/>
      <c r="CL322" s="2"/>
      <c r="CM322" s="2"/>
      <c r="CN322" s="2"/>
      <c r="CO322" s="2"/>
      <c r="CP322" s="2"/>
      <c r="CQ322" s="2"/>
      <c r="CR322" s="2"/>
      <c r="CS322" s="2"/>
      <c r="CT322" s="2"/>
    </row>
    <row r="323" spans="17:98"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  <c r="CG323" s="2"/>
      <c r="CH323" s="2"/>
      <c r="CI323" s="2"/>
      <c r="CJ323" s="2"/>
      <c r="CK323" s="2"/>
      <c r="CL323" s="2"/>
      <c r="CM323" s="2"/>
      <c r="CN323" s="2"/>
      <c r="CO323" s="2"/>
      <c r="CP323" s="2"/>
      <c r="CQ323" s="2"/>
      <c r="CR323" s="2"/>
      <c r="CS323" s="2"/>
      <c r="CT323" s="2"/>
    </row>
    <row r="324" spans="17:98"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  <c r="CG324" s="2"/>
      <c r="CH324" s="2"/>
      <c r="CI324" s="2"/>
      <c r="CJ324" s="2"/>
      <c r="CK324" s="2"/>
      <c r="CL324" s="2"/>
      <c r="CM324" s="2"/>
      <c r="CN324" s="2"/>
      <c r="CO324" s="2"/>
      <c r="CP324" s="2"/>
      <c r="CQ324" s="2"/>
      <c r="CR324" s="2"/>
      <c r="CS324" s="2"/>
      <c r="CT324" s="2"/>
    </row>
    <row r="325" spans="17:98"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  <c r="CG325" s="2"/>
      <c r="CH325" s="2"/>
      <c r="CI325" s="2"/>
      <c r="CJ325" s="2"/>
      <c r="CK325" s="2"/>
      <c r="CL325" s="2"/>
      <c r="CM325" s="2"/>
      <c r="CN325" s="2"/>
      <c r="CO325" s="2"/>
      <c r="CP325" s="2"/>
      <c r="CQ325" s="2"/>
      <c r="CR325" s="2"/>
      <c r="CS325" s="2"/>
      <c r="CT325" s="2"/>
    </row>
    <row r="326" spans="17:98"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  <c r="CG326" s="2"/>
      <c r="CH326" s="2"/>
      <c r="CI326" s="2"/>
      <c r="CJ326" s="2"/>
      <c r="CK326" s="2"/>
      <c r="CL326" s="2"/>
      <c r="CM326" s="2"/>
      <c r="CN326" s="2"/>
      <c r="CO326" s="2"/>
      <c r="CP326" s="2"/>
      <c r="CQ326" s="2"/>
      <c r="CR326" s="2"/>
      <c r="CS326" s="2"/>
      <c r="CT326" s="2"/>
    </row>
    <row r="327" spans="17:98"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  <c r="CG327" s="2"/>
      <c r="CH327" s="2"/>
      <c r="CI327" s="2"/>
      <c r="CJ327" s="2"/>
      <c r="CK327" s="2"/>
      <c r="CL327" s="2"/>
      <c r="CM327" s="2"/>
      <c r="CN327" s="2"/>
      <c r="CO327" s="2"/>
      <c r="CP327" s="2"/>
      <c r="CQ327" s="2"/>
      <c r="CR327" s="2"/>
      <c r="CS327" s="2"/>
      <c r="CT327" s="2"/>
    </row>
    <row r="328" spans="17:98"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  <c r="CG328" s="2"/>
      <c r="CH328" s="2"/>
      <c r="CI328" s="2"/>
      <c r="CJ328" s="2"/>
      <c r="CK328" s="2"/>
      <c r="CL328" s="2"/>
      <c r="CM328" s="2"/>
      <c r="CN328" s="2"/>
      <c r="CO328" s="2"/>
      <c r="CP328" s="2"/>
      <c r="CQ328" s="2"/>
      <c r="CR328" s="2"/>
      <c r="CS328" s="2"/>
      <c r="CT328" s="2"/>
    </row>
    <row r="329" spans="17:98"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  <c r="CG329" s="2"/>
      <c r="CH329" s="2"/>
      <c r="CI329" s="2"/>
      <c r="CJ329" s="2"/>
      <c r="CK329" s="2"/>
      <c r="CL329" s="2"/>
      <c r="CM329" s="2"/>
      <c r="CN329" s="2"/>
      <c r="CO329" s="2"/>
      <c r="CP329" s="2"/>
      <c r="CQ329" s="2"/>
      <c r="CR329" s="2"/>
      <c r="CS329" s="2"/>
      <c r="CT329" s="2"/>
    </row>
    <row r="330" spans="17:98"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  <c r="CG330" s="2"/>
      <c r="CH330" s="2"/>
      <c r="CI330" s="2"/>
      <c r="CJ330" s="2"/>
      <c r="CK330" s="2"/>
      <c r="CL330" s="2"/>
      <c r="CM330" s="2"/>
      <c r="CN330" s="2"/>
      <c r="CO330" s="2"/>
      <c r="CP330" s="2"/>
      <c r="CQ330" s="2"/>
      <c r="CR330" s="2"/>
      <c r="CS330" s="2"/>
      <c r="CT330" s="2"/>
    </row>
    <row r="331" spans="17:98"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  <c r="CG331" s="2"/>
      <c r="CH331" s="2"/>
      <c r="CI331" s="2"/>
      <c r="CJ331" s="2"/>
      <c r="CK331" s="2"/>
      <c r="CL331" s="2"/>
      <c r="CM331" s="2"/>
      <c r="CN331" s="2"/>
      <c r="CO331" s="2"/>
      <c r="CP331" s="2"/>
      <c r="CQ331" s="2"/>
      <c r="CR331" s="2"/>
      <c r="CS331" s="2"/>
      <c r="CT331" s="2"/>
    </row>
    <row r="332" spans="17:98"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  <c r="CG332" s="2"/>
      <c r="CH332" s="2"/>
      <c r="CI332" s="2"/>
      <c r="CJ332" s="2"/>
      <c r="CK332" s="2"/>
      <c r="CL332" s="2"/>
      <c r="CM332" s="2"/>
      <c r="CN332" s="2"/>
      <c r="CO332" s="2"/>
      <c r="CP332" s="2"/>
      <c r="CQ332" s="2"/>
      <c r="CR332" s="2"/>
      <c r="CS332" s="2"/>
      <c r="CT332" s="2"/>
    </row>
    <row r="333" spans="17:98"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  <c r="CG333" s="2"/>
      <c r="CH333" s="2"/>
      <c r="CI333" s="2"/>
      <c r="CJ333" s="2"/>
      <c r="CK333" s="2"/>
      <c r="CL333" s="2"/>
      <c r="CM333" s="2"/>
      <c r="CN333" s="2"/>
      <c r="CO333" s="2"/>
      <c r="CP333" s="2"/>
      <c r="CQ333" s="2"/>
      <c r="CR333" s="2"/>
      <c r="CS333" s="2"/>
      <c r="CT333" s="2"/>
    </row>
    <row r="334" spans="17:98"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  <c r="CG334" s="2"/>
      <c r="CH334" s="2"/>
      <c r="CI334" s="2"/>
      <c r="CJ334" s="2"/>
      <c r="CK334" s="2"/>
      <c r="CL334" s="2"/>
      <c r="CM334" s="2"/>
      <c r="CN334" s="2"/>
      <c r="CO334" s="2"/>
      <c r="CP334" s="2"/>
      <c r="CQ334" s="2"/>
      <c r="CR334" s="2"/>
      <c r="CS334" s="2"/>
      <c r="CT334" s="2"/>
    </row>
    <row r="335" spans="17:98"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  <c r="CG335" s="2"/>
      <c r="CH335" s="2"/>
      <c r="CI335" s="2"/>
      <c r="CJ335" s="2"/>
      <c r="CK335" s="2"/>
      <c r="CL335" s="2"/>
      <c r="CM335" s="2"/>
      <c r="CN335" s="2"/>
      <c r="CO335" s="2"/>
      <c r="CP335" s="2"/>
      <c r="CQ335" s="2"/>
      <c r="CR335" s="2"/>
      <c r="CS335" s="2"/>
      <c r="CT335" s="2"/>
    </row>
    <row r="336" spans="17:98"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  <c r="CG336" s="2"/>
      <c r="CH336" s="2"/>
      <c r="CI336" s="2"/>
      <c r="CJ336" s="2"/>
      <c r="CK336" s="2"/>
      <c r="CL336" s="2"/>
      <c r="CM336" s="2"/>
      <c r="CN336" s="2"/>
      <c r="CO336" s="2"/>
      <c r="CP336" s="2"/>
      <c r="CQ336" s="2"/>
      <c r="CR336" s="2"/>
      <c r="CS336" s="2"/>
      <c r="CT336" s="2"/>
    </row>
    <row r="337" spans="17:98"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  <c r="CG337" s="2"/>
      <c r="CH337" s="2"/>
      <c r="CI337" s="2"/>
      <c r="CJ337" s="2"/>
      <c r="CK337" s="2"/>
      <c r="CL337" s="2"/>
      <c r="CM337" s="2"/>
      <c r="CN337" s="2"/>
      <c r="CO337" s="2"/>
      <c r="CP337" s="2"/>
      <c r="CQ337" s="2"/>
      <c r="CR337" s="2"/>
      <c r="CS337" s="2"/>
      <c r="CT337" s="2"/>
    </row>
    <row r="338" spans="17:98"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  <c r="CG338" s="2"/>
      <c r="CH338" s="2"/>
      <c r="CI338" s="2"/>
      <c r="CJ338" s="2"/>
      <c r="CK338" s="2"/>
      <c r="CL338" s="2"/>
      <c r="CM338" s="2"/>
      <c r="CN338" s="2"/>
      <c r="CO338" s="2"/>
      <c r="CP338" s="2"/>
      <c r="CQ338" s="2"/>
      <c r="CR338" s="2"/>
      <c r="CS338" s="2"/>
      <c r="CT338" s="2"/>
    </row>
    <row r="339" spans="17:98"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  <c r="CG339" s="2"/>
      <c r="CH339" s="2"/>
      <c r="CI339" s="2"/>
      <c r="CJ339" s="2"/>
      <c r="CK339" s="2"/>
      <c r="CL339" s="2"/>
      <c r="CM339" s="2"/>
      <c r="CN339" s="2"/>
      <c r="CO339" s="2"/>
      <c r="CP339" s="2"/>
      <c r="CQ339" s="2"/>
      <c r="CR339" s="2"/>
      <c r="CS339" s="2"/>
      <c r="CT339" s="2"/>
    </row>
    <row r="340" spans="17:98"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  <c r="CG340" s="2"/>
      <c r="CH340" s="2"/>
      <c r="CI340" s="2"/>
      <c r="CJ340" s="2"/>
      <c r="CK340" s="2"/>
      <c r="CL340" s="2"/>
      <c r="CM340" s="2"/>
      <c r="CN340" s="2"/>
      <c r="CO340" s="2"/>
      <c r="CP340" s="2"/>
      <c r="CQ340" s="2"/>
      <c r="CR340" s="2"/>
      <c r="CS340" s="2"/>
      <c r="CT340" s="2"/>
    </row>
    <row r="341" spans="17:98"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  <c r="CG341" s="2"/>
      <c r="CH341" s="2"/>
      <c r="CI341" s="2"/>
      <c r="CJ341" s="2"/>
      <c r="CK341" s="2"/>
      <c r="CL341" s="2"/>
      <c r="CM341" s="2"/>
      <c r="CN341" s="2"/>
      <c r="CO341" s="2"/>
      <c r="CP341" s="2"/>
      <c r="CQ341" s="2"/>
      <c r="CR341" s="2"/>
      <c r="CS341" s="2"/>
      <c r="CT341" s="2"/>
    </row>
    <row r="342" spans="17:98"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  <c r="CG342" s="2"/>
      <c r="CH342" s="2"/>
      <c r="CI342" s="2"/>
      <c r="CJ342" s="2"/>
      <c r="CK342" s="2"/>
      <c r="CL342" s="2"/>
      <c r="CM342" s="2"/>
      <c r="CN342" s="2"/>
      <c r="CO342" s="2"/>
      <c r="CP342" s="2"/>
      <c r="CQ342" s="2"/>
      <c r="CR342" s="2"/>
      <c r="CS342" s="2"/>
      <c r="CT342" s="2"/>
    </row>
    <row r="343" spans="17:98"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  <c r="CG343" s="2"/>
      <c r="CH343" s="2"/>
      <c r="CI343" s="2"/>
      <c r="CJ343" s="2"/>
      <c r="CK343" s="2"/>
      <c r="CL343" s="2"/>
      <c r="CM343" s="2"/>
      <c r="CN343" s="2"/>
      <c r="CO343" s="2"/>
      <c r="CP343" s="2"/>
      <c r="CQ343" s="2"/>
      <c r="CR343" s="2"/>
      <c r="CS343" s="2"/>
      <c r="CT343" s="2"/>
    </row>
    <row r="344" spans="17:98"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  <c r="CG344" s="2"/>
      <c r="CH344" s="2"/>
      <c r="CI344" s="2"/>
      <c r="CJ344" s="2"/>
      <c r="CK344" s="2"/>
      <c r="CL344" s="2"/>
      <c r="CM344" s="2"/>
      <c r="CN344" s="2"/>
      <c r="CO344" s="2"/>
      <c r="CP344" s="2"/>
      <c r="CQ344" s="2"/>
      <c r="CR344" s="2"/>
      <c r="CS344" s="2"/>
      <c r="CT344" s="2"/>
    </row>
    <row r="345" spans="17:98"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  <c r="CG345" s="2"/>
      <c r="CH345" s="2"/>
      <c r="CI345" s="2"/>
      <c r="CJ345" s="2"/>
      <c r="CK345" s="2"/>
      <c r="CL345" s="2"/>
      <c r="CM345" s="2"/>
      <c r="CN345" s="2"/>
      <c r="CO345" s="2"/>
      <c r="CP345" s="2"/>
      <c r="CQ345" s="2"/>
      <c r="CR345" s="2"/>
      <c r="CS345" s="2"/>
      <c r="CT345" s="2"/>
    </row>
    <row r="346" spans="17:98"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  <c r="CG346" s="2"/>
      <c r="CH346" s="2"/>
      <c r="CI346" s="2"/>
      <c r="CJ346" s="2"/>
      <c r="CK346" s="2"/>
      <c r="CL346" s="2"/>
      <c r="CM346" s="2"/>
      <c r="CN346" s="2"/>
      <c r="CO346" s="2"/>
      <c r="CP346" s="2"/>
      <c r="CQ346" s="2"/>
      <c r="CR346" s="2"/>
      <c r="CS346" s="2"/>
      <c r="CT346" s="2"/>
    </row>
    <row r="347" spans="17:98"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  <c r="CG347" s="2"/>
      <c r="CH347" s="2"/>
      <c r="CI347" s="2"/>
      <c r="CJ347" s="2"/>
      <c r="CK347" s="2"/>
      <c r="CL347" s="2"/>
      <c r="CM347" s="2"/>
      <c r="CN347" s="2"/>
      <c r="CO347" s="2"/>
      <c r="CP347" s="2"/>
      <c r="CQ347" s="2"/>
      <c r="CR347" s="2"/>
      <c r="CS347" s="2"/>
      <c r="CT347" s="2"/>
    </row>
    <row r="348" spans="17:98"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  <c r="CG348" s="2"/>
      <c r="CH348" s="2"/>
      <c r="CI348" s="2"/>
      <c r="CJ348" s="2"/>
      <c r="CK348" s="2"/>
      <c r="CL348" s="2"/>
      <c r="CM348" s="2"/>
      <c r="CN348" s="2"/>
      <c r="CO348" s="2"/>
      <c r="CP348" s="2"/>
      <c r="CQ348" s="2"/>
      <c r="CR348" s="2"/>
      <c r="CS348" s="2"/>
      <c r="CT348" s="2"/>
    </row>
    <row r="349" spans="17:98"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  <c r="CG349" s="2"/>
      <c r="CH349" s="2"/>
      <c r="CI349" s="2"/>
      <c r="CJ349" s="2"/>
      <c r="CK349" s="2"/>
      <c r="CL349" s="2"/>
      <c r="CM349" s="2"/>
      <c r="CN349" s="2"/>
      <c r="CO349" s="2"/>
      <c r="CP349" s="2"/>
      <c r="CQ349" s="2"/>
      <c r="CR349" s="2"/>
      <c r="CS349" s="2"/>
      <c r="CT349" s="2"/>
    </row>
    <row r="350" spans="17:98"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  <c r="CG350" s="2"/>
      <c r="CH350" s="2"/>
      <c r="CI350" s="2"/>
      <c r="CJ350" s="2"/>
      <c r="CK350" s="2"/>
      <c r="CL350" s="2"/>
      <c r="CM350" s="2"/>
      <c r="CN350" s="2"/>
      <c r="CO350" s="2"/>
      <c r="CP350" s="2"/>
      <c r="CQ350" s="2"/>
      <c r="CR350" s="2"/>
      <c r="CS350" s="2"/>
      <c r="CT350" s="2"/>
    </row>
    <row r="351" spans="17:98"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  <c r="CG351" s="2"/>
      <c r="CH351" s="2"/>
      <c r="CI351" s="2"/>
      <c r="CJ351" s="2"/>
      <c r="CK351" s="2"/>
      <c r="CL351" s="2"/>
      <c r="CM351" s="2"/>
      <c r="CN351" s="2"/>
      <c r="CO351" s="2"/>
      <c r="CP351" s="2"/>
      <c r="CQ351" s="2"/>
      <c r="CR351" s="2"/>
      <c r="CS351" s="2"/>
      <c r="CT351" s="2"/>
    </row>
    <row r="352" spans="17:98"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  <c r="CG352" s="2"/>
      <c r="CH352" s="2"/>
      <c r="CI352" s="2"/>
      <c r="CJ352" s="2"/>
      <c r="CK352" s="2"/>
      <c r="CL352" s="2"/>
      <c r="CM352" s="2"/>
      <c r="CN352" s="2"/>
      <c r="CO352" s="2"/>
      <c r="CP352" s="2"/>
      <c r="CQ352" s="2"/>
      <c r="CR352" s="2"/>
      <c r="CS352" s="2"/>
      <c r="CT352" s="2"/>
    </row>
    <row r="353" spans="17:98"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  <c r="CG353" s="2"/>
      <c r="CH353" s="2"/>
      <c r="CI353" s="2"/>
      <c r="CJ353" s="2"/>
      <c r="CK353" s="2"/>
      <c r="CL353" s="2"/>
      <c r="CM353" s="2"/>
      <c r="CN353" s="2"/>
      <c r="CO353" s="2"/>
      <c r="CP353" s="2"/>
      <c r="CQ353" s="2"/>
      <c r="CR353" s="2"/>
      <c r="CS353" s="2"/>
      <c r="CT353" s="2"/>
    </row>
    <row r="354" spans="17:98"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  <c r="CG354" s="2"/>
      <c r="CH354" s="2"/>
      <c r="CI354" s="2"/>
      <c r="CJ354" s="2"/>
      <c r="CK354" s="2"/>
      <c r="CL354" s="2"/>
      <c r="CM354" s="2"/>
      <c r="CN354" s="2"/>
      <c r="CO354" s="2"/>
      <c r="CP354" s="2"/>
      <c r="CQ354" s="2"/>
      <c r="CR354" s="2"/>
      <c r="CS354" s="2"/>
      <c r="CT354" s="2"/>
    </row>
    <row r="355" spans="17:98"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  <c r="CG355" s="2"/>
      <c r="CH355" s="2"/>
      <c r="CI355" s="2"/>
      <c r="CJ355" s="2"/>
      <c r="CK355" s="2"/>
      <c r="CL355" s="2"/>
      <c r="CM355" s="2"/>
      <c r="CN355" s="2"/>
      <c r="CO355" s="2"/>
      <c r="CP355" s="2"/>
      <c r="CQ355" s="2"/>
      <c r="CR355" s="2"/>
      <c r="CS355" s="2"/>
      <c r="CT355" s="2"/>
    </row>
    <row r="356" spans="17:98"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  <c r="CG356" s="2"/>
      <c r="CH356" s="2"/>
      <c r="CI356" s="2"/>
      <c r="CJ356" s="2"/>
      <c r="CK356" s="2"/>
      <c r="CL356" s="2"/>
      <c r="CM356" s="2"/>
      <c r="CN356" s="2"/>
      <c r="CO356" s="2"/>
      <c r="CP356" s="2"/>
      <c r="CQ356" s="2"/>
      <c r="CR356" s="2"/>
      <c r="CS356" s="2"/>
      <c r="CT356" s="2"/>
    </row>
    <row r="357" spans="17:98"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  <c r="CG357" s="2"/>
      <c r="CH357" s="2"/>
      <c r="CI357" s="2"/>
      <c r="CJ357" s="2"/>
      <c r="CK357" s="2"/>
      <c r="CL357" s="2"/>
      <c r="CM357" s="2"/>
      <c r="CN357" s="2"/>
      <c r="CO357" s="2"/>
      <c r="CP357" s="2"/>
      <c r="CQ357" s="2"/>
      <c r="CR357" s="2"/>
      <c r="CS357" s="2"/>
      <c r="CT357" s="2"/>
    </row>
    <row r="358" spans="17:98"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  <c r="CG358" s="2"/>
      <c r="CH358" s="2"/>
      <c r="CI358" s="2"/>
      <c r="CJ358" s="2"/>
      <c r="CK358" s="2"/>
      <c r="CL358" s="2"/>
      <c r="CM358" s="2"/>
      <c r="CN358" s="2"/>
      <c r="CO358" s="2"/>
      <c r="CP358" s="2"/>
      <c r="CQ358" s="2"/>
      <c r="CR358" s="2"/>
      <c r="CS358" s="2"/>
      <c r="CT358" s="2"/>
    </row>
    <row r="359" spans="17:98"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  <c r="CG359" s="2"/>
      <c r="CH359" s="2"/>
      <c r="CI359" s="2"/>
      <c r="CJ359" s="2"/>
      <c r="CK359" s="2"/>
      <c r="CL359" s="2"/>
      <c r="CM359" s="2"/>
      <c r="CN359" s="2"/>
      <c r="CO359" s="2"/>
      <c r="CP359" s="2"/>
      <c r="CQ359" s="2"/>
      <c r="CR359" s="2"/>
      <c r="CS359" s="2"/>
      <c r="CT359" s="2"/>
    </row>
    <row r="360" spans="17:98"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  <c r="CG360" s="2"/>
      <c r="CH360" s="2"/>
      <c r="CI360" s="2"/>
      <c r="CJ360" s="2"/>
      <c r="CK360" s="2"/>
      <c r="CL360" s="2"/>
      <c r="CM360" s="2"/>
      <c r="CN360" s="2"/>
      <c r="CO360" s="2"/>
      <c r="CP360" s="2"/>
      <c r="CQ360" s="2"/>
      <c r="CR360" s="2"/>
      <c r="CS360" s="2"/>
      <c r="CT360" s="2"/>
    </row>
    <row r="361" spans="17:98"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  <c r="CG361" s="2"/>
      <c r="CH361" s="2"/>
      <c r="CI361" s="2"/>
      <c r="CJ361" s="2"/>
      <c r="CK361" s="2"/>
      <c r="CL361" s="2"/>
      <c r="CM361" s="2"/>
      <c r="CN361" s="2"/>
      <c r="CO361" s="2"/>
      <c r="CP361" s="2"/>
      <c r="CQ361" s="2"/>
      <c r="CR361" s="2"/>
      <c r="CS361" s="2"/>
      <c r="CT361" s="2"/>
    </row>
    <row r="362" spans="17:98"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  <c r="CG362" s="2"/>
      <c r="CH362" s="2"/>
      <c r="CI362" s="2"/>
      <c r="CJ362" s="2"/>
      <c r="CK362" s="2"/>
      <c r="CL362" s="2"/>
      <c r="CM362" s="2"/>
      <c r="CN362" s="2"/>
      <c r="CO362" s="2"/>
      <c r="CP362" s="2"/>
      <c r="CQ362" s="2"/>
      <c r="CR362" s="2"/>
      <c r="CS362" s="2"/>
      <c r="CT362" s="2"/>
    </row>
    <row r="363" spans="17:98"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  <c r="CG363" s="2"/>
      <c r="CH363" s="2"/>
      <c r="CI363" s="2"/>
      <c r="CJ363" s="2"/>
      <c r="CK363" s="2"/>
      <c r="CL363" s="2"/>
      <c r="CM363" s="2"/>
      <c r="CN363" s="2"/>
      <c r="CO363" s="2"/>
      <c r="CP363" s="2"/>
      <c r="CQ363" s="2"/>
      <c r="CR363" s="2"/>
      <c r="CS363" s="2"/>
      <c r="CT363" s="2"/>
    </row>
    <row r="364" spans="17:98"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  <c r="CG364" s="2"/>
      <c r="CH364" s="2"/>
      <c r="CI364" s="2"/>
      <c r="CJ364" s="2"/>
      <c r="CK364" s="2"/>
      <c r="CL364" s="2"/>
      <c r="CM364" s="2"/>
      <c r="CN364" s="2"/>
      <c r="CO364" s="2"/>
      <c r="CP364" s="2"/>
      <c r="CQ364" s="2"/>
      <c r="CR364" s="2"/>
      <c r="CS364" s="2"/>
      <c r="CT364" s="2"/>
    </row>
    <row r="365" spans="17:98"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  <c r="CG365" s="2"/>
      <c r="CH365" s="2"/>
      <c r="CI365" s="2"/>
      <c r="CJ365" s="2"/>
      <c r="CK365" s="2"/>
      <c r="CL365" s="2"/>
      <c r="CM365" s="2"/>
      <c r="CN365" s="2"/>
      <c r="CO365" s="2"/>
      <c r="CP365" s="2"/>
      <c r="CQ365" s="2"/>
      <c r="CR365" s="2"/>
      <c r="CS365" s="2"/>
      <c r="CT365" s="2"/>
    </row>
    <row r="366" spans="17:98"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  <c r="CG366" s="2"/>
      <c r="CH366" s="2"/>
      <c r="CI366" s="2"/>
      <c r="CJ366" s="2"/>
      <c r="CK366" s="2"/>
      <c r="CL366" s="2"/>
      <c r="CM366" s="2"/>
      <c r="CN366" s="2"/>
      <c r="CO366" s="2"/>
      <c r="CP366" s="2"/>
      <c r="CQ366" s="2"/>
      <c r="CR366" s="2"/>
      <c r="CS366" s="2"/>
      <c r="CT366" s="2"/>
    </row>
    <row r="367" spans="17:98"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  <c r="CG367" s="2"/>
      <c r="CH367" s="2"/>
      <c r="CI367" s="2"/>
      <c r="CJ367" s="2"/>
      <c r="CK367" s="2"/>
      <c r="CL367" s="2"/>
      <c r="CM367" s="2"/>
      <c r="CN367" s="2"/>
      <c r="CO367" s="2"/>
      <c r="CP367" s="2"/>
      <c r="CQ367" s="2"/>
      <c r="CR367" s="2"/>
      <c r="CS367" s="2"/>
      <c r="CT367" s="2"/>
    </row>
    <row r="368" spans="17:98"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  <c r="CG368" s="2"/>
      <c r="CH368" s="2"/>
      <c r="CI368" s="2"/>
      <c r="CJ368" s="2"/>
      <c r="CK368" s="2"/>
      <c r="CL368" s="2"/>
      <c r="CM368" s="2"/>
      <c r="CN368" s="2"/>
      <c r="CO368" s="2"/>
      <c r="CP368" s="2"/>
      <c r="CQ368" s="2"/>
      <c r="CR368" s="2"/>
      <c r="CS368" s="2"/>
      <c r="CT368" s="2"/>
    </row>
    <row r="369" spans="17:98"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  <c r="CG369" s="2"/>
      <c r="CH369" s="2"/>
      <c r="CI369" s="2"/>
      <c r="CJ369" s="2"/>
      <c r="CK369" s="2"/>
      <c r="CL369" s="2"/>
      <c r="CM369" s="2"/>
      <c r="CN369" s="2"/>
      <c r="CO369" s="2"/>
      <c r="CP369" s="2"/>
      <c r="CQ369" s="2"/>
      <c r="CR369" s="2"/>
      <c r="CS369" s="2"/>
      <c r="CT369" s="2"/>
    </row>
    <row r="370" spans="17:98"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  <c r="CG370" s="2"/>
      <c r="CH370" s="2"/>
      <c r="CI370" s="2"/>
      <c r="CJ370" s="2"/>
      <c r="CK370" s="2"/>
      <c r="CL370" s="2"/>
      <c r="CM370" s="2"/>
      <c r="CN370" s="2"/>
      <c r="CO370" s="2"/>
      <c r="CP370" s="2"/>
      <c r="CQ370" s="2"/>
      <c r="CR370" s="2"/>
      <c r="CS370" s="2"/>
      <c r="CT370" s="2"/>
    </row>
    <row r="371" spans="17:98"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  <c r="CG371" s="2"/>
      <c r="CH371" s="2"/>
      <c r="CI371" s="2"/>
      <c r="CJ371" s="2"/>
      <c r="CK371" s="2"/>
      <c r="CL371" s="2"/>
      <c r="CM371" s="2"/>
      <c r="CN371" s="2"/>
      <c r="CO371" s="2"/>
      <c r="CP371" s="2"/>
      <c r="CQ371" s="2"/>
      <c r="CR371" s="2"/>
      <c r="CS371" s="2"/>
      <c r="CT371" s="2"/>
    </row>
    <row r="372" spans="17:98"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  <c r="CG372" s="2"/>
      <c r="CH372" s="2"/>
      <c r="CI372" s="2"/>
      <c r="CJ372" s="2"/>
      <c r="CK372" s="2"/>
      <c r="CL372" s="2"/>
      <c r="CM372" s="2"/>
      <c r="CN372" s="2"/>
      <c r="CO372" s="2"/>
      <c r="CP372" s="2"/>
      <c r="CQ372" s="2"/>
      <c r="CR372" s="2"/>
      <c r="CS372" s="2"/>
      <c r="CT372" s="2"/>
    </row>
    <row r="373" spans="17:98"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  <c r="CG373" s="2"/>
      <c r="CH373" s="2"/>
      <c r="CI373" s="2"/>
      <c r="CJ373" s="2"/>
      <c r="CK373" s="2"/>
      <c r="CL373" s="2"/>
      <c r="CM373" s="2"/>
      <c r="CN373" s="2"/>
      <c r="CO373" s="2"/>
      <c r="CP373" s="2"/>
      <c r="CQ373" s="2"/>
      <c r="CR373" s="2"/>
      <c r="CS373" s="2"/>
      <c r="CT373" s="2"/>
    </row>
    <row r="374" spans="17:98"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  <c r="CG374" s="2"/>
      <c r="CH374" s="2"/>
      <c r="CI374" s="2"/>
      <c r="CJ374" s="2"/>
      <c r="CK374" s="2"/>
      <c r="CL374" s="2"/>
      <c r="CM374" s="2"/>
      <c r="CN374" s="2"/>
      <c r="CO374" s="2"/>
      <c r="CP374" s="2"/>
      <c r="CQ374" s="2"/>
      <c r="CR374" s="2"/>
      <c r="CS374" s="2"/>
      <c r="CT374" s="2"/>
    </row>
    <row r="375" spans="17:98"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  <c r="CG375" s="2"/>
      <c r="CH375" s="2"/>
      <c r="CI375" s="2"/>
      <c r="CJ375" s="2"/>
      <c r="CK375" s="2"/>
      <c r="CL375" s="2"/>
      <c r="CM375" s="2"/>
      <c r="CN375" s="2"/>
      <c r="CO375" s="2"/>
      <c r="CP375" s="2"/>
      <c r="CQ375" s="2"/>
      <c r="CR375" s="2"/>
      <c r="CS375" s="2"/>
      <c r="CT375" s="2"/>
    </row>
    <row r="376" spans="17:98"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  <c r="CG376" s="2"/>
      <c r="CH376" s="2"/>
      <c r="CI376" s="2"/>
      <c r="CJ376" s="2"/>
      <c r="CK376" s="2"/>
      <c r="CL376" s="2"/>
      <c r="CM376" s="2"/>
      <c r="CN376" s="2"/>
      <c r="CO376" s="2"/>
      <c r="CP376" s="2"/>
      <c r="CQ376" s="2"/>
      <c r="CR376" s="2"/>
      <c r="CS376" s="2"/>
      <c r="CT376" s="2"/>
    </row>
    <row r="377" spans="17:98"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  <c r="CG377" s="2"/>
      <c r="CH377" s="2"/>
      <c r="CI377" s="2"/>
      <c r="CJ377" s="2"/>
      <c r="CK377" s="2"/>
      <c r="CL377" s="2"/>
      <c r="CM377" s="2"/>
      <c r="CN377" s="2"/>
      <c r="CO377" s="2"/>
      <c r="CP377" s="2"/>
      <c r="CQ377" s="2"/>
      <c r="CR377" s="2"/>
      <c r="CS377" s="2"/>
      <c r="CT377" s="2"/>
    </row>
    <row r="378" spans="17:98"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  <c r="CG378" s="2"/>
      <c r="CH378" s="2"/>
      <c r="CI378" s="2"/>
      <c r="CJ378" s="2"/>
      <c r="CK378" s="2"/>
      <c r="CL378" s="2"/>
      <c r="CM378" s="2"/>
      <c r="CN378" s="2"/>
      <c r="CO378" s="2"/>
      <c r="CP378" s="2"/>
      <c r="CQ378" s="2"/>
      <c r="CR378" s="2"/>
      <c r="CS378" s="2"/>
      <c r="CT378" s="2"/>
    </row>
    <row r="379" spans="17:98"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  <c r="CG379" s="2"/>
      <c r="CH379" s="2"/>
      <c r="CI379" s="2"/>
      <c r="CJ379" s="2"/>
      <c r="CK379" s="2"/>
      <c r="CL379" s="2"/>
      <c r="CM379" s="2"/>
      <c r="CN379" s="2"/>
      <c r="CO379" s="2"/>
      <c r="CP379" s="2"/>
      <c r="CQ379" s="2"/>
      <c r="CR379" s="2"/>
      <c r="CS379" s="2"/>
      <c r="CT379" s="2"/>
    </row>
    <row r="380" spans="17:98"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  <c r="CG380" s="2"/>
      <c r="CH380" s="2"/>
      <c r="CI380" s="2"/>
      <c r="CJ380" s="2"/>
      <c r="CK380" s="2"/>
      <c r="CL380" s="2"/>
      <c r="CM380" s="2"/>
      <c r="CN380" s="2"/>
      <c r="CO380" s="2"/>
      <c r="CP380" s="2"/>
      <c r="CQ380" s="2"/>
      <c r="CR380" s="2"/>
      <c r="CS380" s="2"/>
      <c r="CT380" s="2"/>
    </row>
    <row r="381" spans="17:98"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  <c r="CG381" s="2"/>
      <c r="CH381" s="2"/>
      <c r="CI381" s="2"/>
      <c r="CJ381" s="2"/>
      <c r="CK381" s="2"/>
      <c r="CL381" s="2"/>
      <c r="CM381" s="2"/>
      <c r="CN381" s="2"/>
      <c r="CO381" s="2"/>
      <c r="CP381" s="2"/>
      <c r="CQ381" s="2"/>
      <c r="CR381" s="2"/>
      <c r="CS381" s="2"/>
      <c r="CT381" s="2"/>
    </row>
    <row r="382" spans="17:98"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  <c r="CG382" s="2"/>
      <c r="CH382" s="2"/>
      <c r="CI382" s="2"/>
      <c r="CJ382" s="2"/>
      <c r="CK382" s="2"/>
      <c r="CL382" s="2"/>
      <c r="CM382" s="2"/>
      <c r="CN382" s="2"/>
      <c r="CO382" s="2"/>
      <c r="CP382" s="2"/>
      <c r="CQ382" s="2"/>
      <c r="CR382" s="2"/>
      <c r="CS382" s="2"/>
      <c r="CT382" s="2"/>
    </row>
    <row r="383" spans="17:98"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  <c r="CG383" s="2"/>
      <c r="CH383" s="2"/>
      <c r="CI383" s="2"/>
      <c r="CJ383" s="2"/>
      <c r="CK383" s="2"/>
      <c r="CL383" s="2"/>
      <c r="CM383" s="2"/>
      <c r="CN383" s="2"/>
      <c r="CO383" s="2"/>
      <c r="CP383" s="2"/>
      <c r="CQ383" s="2"/>
      <c r="CR383" s="2"/>
      <c r="CS383" s="2"/>
      <c r="CT383" s="2"/>
    </row>
    <row r="384" spans="17:98"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  <c r="CG384" s="2"/>
      <c r="CH384" s="2"/>
      <c r="CI384" s="2"/>
      <c r="CJ384" s="2"/>
      <c r="CK384" s="2"/>
      <c r="CL384" s="2"/>
      <c r="CM384" s="2"/>
      <c r="CN384" s="2"/>
      <c r="CO384" s="2"/>
      <c r="CP384" s="2"/>
      <c r="CQ384" s="2"/>
      <c r="CR384" s="2"/>
      <c r="CS384" s="2"/>
      <c r="CT384" s="2"/>
    </row>
    <row r="385" spans="17:98"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  <c r="CG385" s="2"/>
      <c r="CH385" s="2"/>
      <c r="CI385" s="2"/>
      <c r="CJ385" s="2"/>
      <c r="CK385" s="2"/>
      <c r="CL385" s="2"/>
      <c r="CM385" s="2"/>
      <c r="CN385" s="2"/>
      <c r="CO385" s="2"/>
      <c r="CP385" s="2"/>
      <c r="CQ385" s="2"/>
      <c r="CR385" s="2"/>
      <c r="CS385" s="2"/>
      <c r="CT385" s="2"/>
    </row>
    <row r="386" spans="17:98"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  <c r="CG386" s="2"/>
      <c r="CH386" s="2"/>
      <c r="CI386" s="2"/>
      <c r="CJ386" s="2"/>
      <c r="CK386" s="2"/>
      <c r="CL386" s="2"/>
      <c r="CM386" s="2"/>
      <c r="CN386" s="2"/>
      <c r="CO386" s="2"/>
      <c r="CP386" s="2"/>
      <c r="CQ386" s="2"/>
      <c r="CR386" s="2"/>
      <c r="CS386" s="2"/>
      <c r="CT386" s="2"/>
    </row>
    <row r="387" spans="17:98"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  <c r="CG387" s="2"/>
      <c r="CH387" s="2"/>
      <c r="CI387" s="2"/>
      <c r="CJ387" s="2"/>
      <c r="CK387" s="2"/>
      <c r="CL387" s="2"/>
      <c r="CM387" s="2"/>
      <c r="CN387" s="2"/>
      <c r="CO387" s="2"/>
      <c r="CP387" s="2"/>
      <c r="CQ387" s="2"/>
      <c r="CR387" s="2"/>
      <c r="CS387" s="2"/>
      <c r="CT387" s="2"/>
    </row>
    <row r="388" spans="17:98"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  <c r="CG388" s="2"/>
      <c r="CH388" s="2"/>
      <c r="CI388" s="2"/>
      <c r="CJ388" s="2"/>
      <c r="CK388" s="2"/>
      <c r="CL388" s="2"/>
      <c r="CM388" s="2"/>
      <c r="CN388" s="2"/>
      <c r="CO388" s="2"/>
      <c r="CP388" s="2"/>
      <c r="CQ388" s="2"/>
      <c r="CR388" s="2"/>
      <c r="CS388" s="2"/>
      <c r="CT388" s="2"/>
    </row>
    <row r="389" spans="17:98"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  <c r="CG389" s="2"/>
      <c r="CH389" s="2"/>
      <c r="CI389" s="2"/>
      <c r="CJ389" s="2"/>
      <c r="CK389" s="2"/>
      <c r="CL389" s="2"/>
      <c r="CM389" s="2"/>
      <c r="CN389" s="2"/>
      <c r="CO389" s="2"/>
      <c r="CP389" s="2"/>
      <c r="CQ389" s="2"/>
      <c r="CR389" s="2"/>
      <c r="CS389" s="2"/>
      <c r="CT389" s="2"/>
    </row>
    <row r="390" spans="17:98"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  <c r="CG390" s="2"/>
      <c r="CH390" s="2"/>
      <c r="CI390" s="2"/>
      <c r="CJ390" s="2"/>
      <c r="CK390" s="2"/>
      <c r="CL390" s="2"/>
      <c r="CM390" s="2"/>
      <c r="CN390" s="2"/>
      <c r="CO390" s="2"/>
      <c r="CP390" s="2"/>
      <c r="CQ390" s="2"/>
      <c r="CR390" s="2"/>
      <c r="CS390" s="2"/>
      <c r="CT390" s="2"/>
    </row>
    <row r="391" spans="17:98"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  <c r="CG391" s="2"/>
      <c r="CH391" s="2"/>
      <c r="CI391" s="2"/>
      <c r="CJ391" s="2"/>
      <c r="CK391" s="2"/>
      <c r="CL391" s="2"/>
      <c r="CM391" s="2"/>
      <c r="CN391" s="2"/>
      <c r="CO391" s="2"/>
      <c r="CP391" s="2"/>
      <c r="CQ391" s="2"/>
      <c r="CR391" s="2"/>
      <c r="CS391" s="2"/>
      <c r="CT391" s="2"/>
    </row>
    <row r="392" spans="17:98"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  <c r="CG392" s="2"/>
      <c r="CH392" s="2"/>
      <c r="CI392" s="2"/>
      <c r="CJ392" s="2"/>
      <c r="CK392" s="2"/>
      <c r="CL392" s="2"/>
      <c r="CM392" s="2"/>
      <c r="CN392" s="2"/>
      <c r="CO392" s="2"/>
      <c r="CP392" s="2"/>
      <c r="CQ392" s="2"/>
      <c r="CR392" s="2"/>
      <c r="CS392" s="2"/>
      <c r="CT392" s="2"/>
    </row>
    <row r="393" spans="17:98"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  <c r="CG393" s="2"/>
      <c r="CH393" s="2"/>
      <c r="CI393" s="2"/>
      <c r="CJ393" s="2"/>
      <c r="CK393" s="2"/>
      <c r="CL393" s="2"/>
      <c r="CM393" s="2"/>
      <c r="CN393" s="2"/>
      <c r="CO393" s="2"/>
      <c r="CP393" s="2"/>
      <c r="CQ393" s="2"/>
      <c r="CR393" s="2"/>
      <c r="CS393" s="2"/>
      <c r="CT393" s="2"/>
    </row>
    <row r="394" spans="17:98"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  <c r="CG394" s="2"/>
      <c r="CH394" s="2"/>
      <c r="CI394" s="2"/>
      <c r="CJ394" s="2"/>
      <c r="CK394" s="2"/>
      <c r="CL394" s="2"/>
      <c r="CM394" s="2"/>
      <c r="CN394" s="2"/>
      <c r="CO394" s="2"/>
      <c r="CP394" s="2"/>
      <c r="CQ394" s="2"/>
      <c r="CR394" s="2"/>
      <c r="CS394" s="2"/>
      <c r="CT394" s="2"/>
    </row>
    <row r="395" spans="17:98"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  <c r="CG395" s="2"/>
      <c r="CH395" s="2"/>
      <c r="CI395" s="2"/>
      <c r="CJ395" s="2"/>
      <c r="CK395" s="2"/>
      <c r="CL395" s="2"/>
      <c r="CM395" s="2"/>
      <c r="CN395" s="2"/>
      <c r="CO395" s="2"/>
      <c r="CP395" s="2"/>
      <c r="CQ395" s="2"/>
      <c r="CR395" s="2"/>
      <c r="CS395" s="2"/>
      <c r="CT395" s="2"/>
    </row>
    <row r="396" spans="17:98"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  <c r="CG396" s="2"/>
      <c r="CH396" s="2"/>
      <c r="CI396" s="2"/>
      <c r="CJ396" s="2"/>
      <c r="CK396" s="2"/>
      <c r="CL396" s="2"/>
      <c r="CM396" s="2"/>
      <c r="CN396" s="2"/>
      <c r="CO396" s="2"/>
      <c r="CP396" s="2"/>
      <c r="CQ396" s="2"/>
      <c r="CR396" s="2"/>
      <c r="CS396" s="2"/>
      <c r="CT396" s="2"/>
    </row>
    <row r="397" spans="17:98"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  <c r="CG397" s="2"/>
      <c r="CH397" s="2"/>
      <c r="CI397" s="2"/>
      <c r="CJ397" s="2"/>
      <c r="CK397" s="2"/>
      <c r="CL397" s="2"/>
      <c r="CM397" s="2"/>
      <c r="CN397" s="2"/>
      <c r="CO397" s="2"/>
      <c r="CP397" s="2"/>
      <c r="CQ397" s="2"/>
      <c r="CR397" s="2"/>
      <c r="CS397" s="2"/>
      <c r="CT397" s="2"/>
    </row>
    <row r="398" spans="17:98"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  <c r="CG398" s="2"/>
      <c r="CH398" s="2"/>
      <c r="CI398" s="2"/>
      <c r="CJ398" s="2"/>
      <c r="CK398" s="2"/>
      <c r="CL398" s="2"/>
      <c r="CM398" s="2"/>
      <c r="CN398" s="2"/>
      <c r="CO398" s="2"/>
      <c r="CP398" s="2"/>
      <c r="CQ398" s="2"/>
      <c r="CR398" s="2"/>
      <c r="CS398" s="2"/>
      <c r="CT398" s="2"/>
    </row>
    <row r="399" spans="17:98"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  <c r="CG399" s="2"/>
      <c r="CH399" s="2"/>
      <c r="CI399" s="2"/>
      <c r="CJ399" s="2"/>
      <c r="CK399" s="2"/>
      <c r="CL399" s="2"/>
      <c r="CM399" s="2"/>
      <c r="CN399" s="2"/>
      <c r="CO399" s="2"/>
      <c r="CP399" s="2"/>
      <c r="CQ399" s="2"/>
      <c r="CR399" s="2"/>
      <c r="CS399" s="2"/>
      <c r="CT399" s="2"/>
    </row>
    <row r="400" spans="17:98"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  <c r="CG400" s="2"/>
      <c r="CH400" s="2"/>
      <c r="CI400" s="2"/>
      <c r="CJ400" s="2"/>
      <c r="CK400" s="2"/>
      <c r="CL400" s="2"/>
      <c r="CM400" s="2"/>
      <c r="CN400" s="2"/>
      <c r="CO400" s="2"/>
      <c r="CP400" s="2"/>
      <c r="CQ400" s="2"/>
      <c r="CR400" s="2"/>
      <c r="CS400" s="2"/>
      <c r="CT400" s="2"/>
    </row>
    <row r="401" spans="17:98"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  <c r="CG401" s="2"/>
      <c r="CH401" s="2"/>
      <c r="CI401" s="2"/>
      <c r="CJ401" s="2"/>
      <c r="CK401" s="2"/>
      <c r="CL401" s="2"/>
      <c r="CM401" s="2"/>
      <c r="CN401" s="2"/>
      <c r="CO401" s="2"/>
      <c r="CP401" s="2"/>
      <c r="CQ401" s="2"/>
      <c r="CR401" s="2"/>
      <c r="CS401" s="2"/>
      <c r="CT401" s="2"/>
    </row>
    <row r="402" spans="17:98"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  <c r="CG402" s="2"/>
      <c r="CH402" s="2"/>
      <c r="CI402" s="2"/>
      <c r="CJ402" s="2"/>
      <c r="CK402" s="2"/>
      <c r="CL402" s="2"/>
      <c r="CM402" s="2"/>
      <c r="CN402" s="2"/>
      <c r="CO402" s="2"/>
      <c r="CP402" s="2"/>
      <c r="CQ402" s="2"/>
      <c r="CR402" s="2"/>
      <c r="CS402" s="2"/>
      <c r="CT402" s="2"/>
    </row>
    <row r="403" spans="17:98"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  <c r="CG403" s="2"/>
      <c r="CH403" s="2"/>
      <c r="CI403" s="2"/>
      <c r="CJ403" s="2"/>
      <c r="CK403" s="2"/>
      <c r="CL403" s="2"/>
      <c r="CM403" s="2"/>
      <c r="CN403" s="2"/>
      <c r="CO403" s="2"/>
      <c r="CP403" s="2"/>
      <c r="CQ403" s="2"/>
      <c r="CR403" s="2"/>
      <c r="CS403" s="2"/>
      <c r="CT403" s="2"/>
    </row>
    <row r="404" spans="17:98"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  <c r="CG404" s="2"/>
      <c r="CH404" s="2"/>
      <c r="CI404" s="2"/>
      <c r="CJ404" s="2"/>
      <c r="CK404" s="2"/>
      <c r="CL404" s="2"/>
      <c r="CM404" s="2"/>
      <c r="CN404" s="2"/>
      <c r="CO404" s="2"/>
      <c r="CP404" s="2"/>
      <c r="CQ404" s="2"/>
      <c r="CR404" s="2"/>
      <c r="CS404" s="2"/>
      <c r="CT404" s="2"/>
    </row>
    <row r="405" spans="17:98"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  <c r="CG405" s="2"/>
      <c r="CH405" s="2"/>
      <c r="CI405" s="2"/>
      <c r="CJ405" s="2"/>
      <c r="CK405" s="2"/>
      <c r="CL405" s="2"/>
      <c r="CM405" s="2"/>
      <c r="CN405" s="2"/>
      <c r="CO405" s="2"/>
      <c r="CP405" s="2"/>
      <c r="CQ405" s="2"/>
      <c r="CR405" s="2"/>
      <c r="CS405" s="2"/>
      <c r="CT405" s="2"/>
    </row>
    <row r="406" spans="17:98"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  <c r="CG406" s="2"/>
      <c r="CH406" s="2"/>
      <c r="CI406" s="2"/>
      <c r="CJ406" s="2"/>
      <c r="CK406" s="2"/>
      <c r="CL406" s="2"/>
      <c r="CM406" s="2"/>
      <c r="CN406" s="2"/>
      <c r="CO406" s="2"/>
      <c r="CP406" s="2"/>
      <c r="CQ406" s="2"/>
      <c r="CR406" s="2"/>
      <c r="CS406" s="2"/>
      <c r="CT406" s="2"/>
    </row>
    <row r="407" spans="17:98"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  <c r="CG407" s="2"/>
      <c r="CH407" s="2"/>
      <c r="CI407" s="2"/>
      <c r="CJ407" s="2"/>
      <c r="CK407" s="2"/>
      <c r="CL407" s="2"/>
      <c r="CM407" s="2"/>
      <c r="CN407" s="2"/>
      <c r="CO407" s="2"/>
      <c r="CP407" s="2"/>
      <c r="CQ407" s="2"/>
      <c r="CR407" s="2"/>
      <c r="CS407" s="2"/>
      <c r="CT407" s="2"/>
    </row>
    <row r="408" spans="17:98"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  <c r="CG408" s="2"/>
      <c r="CH408" s="2"/>
      <c r="CI408" s="2"/>
      <c r="CJ408" s="2"/>
      <c r="CK408" s="2"/>
      <c r="CL408" s="2"/>
      <c r="CM408" s="2"/>
      <c r="CN408" s="2"/>
      <c r="CO408" s="2"/>
      <c r="CP408" s="2"/>
      <c r="CQ408" s="2"/>
      <c r="CR408" s="2"/>
      <c r="CS408" s="2"/>
      <c r="CT408" s="2"/>
    </row>
    <row r="409" spans="17:98"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  <c r="CG409" s="2"/>
      <c r="CH409" s="2"/>
      <c r="CI409" s="2"/>
      <c r="CJ409" s="2"/>
      <c r="CK409" s="2"/>
      <c r="CL409" s="2"/>
      <c r="CM409" s="2"/>
      <c r="CN409" s="2"/>
      <c r="CO409" s="2"/>
      <c r="CP409" s="2"/>
      <c r="CQ409" s="2"/>
      <c r="CR409" s="2"/>
      <c r="CS409" s="2"/>
      <c r="CT409" s="2"/>
    </row>
    <row r="410" spans="17:98"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  <c r="CG410" s="2"/>
      <c r="CH410" s="2"/>
      <c r="CI410" s="2"/>
      <c r="CJ410" s="2"/>
      <c r="CK410" s="2"/>
      <c r="CL410" s="2"/>
      <c r="CM410" s="2"/>
      <c r="CN410" s="2"/>
      <c r="CO410" s="2"/>
      <c r="CP410" s="2"/>
      <c r="CQ410" s="2"/>
      <c r="CR410" s="2"/>
      <c r="CS410" s="2"/>
      <c r="CT410" s="2"/>
    </row>
    <row r="411" spans="17:98"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  <c r="CG411" s="2"/>
      <c r="CH411" s="2"/>
      <c r="CI411" s="2"/>
      <c r="CJ411" s="2"/>
      <c r="CK411" s="2"/>
      <c r="CL411" s="2"/>
      <c r="CM411" s="2"/>
      <c r="CN411" s="2"/>
      <c r="CO411" s="2"/>
      <c r="CP411" s="2"/>
      <c r="CQ411" s="2"/>
      <c r="CR411" s="2"/>
      <c r="CS411" s="2"/>
      <c r="CT411" s="2"/>
    </row>
    <row r="412" spans="17:98"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  <c r="CG412" s="2"/>
      <c r="CH412" s="2"/>
      <c r="CI412" s="2"/>
      <c r="CJ412" s="2"/>
      <c r="CK412" s="2"/>
      <c r="CL412" s="2"/>
      <c r="CM412" s="2"/>
      <c r="CN412" s="2"/>
      <c r="CO412" s="2"/>
      <c r="CP412" s="2"/>
      <c r="CQ412" s="2"/>
      <c r="CR412" s="2"/>
      <c r="CS412" s="2"/>
      <c r="CT412" s="2"/>
    </row>
    <row r="413" spans="17:98"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  <c r="CG413" s="2"/>
      <c r="CH413" s="2"/>
      <c r="CI413" s="2"/>
      <c r="CJ413" s="2"/>
      <c r="CK413" s="2"/>
      <c r="CL413" s="2"/>
      <c r="CM413" s="2"/>
      <c r="CN413" s="2"/>
      <c r="CO413" s="2"/>
      <c r="CP413" s="2"/>
      <c r="CQ413" s="2"/>
      <c r="CR413" s="2"/>
      <c r="CS413" s="2"/>
      <c r="CT413" s="2"/>
    </row>
    <row r="414" spans="17:98"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  <c r="CG414" s="2"/>
      <c r="CH414" s="2"/>
      <c r="CI414" s="2"/>
      <c r="CJ414" s="2"/>
      <c r="CK414" s="2"/>
      <c r="CL414" s="2"/>
      <c r="CM414" s="2"/>
      <c r="CN414" s="2"/>
      <c r="CO414" s="2"/>
      <c r="CP414" s="2"/>
      <c r="CQ414" s="2"/>
      <c r="CR414" s="2"/>
      <c r="CS414" s="2"/>
      <c r="CT414" s="2"/>
    </row>
    <row r="415" spans="17:98"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  <c r="CG415" s="2"/>
      <c r="CH415" s="2"/>
      <c r="CI415" s="2"/>
      <c r="CJ415" s="2"/>
      <c r="CK415" s="2"/>
      <c r="CL415" s="2"/>
      <c r="CM415" s="2"/>
      <c r="CN415" s="2"/>
      <c r="CO415" s="2"/>
      <c r="CP415" s="2"/>
      <c r="CQ415" s="2"/>
      <c r="CR415" s="2"/>
      <c r="CS415" s="2"/>
      <c r="CT415" s="2"/>
    </row>
    <row r="416" spans="17:98"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  <c r="CG416" s="2"/>
      <c r="CH416" s="2"/>
      <c r="CI416" s="2"/>
      <c r="CJ416" s="2"/>
      <c r="CK416" s="2"/>
      <c r="CL416" s="2"/>
      <c r="CM416" s="2"/>
      <c r="CN416" s="2"/>
      <c r="CO416" s="2"/>
      <c r="CP416" s="2"/>
      <c r="CQ416" s="2"/>
      <c r="CR416" s="2"/>
      <c r="CS416" s="2"/>
      <c r="CT416" s="2"/>
    </row>
    <row r="417" spans="17:98"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  <c r="CG417" s="2"/>
      <c r="CH417" s="2"/>
      <c r="CI417" s="2"/>
      <c r="CJ417" s="2"/>
      <c r="CK417" s="2"/>
      <c r="CL417" s="2"/>
      <c r="CM417" s="2"/>
      <c r="CN417" s="2"/>
      <c r="CO417" s="2"/>
      <c r="CP417" s="2"/>
      <c r="CQ417" s="2"/>
      <c r="CR417" s="2"/>
      <c r="CS417" s="2"/>
      <c r="CT417" s="2"/>
    </row>
    <row r="418" spans="17:98"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  <c r="CG418" s="2"/>
      <c r="CH418" s="2"/>
      <c r="CI418" s="2"/>
      <c r="CJ418" s="2"/>
      <c r="CK418" s="2"/>
      <c r="CL418" s="2"/>
      <c r="CM418" s="2"/>
      <c r="CN418" s="2"/>
      <c r="CO418" s="2"/>
      <c r="CP418" s="2"/>
      <c r="CQ418" s="2"/>
      <c r="CR418" s="2"/>
      <c r="CS418" s="2"/>
      <c r="CT418" s="2"/>
    </row>
    <row r="419" spans="17:98"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  <c r="CG419" s="2"/>
      <c r="CH419" s="2"/>
      <c r="CI419" s="2"/>
      <c r="CJ419" s="2"/>
      <c r="CK419" s="2"/>
      <c r="CL419" s="2"/>
      <c r="CM419" s="2"/>
      <c r="CN419" s="2"/>
      <c r="CO419" s="2"/>
      <c r="CP419" s="2"/>
      <c r="CQ419" s="2"/>
      <c r="CR419" s="2"/>
      <c r="CS419" s="2"/>
      <c r="CT419" s="2"/>
    </row>
    <row r="420" spans="17:98"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  <c r="CG420" s="2"/>
      <c r="CH420" s="2"/>
      <c r="CI420" s="2"/>
      <c r="CJ420" s="2"/>
      <c r="CK420" s="2"/>
      <c r="CL420" s="2"/>
      <c r="CM420" s="2"/>
      <c r="CN420" s="2"/>
      <c r="CO420" s="2"/>
      <c r="CP420" s="2"/>
      <c r="CQ420" s="2"/>
      <c r="CR420" s="2"/>
      <c r="CS420" s="2"/>
      <c r="CT420" s="2"/>
    </row>
    <row r="421" spans="17:98"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  <c r="CG421" s="2"/>
      <c r="CH421" s="2"/>
      <c r="CI421" s="2"/>
      <c r="CJ421" s="2"/>
      <c r="CK421" s="2"/>
      <c r="CL421" s="2"/>
      <c r="CM421" s="2"/>
      <c r="CN421" s="2"/>
      <c r="CO421" s="2"/>
      <c r="CP421" s="2"/>
      <c r="CQ421" s="2"/>
      <c r="CR421" s="2"/>
      <c r="CS421" s="2"/>
      <c r="CT421" s="2"/>
    </row>
    <row r="422" spans="17:98"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  <c r="CG422" s="2"/>
      <c r="CH422" s="2"/>
      <c r="CI422" s="2"/>
      <c r="CJ422" s="2"/>
      <c r="CK422" s="2"/>
      <c r="CL422" s="2"/>
      <c r="CM422" s="2"/>
      <c r="CN422" s="2"/>
      <c r="CO422" s="2"/>
      <c r="CP422" s="2"/>
      <c r="CQ422" s="2"/>
      <c r="CR422" s="2"/>
      <c r="CS422" s="2"/>
      <c r="CT422" s="2"/>
    </row>
    <row r="423" spans="17:98"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  <c r="CG423" s="2"/>
      <c r="CH423" s="2"/>
      <c r="CI423" s="2"/>
      <c r="CJ423" s="2"/>
      <c r="CK423" s="2"/>
      <c r="CL423" s="2"/>
      <c r="CM423" s="2"/>
      <c r="CN423" s="2"/>
      <c r="CO423" s="2"/>
      <c r="CP423" s="2"/>
      <c r="CQ423" s="2"/>
      <c r="CR423" s="2"/>
      <c r="CS423" s="2"/>
      <c r="CT423" s="2"/>
    </row>
    <row r="424" spans="17:98"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  <c r="CG424" s="2"/>
      <c r="CH424" s="2"/>
      <c r="CI424" s="2"/>
      <c r="CJ424" s="2"/>
      <c r="CK424" s="2"/>
      <c r="CL424" s="2"/>
      <c r="CM424" s="2"/>
      <c r="CN424" s="2"/>
      <c r="CO424" s="2"/>
      <c r="CP424" s="2"/>
      <c r="CQ424" s="2"/>
      <c r="CR424" s="2"/>
      <c r="CS424" s="2"/>
      <c r="CT424" s="2"/>
    </row>
    <row r="425" spans="17:98"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  <c r="CG425" s="2"/>
      <c r="CH425" s="2"/>
      <c r="CI425" s="2"/>
      <c r="CJ425" s="2"/>
      <c r="CK425" s="2"/>
      <c r="CL425" s="2"/>
      <c r="CM425" s="2"/>
      <c r="CN425" s="2"/>
      <c r="CO425" s="2"/>
      <c r="CP425" s="2"/>
      <c r="CQ425" s="2"/>
      <c r="CR425" s="2"/>
      <c r="CS425" s="2"/>
      <c r="CT425" s="2"/>
    </row>
    <row r="426" spans="17:98"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  <c r="CG426" s="2"/>
      <c r="CH426" s="2"/>
      <c r="CI426" s="2"/>
      <c r="CJ426" s="2"/>
      <c r="CK426" s="2"/>
      <c r="CL426" s="2"/>
      <c r="CM426" s="2"/>
      <c r="CN426" s="2"/>
      <c r="CO426" s="2"/>
      <c r="CP426" s="2"/>
      <c r="CQ426" s="2"/>
      <c r="CR426" s="2"/>
      <c r="CS426" s="2"/>
      <c r="CT426" s="2"/>
    </row>
    <row r="427" spans="17:98"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  <c r="CG427" s="2"/>
      <c r="CH427" s="2"/>
      <c r="CI427" s="2"/>
      <c r="CJ427" s="2"/>
      <c r="CK427" s="2"/>
      <c r="CL427" s="2"/>
      <c r="CM427" s="2"/>
      <c r="CN427" s="2"/>
      <c r="CO427" s="2"/>
      <c r="CP427" s="2"/>
      <c r="CQ427" s="2"/>
      <c r="CR427" s="2"/>
      <c r="CS427" s="2"/>
      <c r="CT427" s="2"/>
    </row>
    <row r="428" spans="17:98"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  <c r="CG428" s="2"/>
      <c r="CH428" s="2"/>
      <c r="CI428" s="2"/>
      <c r="CJ428" s="2"/>
      <c r="CK428" s="2"/>
      <c r="CL428" s="2"/>
      <c r="CM428" s="2"/>
      <c r="CN428" s="2"/>
      <c r="CO428" s="2"/>
      <c r="CP428" s="2"/>
      <c r="CQ428" s="2"/>
      <c r="CR428" s="2"/>
      <c r="CS428" s="2"/>
      <c r="CT428" s="2"/>
    </row>
    <row r="429" spans="17:98"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  <c r="CG429" s="2"/>
      <c r="CH429" s="2"/>
      <c r="CI429" s="2"/>
      <c r="CJ429" s="2"/>
      <c r="CK429" s="2"/>
      <c r="CL429" s="2"/>
      <c r="CM429" s="2"/>
      <c r="CN429" s="2"/>
      <c r="CO429" s="2"/>
      <c r="CP429" s="2"/>
      <c r="CQ429" s="2"/>
      <c r="CR429" s="2"/>
      <c r="CS429" s="2"/>
      <c r="CT429" s="2"/>
    </row>
    <row r="430" spans="17:98"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  <c r="CG430" s="2"/>
      <c r="CH430" s="2"/>
      <c r="CI430" s="2"/>
      <c r="CJ430" s="2"/>
      <c r="CK430" s="2"/>
      <c r="CL430" s="2"/>
      <c r="CM430" s="2"/>
      <c r="CN430" s="2"/>
      <c r="CO430" s="2"/>
      <c r="CP430" s="2"/>
      <c r="CQ430" s="2"/>
      <c r="CR430" s="2"/>
      <c r="CS430" s="2"/>
      <c r="CT430" s="2"/>
    </row>
    <row r="431" spans="17:98"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  <c r="CG431" s="2"/>
      <c r="CH431" s="2"/>
      <c r="CI431" s="2"/>
      <c r="CJ431" s="2"/>
      <c r="CK431" s="2"/>
      <c r="CL431" s="2"/>
      <c r="CM431" s="2"/>
      <c r="CN431" s="2"/>
      <c r="CO431" s="2"/>
      <c r="CP431" s="2"/>
      <c r="CQ431" s="2"/>
      <c r="CR431" s="2"/>
      <c r="CS431" s="2"/>
      <c r="CT431" s="2"/>
    </row>
    <row r="432" spans="17:98"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  <c r="CG432" s="2"/>
      <c r="CH432" s="2"/>
      <c r="CI432" s="2"/>
      <c r="CJ432" s="2"/>
      <c r="CK432" s="2"/>
      <c r="CL432" s="2"/>
      <c r="CM432" s="2"/>
      <c r="CN432" s="2"/>
      <c r="CO432" s="2"/>
      <c r="CP432" s="2"/>
      <c r="CQ432" s="2"/>
      <c r="CR432" s="2"/>
      <c r="CS432" s="2"/>
      <c r="CT432" s="2"/>
    </row>
    <row r="433" spans="17:98"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  <c r="CG433" s="2"/>
      <c r="CH433" s="2"/>
      <c r="CI433" s="2"/>
      <c r="CJ433" s="2"/>
      <c r="CK433" s="2"/>
      <c r="CL433" s="2"/>
      <c r="CM433" s="2"/>
      <c r="CN433" s="2"/>
      <c r="CO433" s="2"/>
      <c r="CP433" s="2"/>
      <c r="CQ433" s="2"/>
      <c r="CR433" s="2"/>
      <c r="CS433" s="2"/>
      <c r="CT433" s="2"/>
    </row>
    <row r="434" spans="17:98"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  <c r="CG434" s="2"/>
      <c r="CH434" s="2"/>
      <c r="CI434" s="2"/>
      <c r="CJ434" s="2"/>
      <c r="CK434" s="2"/>
      <c r="CL434" s="2"/>
      <c r="CM434" s="2"/>
      <c r="CN434" s="2"/>
      <c r="CO434" s="2"/>
      <c r="CP434" s="2"/>
      <c r="CQ434" s="2"/>
      <c r="CR434" s="2"/>
      <c r="CS434" s="2"/>
      <c r="CT434" s="2"/>
    </row>
    <row r="435" spans="17:98"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  <c r="CG435" s="2"/>
      <c r="CH435" s="2"/>
      <c r="CI435" s="2"/>
      <c r="CJ435" s="2"/>
      <c r="CK435" s="2"/>
      <c r="CL435" s="2"/>
      <c r="CM435" s="2"/>
      <c r="CN435" s="2"/>
      <c r="CO435" s="2"/>
      <c r="CP435" s="2"/>
      <c r="CQ435" s="2"/>
      <c r="CR435" s="2"/>
      <c r="CS435" s="2"/>
      <c r="CT435" s="2"/>
    </row>
    <row r="436" spans="17:98"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  <c r="CG436" s="2"/>
      <c r="CH436" s="2"/>
      <c r="CI436" s="2"/>
      <c r="CJ436" s="2"/>
      <c r="CK436" s="2"/>
      <c r="CL436" s="2"/>
      <c r="CM436" s="2"/>
      <c r="CN436" s="2"/>
      <c r="CO436" s="2"/>
      <c r="CP436" s="2"/>
      <c r="CQ436" s="2"/>
      <c r="CR436" s="2"/>
      <c r="CS436" s="2"/>
      <c r="CT436" s="2"/>
    </row>
    <row r="437" spans="17:98"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  <c r="CG437" s="2"/>
      <c r="CH437" s="2"/>
      <c r="CI437" s="2"/>
      <c r="CJ437" s="2"/>
      <c r="CK437" s="2"/>
      <c r="CL437" s="2"/>
      <c r="CM437" s="2"/>
      <c r="CN437" s="2"/>
      <c r="CO437" s="2"/>
      <c r="CP437" s="2"/>
      <c r="CQ437" s="2"/>
      <c r="CR437" s="2"/>
      <c r="CS437" s="2"/>
      <c r="CT437" s="2"/>
    </row>
    <row r="438" spans="17:98"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  <c r="CG438" s="2"/>
      <c r="CH438" s="2"/>
      <c r="CI438" s="2"/>
      <c r="CJ438" s="2"/>
      <c r="CK438" s="2"/>
      <c r="CL438" s="2"/>
      <c r="CM438" s="2"/>
      <c r="CN438" s="2"/>
      <c r="CO438" s="2"/>
      <c r="CP438" s="2"/>
      <c r="CQ438" s="2"/>
      <c r="CR438" s="2"/>
      <c r="CS438" s="2"/>
      <c r="CT438" s="2"/>
    </row>
    <row r="439" spans="17:98"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  <c r="CG439" s="2"/>
      <c r="CH439" s="2"/>
      <c r="CI439" s="2"/>
      <c r="CJ439" s="2"/>
      <c r="CK439" s="2"/>
      <c r="CL439" s="2"/>
      <c r="CM439" s="2"/>
      <c r="CN439" s="2"/>
      <c r="CO439" s="2"/>
      <c r="CP439" s="2"/>
      <c r="CQ439" s="2"/>
      <c r="CR439" s="2"/>
      <c r="CS439" s="2"/>
      <c r="CT439" s="2"/>
    </row>
    <row r="440" spans="17:98"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  <c r="CG440" s="2"/>
      <c r="CH440" s="2"/>
      <c r="CI440" s="2"/>
      <c r="CJ440" s="2"/>
      <c r="CK440" s="2"/>
      <c r="CL440" s="2"/>
      <c r="CM440" s="2"/>
      <c r="CN440" s="2"/>
      <c r="CO440" s="2"/>
      <c r="CP440" s="2"/>
      <c r="CQ440" s="2"/>
      <c r="CR440" s="2"/>
      <c r="CS440" s="2"/>
      <c r="CT440" s="2"/>
    </row>
    <row r="441" spans="17:98"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  <c r="CG441" s="2"/>
      <c r="CH441" s="2"/>
      <c r="CI441" s="2"/>
      <c r="CJ441" s="2"/>
      <c r="CK441" s="2"/>
      <c r="CL441" s="2"/>
      <c r="CM441" s="2"/>
      <c r="CN441" s="2"/>
      <c r="CO441" s="2"/>
      <c r="CP441" s="2"/>
      <c r="CQ441" s="2"/>
      <c r="CR441" s="2"/>
      <c r="CS441" s="2"/>
      <c r="CT441" s="2"/>
    </row>
    <row r="442" spans="17:98"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  <c r="CG442" s="2"/>
      <c r="CH442" s="2"/>
      <c r="CI442" s="2"/>
      <c r="CJ442" s="2"/>
      <c r="CK442" s="2"/>
      <c r="CL442" s="2"/>
      <c r="CM442" s="2"/>
      <c r="CN442" s="2"/>
      <c r="CO442" s="2"/>
      <c r="CP442" s="2"/>
      <c r="CQ442" s="2"/>
      <c r="CR442" s="2"/>
      <c r="CS442" s="2"/>
      <c r="CT442" s="2"/>
    </row>
    <row r="443" spans="17:98"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  <c r="CG443" s="2"/>
      <c r="CH443" s="2"/>
      <c r="CI443" s="2"/>
      <c r="CJ443" s="2"/>
      <c r="CK443" s="2"/>
      <c r="CL443" s="2"/>
      <c r="CM443" s="2"/>
      <c r="CN443" s="2"/>
      <c r="CO443" s="2"/>
      <c r="CP443" s="2"/>
      <c r="CQ443" s="2"/>
      <c r="CR443" s="2"/>
      <c r="CS443" s="2"/>
      <c r="CT443" s="2"/>
    </row>
    <row r="444" spans="17:98"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  <c r="CG444" s="2"/>
      <c r="CH444" s="2"/>
      <c r="CI444" s="2"/>
      <c r="CJ444" s="2"/>
      <c r="CK444" s="2"/>
      <c r="CL444" s="2"/>
      <c r="CM444" s="2"/>
      <c r="CN444" s="2"/>
      <c r="CO444" s="2"/>
      <c r="CP444" s="2"/>
      <c r="CQ444" s="2"/>
      <c r="CR444" s="2"/>
      <c r="CS444" s="2"/>
      <c r="CT444" s="2"/>
    </row>
    <row r="445" spans="17:98"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  <c r="CG445" s="2"/>
      <c r="CH445" s="2"/>
      <c r="CI445" s="2"/>
      <c r="CJ445" s="2"/>
      <c r="CK445" s="2"/>
      <c r="CL445" s="2"/>
      <c r="CM445" s="2"/>
      <c r="CN445" s="2"/>
      <c r="CO445" s="2"/>
      <c r="CP445" s="2"/>
      <c r="CQ445" s="2"/>
      <c r="CR445" s="2"/>
      <c r="CS445" s="2"/>
      <c r="CT445" s="2"/>
    </row>
    <row r="446" spans="17:98"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  <c r="CG446" s="2"/>
      <c r="CH446" s="2"/>
      <c r="CI446" s="2"/>
      <c r="CJ446" s="2"/>
      <c r="CK446" s="2"/>
      <c r="CL446" s="2"/>
      <c r="CM446" s="2"/>
      <c r="CN446" s="2"/>
      <c r="CO446" s="2"/>
      <c r="CP446" s="2"/>
      <c r="CQ446" s="2"/>
      <c r="CR446" s="2"/>
      <c r="CS446" s="2"/>
      <c r="CT446" s="2"/>
    </row>
    <row r="447" spans="17:98"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  <c r="CG447" s="2"/>
      <c r="CH447" s="2"/>
      <c r="CI447" s="2"/>
      <c r="CJ447" s="2"/>
      <c r="CK447" s="2"/>
      <c r="CL447" s="2"/>
      <c r="CM447" s="2"/>
      <c r="CN447" s="2"/>
      <c r="CO447" s="2"/>
      <c r="CP447" s="2"/>
      <c r="CQ447" s="2"/>
      <c r="CR447" s="2"/>
      <c r="CS447" s="2"/>
      <c r="CT447" s="2"/>
    </row>
    <row r="448" spans="17:98"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  <c r="CG448" s="2"/>
      <c r="CH448" s="2"/>
      <c r="CI448" s="2"/>
      <c r="CJ448" s="2"/>
      <c r="CK448" s="2"/>
      <c r="CL448" s="2"/>
      <c r="CM448" s="2"/>
      <c r="CN448" s="2"/>
      <c r="CO448" s="2"/>
      <c r="CP448" s="2"/>
      <c r="CQ448" s="2"/>
      <c r="CR448" s="2"/>
      <c r="CS448" s="2"/>
      <c r="CT448" s="2"/>
    </row>
    <row r="449" spans="17:98"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  <c r="CG449" s="2"/>
      <c r="CH449" s="2"/>
      <c r="CI449" s="2"/>
      <c r="CJ449" s="2"/>
      <c r="CK449" s="2"/>
      <c r="CL449" s="2"/>
      <c r="CM449" s="2"/>
      <c r="CN449" s="2"/>
      <c r="CO449" s="2"/>
      <c r="CP449" s="2"/>
      <c r="CQ449" s="2"/>
      <c r="CR449" s="2"/>
      <c r="CS449" s="2"/>
      <c r="CT449" s="2"/>
    </row>
    <row r="450" spans="17:98"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  <c r="CG450" s="2"/>
      <c r="CH450" s="2"/>
      <c r="CI450" s="2"/>
      <c r="CJ450" s="2"/>
      <c r="CK450" s="2"/>
      <c r="CL450" s="2"/>
      <c r="CM450" s="2"/>
      <c r="CN450" s="2"/>
      <c r="CO450" s="2"/>
      <c r="CP450" s="2"/>
      <c r="CQ450" s="2"/>
      <c r="CR450" s="2"/>
      <c r="CS450" s="2"/>
      <c r="CT450" s="2"/>
    </row>
    <row r="451" spans="17:98"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  <c r="CG451" s="2"/>
      <c r="CH451" s="2"/>
      <c r="CI451" s="2"/>
      <c r="CJ451" s="2"/>
      <c r="CK451" s="2"/>
      <c r="CL451" s="2"/>
      <c r="CM451" s="2"/>
      <c r="CN451" s="2"/>
      <c r="CO451" s="2"/>
      <c r="CP451" s="2"/>
      <c r="CQ451" s="2"/>
      <c r="CR451" s="2"/>
      <c r="CS451" s="2"/>
      <c r="CT451" s="2"/>
    </row>
    <row r="452" spans="17:98"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  <c r="CG452" s="2"/>
      <c r="CH452" s="2"/>
      <c r="CI452" s="2"/>
      <c r="CJ452" s="2"/>
      <c r="CK452" s="2"/>
      <c r="CL452" s="2"/>
      <c r="CM452" s="2"/>
      <c r="CN452" s="2"/>
      <c r="CO452" s="2"/>
      <c r="CP452" s="2"/>
      <c r="CQ452" s="2"/>
      <c r="CR452" s="2"/>
      <c r="CS452" s="2"/>
      <c r="CT452" s="2"/>
    </row>
    <row r="453" spans="17:98"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  <c r="CG453" s="2"/>
      <c r="CH453" s="2"/>
      <c r="CI453" s="2"/>
      <c r="CJ453" s="2"/>
      <c r="CK453" s="2"/>
      <c r="CL453" s="2"/>
      <c r="CM453" s="2"/>
      <c r="CN453" s="2"/>
      <c r="CO453" s="2"/>
      <c r="CP453" s="2"/>
      <c r="CQ453" s="2"/>
      <c r="CR453" s="2"/>
      <c r="CS453" s="2"/>
      <c r="CT453" s="2"/>
    </row>
    <row r="454" spans="17:98"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  <c r="CG454" s="2"/>
      <c r="CH454" s="2"/>
      <c r="CI454" s="2"/>
      <c r="CJ454" s="2"/>
      <c r="CK454" s="2"/>
      <c r="CL454" s="2"/>
      <c r="CM454" s="2"/>
      <c r="CN454" s="2"/>
      <c r="CO454" s="2"/>
      <c r="CP454" s="2"/>
      <c r="CQ454" s="2"/>
      <c r="CR454" s="2"/>
      <c r="CS454" s="2"/>
      <c r="CT454" s="2"/>
    </row>
    <row r="455" spans="17:98"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  <c r="CG455" s="2"/>
      <c r="CH455" s="2"/>
      <c r="CI455" s="2"/>
      <c r="CJ455" s="2"/>
      <c r="CK455" s="2"/>
      <c r="CL455" s="2"/>
      <c r="CM455" s="2"/>
      <c r="CN455" s="2"/>
      <c r="CO455" s="2"/>
      <c r="CP455" s="2"/>
      <c r="CQ455" s="2"/>
      <c r="CR455" s="2"/>
      <c r="CS455" s="2"/>
      <c r="CT455" s="2"/>
    </row>
    <row r="456" spans="17:98"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  <c r="CG456" s="2"/>
      <c r="CH456" s="2"/>
      <c r="CI456" s="2"/>
      <c r="CJ456" s="2"/>
      <c r="CK456" s="2"/>
      <c r="CL456" s="2"/>
      <c r="CM456" s="2"/>
      <c r="CN456" s="2"/>
      <c r="CO456" s="2"/>
      <c r="CP456" s="2"/>
      <c r="CQ456" s="2"/>
      <c r="CR456" s="2"/>
      <c r="CS456" s="2"/>
      <c r="CT456" s="2"/>
    </row>
    <row r="457" spans="17:98"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  <c r="CG457" s="2"/>
      <c r="CH457" s="2"/>
      <c r="CI457" s="2"/>
      <c r="CJ457" s="2"/>
      <c r="CK457" s="2"/>
      <c r="CL457" s="2"/>
      <c r="CM457" s="2"/>
      <c r="CN457" s="2"/>
      <c r="CO457" s="2"/>
      <c r="CP457" s="2"/>
      <c r="CQ457" s="2"/>
      <c r="CR457" s="2"/>
      <c r="CS457" s="2"/>
      <c r="CT457" s="2"/>
    </row>
    <row r="458" spans="17:98"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  <c r="CG458" s="2"/>
      <c r="CH458" s="2"/>
      <c r="CI458" s="2"/>
      <c r="CJ458" s="2"/>
      <c r="CK458" s="2"/>
      <c r="CL458" s="2"/>
      <c r="CM458" s="2"/>
      <c r="CN458" s="2"/>
      <c r="CO458" s="2"/>
      <c r="CP458" s="2"/>
      <c r="CQ458" s="2"/>
      <c r="CR458" s="2"/>
      <c r="CS458" s="2"/>
      <c r="CT458" s="2"/>
    </row>
    <row r="459" spans="17:98"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  <c r="CG459" s="2"/>
      <c r="CH459" s="2"/>
      <c r="CI459" s="2"/>
      <c r="CJ459" s="2"/>
      <c r="CK459" s="2"/>
      <c r="CL459" s="2"/>
      <c r="CM459" s="2"/>
      <c r="CN459" s="2"/>
      <c r="CO459" s="2"/>
      <c r="CP459" s="2"/>
      <c r="CQ459" s="2"/>
      <c r="CR459" s="2"/>
      <c r="CS459" s="2"/>
      <c r="CT459" s="2"/>
    </row>
    <row r="460" spans="17:98"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  <c r="CG460" s="2"/>
      <c r="CH460" s="2"/>
      <c r="CI460" s="2"/>
      <c r="CJ460" s="2"/>
      <c r="CK460" s="2"/>
      <c r="CL460" s="2"/>
      <c r="CM460" s="2"/>
      <c r="CN460" s="2"/>
      <c r="CO460" s="2"/>
      <c r="CP460" s="2"/>
      <c r="CQ460" s="2"/>
      <c r="CR460" s="2"/>
      <c r="CS460" s="2"/>
      <c r="CT460" s="2"/>
    </row>
    <row r="461" spans="17:98"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  <c r="CG461" s="2"/>
      <c r="CH461" s="2"/>
      <c r="CI461" s="2"/>
      <c r="CJ461" s="2"/>
      <c r="CK461" s="2"/>
      <c r="CL461" s="2"/>
      <c r="CM461" s="2"/>
      <c r="CN461" s="2"/>
      <c r="CO461" s="2"/>
      <c r="CP461" s="2"/>
      <c r="CQ461" s="2"/>
      <c r="CR461" s="2"/>
      <c r="CS461" s="2"/>
      <c r="CT461" s="2"/>
    </row>
    <row r="462" spans="17:98"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  <c r="CG462" s="2"/>
      <c r="CH462" s="2"/>
      <c r="CI462" s="2"/>
      <c r="CJ462" s="2"/>
      <c r="CK462" s="2"/>
      <c r="CL462" s="2"/>
      <c r="CM462" s="2"/>
      <c r="CN462" s="2"/>
      <c r="CO462" s="2"/>
      <c r="CP462" s="2"/>
      <c r="CQ462" s="2"/>
      <c r="CR462" s="2"/>
      <c r="CS462" s="2"/>
      <c r="CT462" s="2"/>
    </row>
    <row r="463" spans="17:98"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  <c r="CG463" s="2"/>
      <c r="CH463" s="2"/>
      <c r="CI463" s="2"/>
      <c r="CJ463" s="2"/>
      <c r="CK463" s="2"/>
      <c r="CL463" s="2"/>
      <c r="CM463" s="2"/>
      <c r="CN463" s="2"/>
      <c r="CO463" s="2"/>
      <c r="CP463" s="2"/>
      <c r="CQ463" s="2"/>
      <c r="CR463" s="2"/>
      <c r="CS463" s="2"/>
      <c r="CT463" s="2"/>
    </row>
    <row r="464" spans="17:98"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  <c r="CG464" s="2"/>
      <c r="CH464" s="2"/>
      <c r="CI464" s="2"/>
      <c r="CJ464" s="2"/>
      <c r="CK464" s="2"/>
      <c r="CL464" s="2"/>
      <c r="CM464" s="2"/>
      <c r="CN464" s="2"/>
      <c r="CO464" s="2"/>
      <c r="CP464" s="2"/>
      <c r="CQ464" s="2"/>
      <c r="CR464" s="2"/>
      <c r="CS464" s="2"/>
      <c r="CT464" s="2"/>
    </row>
    <row r="465" spans="17:98"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  <c r="CG465" s="2"/>
      <c r="CH465" s="2"/>
      <c r="CI465" s="2"/>
      <c r="CJ465" s="2"/>
      <c r="CK465" s="2"/>
      <c r="CL465" s="2"/>
      <c r="CM465" s="2"/>
      <c r="CN465" s="2"/>
      <c r="CO465" s="2"/>
      <c r="CP465" s="2"/>
      <c r="CQ465" s="2"/>
      <c r="CR465" s="2"/>
      <c r="CS465" s="2"/>
      <c r="CT465" s="2"/>
    </row>
    <row r="466" spans="17:98"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  <c r="CG466" s="2"/>
      <c r="CH466" s="2"/>
      <c r="CI466" s="2"/>
      <c r="CJ466" s="2"/>
      <c r="CK466" s="2"/>
      <c r="CL466" s="2"/>
      <c r="CM466" s="2"/>
      <c r="CN466" s="2"/>
      <c r="CO466" s="2"/>
      <c r="CP466" s="2"/>
      <c r="CQ466" s="2"/>
      <c r="CR466" s="2"/>
      <c r="CS466" s="2"/>
      <c r="CT466" s="2"/>
    </row>
    <row r="467" spans="17:98"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  <c r="CG467" s="2"/>
      <c r="CH467" s="2"/>
      <c r="CI467" s="2"/>
      <c r="CJ467" s="2"/>
      <c r="CK467" s="2"/>
      <c r="CL467" s="2"/>
      <c r="CM467" s="2"/>
      <c r="CN467" s="2"/>
      <c r="CO467" s="2"/>
      <c r="CP467" s="2"/>
      <c r="CQ467" s="2"/>
      <c r="CR467" s="2"/>
      <c r="CS467" s="2"/>
      <c r="CT467" s="2"/>
    </row>
    <row r="468" spans="17:98"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  <c r="CG468" s="2"/>
      <c r="CH468" s="2"/>
      <c r="CI468" s="2"/>
      <c r="CJ468" s="2"/>
      <c r="CK468" s="2"/>
      <c r="CL468" s="2"/>
      <c r="CM468" s="2"/>
      <c r="CN468" s="2"/>
      <c r="CO468" s="2"/>
      <c r="CP468" s="2"/>
      <c r="CQ468" s="2"/>
      <c r="CR468" s="2"/>
      <c r="CS468" s="2"/>
      <c r="CT468" s="2"/>
    </row>
    <row r="469" spans="17:98"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  <c r="CG469" s="2"/>
      <c r="CH469" s="2"/>
      <c r="CI469" s="2"/>
      <c r="CJ469" s="2"/>
      <c r="CK469" s="2"/>
      <c r="CL469" s="2"/>
      <c r="CM469" s="2"/>
      <c r="CN469" s="2"/>
      <c r="CO469" s="2"/>
      <c r="CP469" s="2"/>
      <c r="CQ469" s="2"/>
      <c r="CR469" s="2"/>
      <c r="CS469" s="2"/>
      <c r="CT469" s="2"/>
    </row>
    <row r="470" spans="17:98"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  <c r="CG470" s="2"/>
      <c r="CH470" s="2"/>
      <c r="CI470" s="2"/>
      <c r="CJ470" s="2"/>
      <c r="CK470" s="2"/>
      <c r="CL470" s="2"/>
      <c r="CM470" s="2"/>
      <c r="CN470" s="2"/>
      <c r="CO470" s="2"/>
      <c r="CP470" s="2"/>
      <c r="CQ470" s="2"/>
      <c r="CR470" s="2"/>
      <c r="CS470" s="2"/>
      <c r="CT470" s="2"/>
    </row>
    <row r="471" spans="17:98"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  <c r="CG471" s="2"/>
      <c r="CH471" s="2"/>
      <c r="CI471" s="2"/>
      <c r="CJ471" s="2"/>
      <c r="CK471" s="2"/>
      <c r="CL471" s="2"/>
      <c r="CM471" s="2"/>
      <c r="CN471" s="2"/>
      <c r="CO471" s="2"/>
      <c r="CP471" s="2"/>
      <c r="CQ471" s="2"/>
      <c r="CR471" s="2"/>
      <c r="CS471" s="2"/>
      <c r="CT471" s="2"/>
    </row>
    <row r="472" spans="17:98"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  <c r="CG472" s="2"/>
      <c r="CH472" s="2"/>
      <c r="CI472" s="2"/>
      <c r="CJ472" s="2"/>
      <c r="CK472" s="2"/>
      <c r="CL472" s="2"/>
      <c r="CM472" s="2"/>
      <c r="CN472" s="2"/>
      <c r="CO472" s="2"/>
      <c r="CP472" s="2"/>
      <c r="CQ472" s="2"/>
      <c r="CR472" s="2"/>
      <c r="CS472" s="2"/>
      <c r="CT472" s="2"/>
    </row>
    <row r="473" spans="17:98"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  <c r="CG473" s="2"/>
      <c r="CH473" s="2"/>
      <c r="CI473" s="2"/>
      <c r="CJ473" s="2"/>
      <c r="CK473" s="2"/>
      <c r="CL473" s="2"/>
      <c r="CM473" s="2"/>
      <c r="CN473" s="2"/>
      <c r="CO473" s="2"/>
      <c r="CP473" s="2"/>
      <c r="CQ473" s="2"/>
      <c r="CR473" s="2"/>
      <c r="CS473" s="2"/>
      <c r="CT473" s="2"/>
    </row>
    <row r="474" spans="17:98"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  <c r="CG474" s="2"/>
      <c r="CH474" s="2"/>
      <c r="CI474" s="2"/>
      <c r="CJ474" s="2"/>
      <c r="CK474" s="2"/>
      <c r="CL474" s="2"/>
      <c r="CM474" s="2"/>
      <c r="CN474" s="2"/>
      <c r="CO474" s="2"/>
      <c r="CP474" s="2"/>
      <c r="CQ474" s="2"/>
      <c r="CR474" s="2"/>
      <c r="CS474" s="2"/>
      <c r="CT474" s="2"/>
    </row>
    <row r="475" spans="17:98"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  <c r="CG475" s="2"/>
      <c r="CH475" s="2"/>
      <c r="CI475" s="2"/>
      <c r="CJ475" s="2"/>
      <c r="CK475" s="2"/>
      <c r="CL475" s="2"/>
      <c r="CM475" s="2"/>
      <c r="CN475" s="2"/>
      <c r="CO475" s="2"/>
      <c r="CP475" s="2"/>
      <c r="CQ475" s="2"/>
      <c r="CR475" s="2"/>
      <c r="CS475" s="2"/>
      <c r="CT475" s="2"/>
    </row>
    <row r="476" spans="17:98"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  <c r="CG476" s="2"/>
      <c r="CH476" s="2"/>
      <c r="CI476" s="2"/>
      <c r="CJ476" s="2"/>
      <c r="CK476" s="2"/>
      <c r="CL476" s="2"/>
      <c r="CM476" s="2"/>
      <c r="CN476" s="2"/>
      <c r="CO476" s="2"/>
      <c r="CP476" s="2"/>
      <c r="CQ476" s="2"/>
      <c r="CR476" s="2"/>
      <c r="CS476" s="2"/>
      <c r="CT476" s="2"/>
    </row>
    <row r="477" spans="17:98"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  <c r="CG477" s="2"/>
      <c r="CH477" s="2"/>
      <c r="CI477" s="2"/>
      <c r="CJ477" s="2"/>
      <c r="CK477" s="2"/>
      <c r="CL477" s="2"/>
      <c r="CM477" s="2"/>
      <c r="CN477" s="2"/>
      <c r="CO477" s="2"/>
      <c r="CP477" s="2"/>
      <c r="CQ477" s="2"/>
      <c r="CR477" s="2"/>
      <c r="CS477" s="2"/>
      <c r="CT477" s="2"/>
    </row>
  </sheetData>
  <mergeCells count="112">
    <mergeCell ref="A1:AB2"/>
    <mergeCell ref="A3:AB3"/>
    <mergeCell ref="A5:A70"/>
    <mergeCell ref="B5:B70"/>
    <mergeCell ref="C5:C70"/>
    <mergeCell ref="D5:D31"/>
    <mergeCell ref="E5:E31"/>
    <mergeCell ref="G5:G25"/>
    <mergeCell ref="H5:H25"/>
    <mergeCell ref="I5:I25"/>
    <mergeCell ref="X5:X11"/>
    <mergeCell ref="X12:X16"/>
    <mergeCell ref="X17:X25"/>
    <mergeCell ref="G26:G29"/>
    <mergeCell ref="H26:H29"/>
    <mergeCell ref="I26:I29"/>
    <mergeCell ref="J26:J29"/>
    <mergeCell ref="K26:K29"/>
    <mergeCell ref="L26:L29"/>
    <mergeCell ref="M26:M29"/>
    <mergeCell ref="J5:J25"/>
    <mergeCell ref="K5:K25"/>
    <mergeCell ref="L5:L25"/>
    <mergeCell ref="M5:M25"/>
    <mergeCell ref="N5:N31"/>
    <mergeCell ref="O5:O31"/>
    <mergeCell ref="X26:X29"/>
    <mergeCell ref="G30:G31"/>
    <mergeCell ref="H30:H31"/>
    <mergeCell ref="I30:I31"/>
    <mergeCell ref="J30:J31"/>
    <mergeCell ref="K30:K31"/>
    <mergeCell ref="L30:L31"/>
    <mergeCell ref="M30:M31"/>
    <mergeCell ref="X30:X31"/>
    <mergeCell ref="D32:D49"/>
    <mergeCell ref="E32:E49"/>
    <mergeCell ref="G32:G40"/>
    <mergeCell ref="H32:H40"/>
    <mergeCell ref="I32:I40"/>
    <mergeCell ref="J32:J40"/>
    <mergeCell ref="G41:G42"/>
    <mergeCell ref="H41:H42"/>
    <mergeCell ref="I41:I42"/>
    <mergeCell ref="J41:J42"/>
    <mergeCell ref="K32:K40"/>
    <mergeCell ref="L32:L40"/>
    <mergeCell ref="M32:M40"/>
    <mergeCell ref="N32:N49"/>
    <mergeCell ref="O32:O49"/>
    <mergeCell ref="X32:X40"/>
    <mergeCell ref="K41:K42"/>
    <mergeCell ref="L41:L42"/>
    <mergeCell ref="M41:M42"/>
    <mergeCell ref="X41:X42"/>
    <mergeCell ref="M43:M44"/>
    <mergeCell ref="G45:G49"/>
    <mergeCell ref="H45:H49"/>
    <mergeCell ref="I45:I49"/>
    <mergeCell ref="J45:J49"/>
    <mergeCell ref="K45:K49"/>
    <mergeCell ref="L45:L49"/>
    <mergeCell ref="M45:M49"/>
    <mergeCell ref="G43:G44"/>
    <mergeCell ref="H43:H44"/>
    <mergeCell ref="I43:I44"/>
    <mergeCell ref="J43:J44"/>
    <mergeCell ref="K43:K44"/>
    <mergeCell ref="L43:L44"/>
    <mergeCell ref="K50:K51"/>
    <mergeCell ref="L50:L51"/>
    <mergeCell ref="M50:M51"/>
    <mergeCell ref="N50:N51"/>
    <mergeCell ref="O50:O51"/>
    <mergeCell ref="D52:D70"/>
    <mergeCell ref="E52:E70"/>
    <mergeCell ref="F52:F63"/>
    <mergeCell ref="G52:G63"/>
    <mergeCell ref="H52:H63"/>
    <mergeCell ref="D50:D51"/>
    <mergeCell ref="E50:E51"/>
    <mergeCell ref="G50:G51"/>
    <mergeCell ref="H50:H51"/>
    <mergeCell ref="I50:I51"/>
    <mergeCell ref="J50:J51"/>
    <mergeCell ref="O52:O70"/>
    <mergeCell ref="Q52:Q63"/>
    <mergeCell ref="X52:X70"/>
    <mergeCell ref="G64:G68"/>
    <mergeCell ref="H64:H68"/>
    <mergeCell ref="I64:I68"/>
    <mergeCell ref="J64:J68"/>
    <mergeCell ref="K64:K68"/>
    <mergeCell ref="L64:L68"/>
    <mergeCell ref="M64:M68"/>
    <mergeCell ref="I52:I63"/>
    <mergeCell ref="J52:J63"/>
    <mergeCell ref="K52:K63"/>
    <mergeCell ref="L52:L63"/>
    <mergeCell ref="M52:M63"/>
    <mergeCell ref="N52:N70"/>
    <mergeCell ref="B76:C76"/>
    <mergeCell ref="B80:C80"/>
    <mergeCell ref="B81:C81"/>
    <mergeCell ref="B82:C82"/>
    <mergeCell ref="B83:C83"/>
    <mergeCell ref="B71:C71"/>
    <mergeCell ref="B72:C72"/>
    <mergeCell ref="B73:C73"/>
    <mergeCell ref="W73:X73"/>
    <mergeCell ref="B74:C74"/>
    <mergeCell ref="B75:C7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ACCION IPCC 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maria bernarda perez carmona</cp:lastModifiedBy>
  <dcterms:created xsi:type="dcterms:W3CDTF">2019-01-31T20:44:21Z</dcterms:created>
  <dcterms:modified xsi:type="dcterms:W3CDTF">2019-01-31T21:29:41Z</dcterms:modified>
</cp:coreProperties>
</file>