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lanes de acción 2019\"/>
    </mc:Choice>
  </mc:AlternateContent>
  <bookViews>
    <workbookView xWindow="0" yWindow="0" windowWidth="20490" windowHeight="8445"/>
  </bookViews>
  <sheets>
    <sheet name="ALIYB 2019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0" i="1" l="1"/>
  <c r="R84" i="1"/>
  <c r="R69" i="1"/>
  <c r="R67" i="1"/>
  <c r="R64" i="1"/>
  <c r="R62" i="1"/>
  <c r="R41" i="1"/>
  <c r="R58" i="1" l="1"/>
  <c r="R48" i="1" l="1"/>
  <c r="R49" i="1"/>
  <c r="R35" i="1" l="1"/>
  <c r="R7" i="1" l="1"/>
  <c r="R72" i="1" l="1"/>
  <c r="R88" i="1"/>
  <c r="R87" i="1"/>
  <c r="R86" i="1"/>
  <c r="R85" i="1"/>
  <c r="R83" i="1"/>
  <c r="R82" i="1"/>
  <c r="R81" i="1"/>
  <c r="R80" i="1"/>
  <c r="R79" i="1"/>
  <c r="R78" i="1"/>
  <c r="R77" i="1"/>
  <c r="R76" i="1"/>
  <c r="R75" i="1"/>
  <c r="R74" i="1"/>
  <c r="R73" i="1"/>
  <c r="R71" i="1"/>
  <c r="R63" i="1"/>
  <c r="R61" i="1"/>
  <c r="R60" i="1"/>
  <c r="R59" i="1"/>
  <c r="R57" i="1"/>
  <c r="R56" i="1"/>
  <c r="R55" i="1"/>
  <c r="R54" i="1"/>
  <c r="R52" i="1"/>
  <c r="R51" i="1"/>
  <c r="R50" i="1"/>
  <c r="R46" i="1"/>
  <c r="R39" i="1"/>
  <c r="R38" i="1"/>
  <c r="R37" i="1"/>
  <c r="R36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2" i="1"/>
  <c r="R11" i="1"/>
  <c r="R10" i="1"/>
  <c r="R9" i="1"/>
  <c r="R8" i="1"/>
</calcChain>
</file>

<file path=xl/sharedStrings.xml><?xml version="1.0" encoding="utf-8"?>
<sst xmlns="http://schemas.openxmlformats.org/spreadsheetml/2006/main" count="871" uniqueCount="456">
  <si>
    <t>LINEA BASE INDICADORES DE PRODUCTO</t>
  </si>
  <si>
    <t>Número de jóvenes que participan de procesos formativos</t>
  </si>
  <si>
    <t>4 CDV construidos</t>
  </si>
  <si>
    <t># de CDV construidos</t>
  </si>
  <si>
    <t>Realizacion de 3 Proyectos pilotos paro impulsar la creación de los Consejos Locales de Mujeres.</t>
  </si>
  <si>
    <t>Proyectos pilotos paro impulsar la creación de los Consejos Locales de Mujeres.</t>
  </si>
  <si>
    <t>4 Acciones Afirmativas para el Reconocimiento de Derechos.</t>
  </si>
  <si>
    <t>Número De Acciones Afirmativas para el Reconocimiento de Derechos.</t>
  </si>
  <si>
    <t>ND</t>
  </si>
  <si>
    <t>Diseñar un área de empleabilidad empresarial con los gremios.</t>
  </si>
  <si>
    <t>Área de Empleabilidad Diseñada</t>
  </si>
  <si>
    <t>(1) OBJETIVO</t>
  </si>
  <si>
    <t>(2) EJES</t>
  </si>
  <si>
    <t>(3) LINEA ESTRATEGICA</t>
  </si>
  <si>
    <t>(4) PROGRAMA</t>
  </si>
  <si>
    <t>(5) META RESULTADO PLAN DE DESARROLLO</t>
  </si>
  <si>
    <t>(6) INDICADORES DE RESULTADO</t>
  </si>
  <si>
    <t>(7) LINEA BASE INDICADORES DE RESULTADO</t>
  </si>
  <si>
    <t>(8) META RESULTADO</t>
  </si>
  <si>
    <t>(9) SUBPROGRAMA</t>
  </si>
  <si>
    <t>(6) META PRODUCTO PLAN DE DESARROLLO</t>
  </si>
  <si>
    <t>(7) INDICADORES DE PRODUCTO</t>
  </si>
  <si>
    <t>(7) PROYECTO</t>
  </si>
  <si>
    <t>(8) META PROYECTO</t>
  </si>
  <si>
    <t>(9) INDICADOR</t>
  </si>
  <si>
    <t>(10) RESPONSABLE</t>
  </si>
  <si>
    <t>(11) CRONOGRAMA PROGRAMADO</t>
  </si>
  <si>
    <t>(12) RECURSOS</t>
  </si>
  <si>
    <t>(A) NOMBRE</t>
  </si>
  <si>
    <t>( A ) RUBRO PRESUPUESTAL</t>
  </si>
  <si>
    <t>( B) FUENTE</t>
  </si>
  <si>
    <t>( C ) MONTO</t>
  </si>
  <si>
    <t>GRUPO ORGANIZACIONES SOCIALES - ADULTO MAYOR</t>
  </si>
  <si>
    <t>GRUPO ASUNTOS PARA LA MUJER</t>
  </si>
  <si>
    <t>GRUPO PROYECTOS PRODUCTIVOS Y GENERACIÓN DE INGRESOS</t>
  </si>
  <si>
    <t>-</t>
  </si>
  <si>
    <t>OBJETIVO ESTRATÉGICO 1: LOCALIDAD MAS EQUITATIVA</t>
  </si>
  <si>
    <t>Porcentaje de procesos acompañados de promoción para la reducción de la deserción y mejoramiento de la calidad educativa</t>
  </si>
  <si>
    <t>TODOS A ESTUDIAR CON CALIDAD EN MI LOCALIDAD</t>
  </si>
  <si>
    <t>FORTALECIENDO LA EDUCACION SUPERIOR</t>
  </si>
  <si>
    <t xml:space="preserve">12 Jornadas de Promoción implementadas en la Localidad de la Oferta Académica del SENA </t>
  </si>
  <si>
    <t>FORTALECIMIENTO DE LA SALUD LOCAL</t>
  </si>
  <si>
    <t xml:space="preserve"> LOCALIDAD CON EDUCACION DE CALIDAD</t>
  </si>
  <si>
    <t>EDUCACION PARA MI LOCALIDAD</t>
  </si>
  <si>
    <t xml:space="preserve"> POR UNA LOCALIDAD CON SALUD PARA TODOS Y TODAS</t>
  </si>
  <si>
    <t>ASEGURAMIENTO PARA TODOS</t>
  </si>
  <si>
    <t>SALUD PARA MI LOCALIDAD</t>
  </si>
  <si>
    <t>VACUNACION</t>
  </si>
  <si>
    <t>ABATIZACION</t>
  </si>
  <si>
    <t>UNALDE</t>
  </si>
  <si>
    <t>SEXUALIDAD, DERECHOS SEXUALES Y REPRODUCTIVOS EN LA LOCALIDAD</t>
  </si>
  <si>
    <t>SALUD SEXUAL PARA MI LOCALIDAD</t>
  </si>
  <si>
    <t>DERECHOS SEXUALES Y REPRODUCTIVOS</t>
  </si>
  <si>
    <t>LOCALIDAD ESPACIO PARA EL ARTE, LA CULTURA Y EL PATRIMONIO</t>
  </si>
  <si>
    <t>FOMENTO CULTURAL Y ARTISTICO EN MI LOCALIDAD</t>
  </si>
  <si>
    <t>MI LOCALIDAD DE FIESTAS Y FESTEJOS</t>
  </si>
  <si>
    <t>LOCALIDAD CULTURAL</t>
  </si>
  <si>
    <t>DEPORTE Y RECREAACION PARA MI LOCALIDAD</t>
  </si>
  <si>
    <t>LOCALIDAD CON LUDICA, DEPORTE Y RECREACION</t>
  </si>
  <si>
    <t xml:space="preserve"> LUDICA Y RECREACION PARA MI LOCALIDAD </t>
  </si>
  <si>
    <t>PROMOCION DE PRACTICAS DEPORTIVAS, LUDICAS Y DE RECREACION</t>
  </si>
  <si>
    <t>CONSTRUCCION Y ADECUACION DE ESCENARIOS DEPORTIVOS</t>
  </si>
  <si>
    <t>INFRAESTRUCTURA DEPORTIVA PARA MI LOCALIDAD</t>
  </si>
  <si>
    <t>SUPERACION DE LA DESIGUALDAD Y LA POBREZA EXTREMA EN MI LOCALIDAD</t>
  </si>
  <si>
    <t>ATENCION DE LA POBREZA EXTREMA Y LA DESIGUALDAD EN MI LOCALIDAD</t>
  </si>
  <si>
    <t>ATENCION INTEGRAL A LA POBREZA EXTREMA DE LA LOCALIDAD</t>
  </si>
  <si>
    <t>PRIMERO LA GENTE EN MI LOCALIDAD</t>
  </si>
  <si>
    <t>INCLUSION Y DINAMICA FAMILIAR</t>
  </si>
  <si>
    <t>PRIMERA INFANCIA, NIÑEZ Y ADOLESCENCIA PROTEGIDA</t>
  </si>
  <si>
    <t>FORTALECIMIENTO A LA RED DEL BUEN TRATO</t>
  </si>
  <si>
    <t>PROMOCION DE LA CONVIVENCIA FAMILIAR</t>
  </si>
  <si>
    <t>NIÑAS, NIÑOS Y ADOLESCENTES LIBRES DE MALTRATO</t>
  </si>
  <si>
    <t>VIOLENCIA, ABUSO Y EXPLOTACION SEXUAL CERO</t>
  </si>
  <si>
    <t>LOCALIDAD PARA LOS JOVENES</t>
  </si>
  <si>
    <t>JOVENES LIDERES E INNOVADORES</t>
  </si>
  <si>
    <t>JOVENES LIDERES</t>
  </si>
  <si>
    <t>EMPRENDIMIENTO JUVENIL</t>
  </si>
  <si>
    <t>FERIAS PARA LA EMPLEABILIDAD</t>
  </si>
  <si>
    <t>ATENCION AL ADULTO MAYOR</t>
  </si>
  <si>
    <t>GARANTIA Y PROMOCION DE LOS DERECHOS DEL ADULTO MAYOR</t>
  </si>
  <si>
    <t>AÑOS DORADOS Y BRILLANTES</t>
  </si>
  <si>
    <t>PREVENCION DEL MALTRATO AL ADULTO MAYOR</t>
  </si>
  <si>
    <t>POR LOS DERECHOS DE LAS MUJERES</t>
  </si>
  <si>
    <t>MUJER LIBRE DE VIOLENCIA, EMPODERADA CON INCLUSION</t>
  </si>
  <si>
    <t>MUJERES CONTRA LA VIOLENCIA DE GENERO</t>
  </si>
  <si>
    <t>MUJERES EMPRENDEDORAS</t>
  </si>
  <si>
    <t>LIDERAZGO FEMENINO</t>
  </si>
  <si>
    <t>GENTE EMPODERADA, RECONOCIDA Y RESPETADA</t>
  </si>
  <si>
    <t>DIVERSIDAD SEXUAL</t>
  </si>
  <si>
    <t>DERECHOS PARA LA DIVERSIDAD</t>
  </si>
  <si>
    <t>ATENCION  A LA POBLACION EN CONDICION DE DISCAPACIDAD</t>
  </si>
  <si>
    <t>ATENCION A LA DISCAPACIDAD</t>
  </si>
  <si>
    <t>DIVERSIDAD ETNICA LOCAL</t>
  </si>
  <si>
    <t>FORTALECIMIENTO ETNICO LOCAL</t>
  </si>
  <si>
    <t>COMUNIDAD INDIGENA LOCAL</t>
  </si>
  <si>
    <t>ESCENARIOS DE INCLUSION ETNICA</t>
  </si>
  <si>
    <t>RECONSTRUYENDO TEJIDO SOCIAL</t>
  </si>
  <si>
    <t>VICTIMAS DEL CONFLICTO ARMADO</t>
  </si>
  <si>
    <t>ASISTENCIA A LA REPARACION INTEGRAL DE LAS VICTIMAS DEL CONFLICTO ARMADO</t>
  </si>
  <si>
    <t>DESARROLLO ECONOMICO LOCAL INCLUYENTE</t>
  </si>
  <si>
    <t>DESARROLLO Y COMPETITIVIDAD LOCAL</t>
  </si>
  <si>
    <t>COMITÉ INTERSECTORIAL PARA EL DESARROLLO Y LA COMPETITIVIDAD</t>
  </si>
  <si>
    <t>FORMACION PARA LA COMPETITIVIDAD</t>
  </si>
  <si>
    <t>FORTALECIMIENTO MICROEMPRESARIAL</t>
  </si>
  <si>
    <t>DESARROLLO INCLUSIVO LOCAL</t>
  </si>
  <si>
    <t>EMPRENDIMIENTO PRODUCTIVO LOCAL</t>
  </si>
  <si>
    <t>CULTURA DE LEGALIDAD COMERCIAL</t>
  </si>
  <si>
    <t>LEGALIDAD COMERCIAL</t>
  </si>
  <si>
    <t>RED COMERCIAL LEGALIZADA</t>
  </si>
  <si>
    <t>VERIFICACION Y CONTROL A ESTABLECIMIENTOS COMERCIALES</t>
  </si>
  <si>
    <t>MEDIO AMBIENTE Y GESTION DEL RIESGO LOCAL</t>
  </si>
  <si>
    <t>LOCALIDAD VERDE</t>
  </si>
  <si>
    <t>PARQUES Y ZONAS VERDES</t>
  </si>
  <si>
    <t>PARQUES Y ZONAS VERDES PARA LA LOCALIDAD</t>
  </si>
  <si>
    <t>PROTECCION Y APADRINAMIENTO DE PARQUES Y ZONAS VERDES</t>
  </si>
  <si>
    <t>LOCALIDAD MAS LIMPIA</t>
  </si>
  <si>
    <t>MENOS BASURA</t>
  </si>
  <si>
    <t>EDUCACION AMBIENTAL</t>
  </si>
  <si>
    <t>CONTROL AMBIENTAL</t>
  </si>
  <si>
    <t>OPERATIVOS DE CONTROL</t>
  </si>
  <si>
    <t>GESTION DEL RIESGO</t>
  </si>
  <si>
    <t>LOCALIDAD MENOS VULNERABLE</t>
  </si>
  <si>
    <t>GESTION DEL RIESGO LOCAL</t>
  </si>
  <si>
    <t>LOCALIDAD SOSTENIBLE, ORDENADA E INCLUYENTE</t>
  </si>
  <si>
    <t>PLANIFICACION LOCAL</t>
  </si>
  <si>
    <t>MAS ACCESO, MAS SANEAMIENTO</t>
  </si>
  <si>
    <t>DESARROLLO LOCAL PARA LA COMPETITIVIDAD</t>
  </si>
  <si>
    <t>INFRAESTRUCTURA VIAL LOCAL</t>
  </si>
  <si>
    <t>MAS VIAS PARA LA LOCALIDAD</t>
  </si>
  <si>
    <t>APROVECHAMIENTO ADECUADO DEL ESPACIO PUBLICO LOCAL</t>
  </si>
  <si>
    <t>OBJETIVO ESTRATÉGICO 3:  CIUDADANIA Y BUEN GOBIERNO LOCAL</t>
  </si>
  <si>
    <t>SEGURIDAD INTEGRAL PARA LA LOCALIDAD</t>
  </si>
  <si>
    <t>LOCALIDAD SIN MIEDO</t>
  </si>
  <si>
    <t>LOCALIDAD SEGURA</t>
  </si>
  <si>
    <t>SEGURIDAD EN MI LOCALIDAD</t>
  </si>
  <si>
    <t>CONVIVIR COMO CIUDADANOS</t>
  </si>
  <si>
    <t>LOCALIDAD TERRITORIO DE PAZ</t>
  </si>
  <si>
    <t>PRIMERO LA PAZ EN LA LOCALIDAD</t>
  </si>
  <si>
    <t>LOCALIDAD PARA LA PAZ</t>
  </si>
  <si>
    <t>DERECHOS HUMANOS</t>
  </si>
  <si>
    <t>POR NUESTROS DERECHOS</t>
  </si>
  <si>
    <t>FORTALECIMIENTO INSTITUCIONAL DEL GOBIERNO LOCAL</t>
  </si>
  <si>
    <t>BUEN GOBIERNO</t>
  </si>
  <si>
    <t>MODERNIZACION INSITUCIONAL</t>
  </si>
  <si>
    <t>ALCALDIA LOCAL PARA LA GENTE</t>
  </si>
  <si>
    <t>ADMINISTRACION LOCAL CERCA DE TI</t>
  </si>
  <si>
    <t>MI GENTE, TU ALCALDIA LOCAL VA</t>
  </si>
  <si>
    <t>PLANEACION COMUNITARIA PARTICIPATIVA</t>
  </si>
  <si>
    <t>PLANEACION CIUDADANA</t>
  </si>
  <si>
    <t>CONSEJO LOCAL DE PLANEACION</t>
  </si>
  <si>
    <t>FORTALECIMIENTO A LAS ORGANIZACIONES COMUNALES</t>
  </si>
  <si>
    <t>FORTALECIMIENTO A LA PLANEACION LOCAL</t>
  </si>
  <si>
    <t>VISUALIZACION DEL BANCO LOCAL DE PROGRAMAS Y PROYECTOS</t>
  </si>
  <si>
    <t>TRANSPARENCIA</t>
  </si>
  <si>
    <t>RENDICION DE CUENTAS</t>
  </si>
  <si>
    <t>INFORMES DE GESTION</t>
  </si>
  <si>
    <t>Número de CERES a los que se les hizo segumimiento</t>
  </si>
  <si>
    <t>29 Instituciones Educativas Oficiales, acompañadas en los procesos  de promocion para la reducción de la deserción y mejoramiento de la calidad educativa</t>
  </si>
  <si>
    <t>Número de Instituciones Educativas Oficiales, acompañadas en los procesos  de promocion para la reducción de la deserción y mejoramiento de la calidad educativa</t>
  </si>
  <si>
    <t>Acompañar al  100% los proceso de promoción para la reducción de la deserción y mejoramiento de la calidad educativa</t>
  </si>
  <si>
    <t>PLAN DE ACCION ALCALDIA LOCAL INDUSTRIAL Y DE LA BAHIA 2018</t>
  </si>
  <si>
    <t>Aumentar a 6096 personas asesoradas en procesos de  afiliación al sistema de seguridad social.</t>
  </si>
  <si>
    <t xml:space="preserve">Aumentar a 700 el número de  Personas sensibilizadas en derechos y deberes de los afiliados al sistema de seguridad social </t>
  </si>
  <si>
    <t xml:space="preserve">Apoyar a 12 jornadas de vacunación en la Localidad </t>
  </si>
  <si>
    <t xml:space="preserve">Apoyar a 12 jornadas de abatización en la Localidad </t>
  </si>
  <si>
    <t>Apoyar la implementación de la estrategia intersectorial para la prevención del embarazo en Adolescentes</t>
  </si>
  <si>
    <t xml:space="preserve">Apoyar la orientación de 2000 Personas en  Salud Sexual </t>
  </si>
  <si>
    <t xml:space="preserve">Aumentar  a 280 las organizaciones artísticas y culturales vinculadas en fiestas y festejos locales </t>
  </si>
  <si>
    <t>200 personas capacitadas en talleres de  Arte, Cultura y Conservación de las Tradiciones.</t>
  </si>
  <si>
    <t>Aumentar a 10 eventos Culturales con bailes Tradicionales  y expresiones culturales</t>
  </si>
  <si>
    <t>Aumentar a 29 organizaciones Culturales fortalecidas</t>
  </si>
  <si>
    <t>Vincular a 2400 personas en actividades de promoción y conservación de la Cultura y las Tradiciones</t>
  </si>
  <si>
    <t xml:space="preserve">Realizar 8 Festivales Gastronómicos </t>
  </si>
  <si>
    <t>Aumentar a  780  el número de Niños, Niñas y Jóvenes formados en artes musicales</t>
  </si>
  <si>
    <t xml:space="preserve">Aumentar a 75 escenarios deportivos adecuados y/o construidos </t>
  </si>
  <si>
    <t>Apoyar el 100% de las actividades en la atención integral a hogares en condición de pobreza extrema de la Localidad.</t>
  </si>
  <si>
    <t>Aumentar a 168 actividades de promoción de los deberes y fomento de los valores humanos</t>
  </si>
  <si>
    <t>Aumentar a  6646 la asistencia familias por cualquier tipo de violencia intrafamiliar (verbal, física y sicológica) recibe atención pronta y oportuna.</t>
  </si>
  <si>
    <t>Aumentar a 21 las campañas de promoción y prevención para las denuncias de casos de NNA víctimas de violencia sexual, explotación sexual y maltrato infantil</t>
  </si>
  <si>
    <t>Aumentar a 1300 el número de NN y padres de familias capacitados en prevención y denuncia de la explotación sexual, abuso y maltrato infantil</t>
  </si>
  <si>
    <t xml:space="preserve">Aumentar a  2310 los Jóvenes en procesos de formación, de participación y representación ciudadana. </t>
  </si>
  <si>
    <t xml:space="preserve">Incrementar a 2193 los jóvenes capacitados en formación (cursos) pertinentes a la demanda laboral. </t>
  </si>
  <si>
    <t xml:space="preserve">Realizar 3 ferias para la empleabilidad con el apoyo de Sector Privado </t>
  </si>
  <si>
    <t xml:space="preserve">1600 Adultos mayores atendidos con acciones de prevención, promoción, mejoramiento y rehabilitación de la salud física. </t>
  </si>
  <si>
    <t>1600 Adultos mayores y familiares vinculados a campañas de promoción del respeto y erradicación del maltrato</t>
  </si>
  <si>
    <t>Aumentar a 8  campañas de prevención de violencia contra la mujer.</t>
  </si>
  <si>
    <t xml:space="preserve">Aumentar a 3039 Mujeres formadas en competencias laborales  y empresariales en la Localidad. </t>
  </si>
  <si>
    <t>Capacitar a 100 mujeres lideresas de la Localidad</t>
  </si>
  <si>
    <t>Aumentar a 486 las personas con discapacidad y cuidadores atendidas con enfoque integral y vinculadas a procesos de promoción de sus derechos y formación en emprendimiento</t>
  </si>
  <si>
    <t xml:space="preserve">Fortalecer las capacidades organizativas del Comité Local de personas con discapacidad conforme a la Ley 1145/2007 y Res. 3317/2012. </t>
  </si>
  <si>
    <t xml:space="preserve">Apoyar la formulación del Plan de Vida en la Comunidad Indígena de Membrillal </t>
  </si>
  <si>
    <t xml:space="preserve">Garantizar la participación del 100%  los grupos étnicos presentes en la Localidad </t>
  </si>
  <si>
    <t xml:space="preserve">Apoyar al 100% de las actividades y/o acciones derivadas del programa de atención psicosocial, salud integral a víctimas y hábitat previstos en el PDD </t>
  </si>
  <si>
    <t>400 Personas vinculadas en procesos de reconocimiento y promoción de los derechos de la diversidad sexual</t>
  </si>
  <si>
    <t xml:space="preserve">Conformar un Comité Intersectorial para el desarrollo y competitividad  </t>
  </si>
  <si>
    <t>Crear una Agenda Común para la promoción del Desarrollo y Competitividad Local</t>
  </si>
  <si>
    <t>Implementar en un 80% la Agenda Común para el Desarrollo y Competitividad Local</t>
  </si>
  <si>
    <t>Realizar 3 Ruedas de Negocio Local para la generación de encadenamientos productivos</t>
  </si>
  <si>
    <t xml:space="preserve">Aumentar a 2316 las personas capacitadas para la competitividad y el empleo. </t>
  </si>
  <si>
    <t xml:space="preserve">Aumentar a 615 los microempresarios asesorados de la Localidad. </t>
  </si>
  <si>
    <t>Aumentar a 120 Unidades productivas apoyadas</t>
  </si>
  <si>
    <t xml:space="preserve">Apoyar el control  a 400  establecimientos de comercio verificados en cumplimiento de los requisitos de Ley en materia de funcionamiento. </t>
  </si>
  <si>
    <t xml:space="preserve">Aumentar a 49 parques y zonas verdes intervenidos de la Localidad  para su mejoramiento o adecuación. </t>
  </si>
  <si>
    <t xml:space="preserve">Aumentar a 32 los parques apadrinados en la Localidad. </t>
  </si>
  <si>
    <t xml:space="preserve">Aumentar a  46 jornadas de limpieza en la Localidad erradicando basureros satélites y zonas enmontadas.  </t>
  </si>
  <si>
    <t xml:space="preserve">Aumentar a 62 las Jornadas de Sensibilización en Cultura Ciudadana Ambiental 
</t>
  </si>
  <si>
    <t xml:space="preserve">Aumentar a 1600 Personas vinculadas en procesos de promoción y sensibilización en Cultura Ambiental
</t>
  </si>
  <si>
    <t>Apoyar en la Actualización y Ajuste del Plan Distrital de Gestión del Riesgo para la Localidad</t>
  </si>
  <si>
    <t xml:space="preserve">Apoyar el inventario de los Asentamientos en Zonas de Alto Riesgo que existen en la Localidad. </t>
  </si>
  <si>
    <t>Gestionar al 100% las acciones tendientes para el acceso a agua potable y saneamiento básico de las comunidades menos favorecidas</t>
  </si>
  <si>
    <t xml:space="preserve">Aumentar a 75219 m2 las vías interconectoras construidas en la localidad. </t>
  </si>
  <si>
    <t xml:space="preserve">Aumentar a 5600m2 de espacio público recuperado en áreas estratégicas de la Localidad. </t>
  </si>
  <si>
    <t xml:space="preserve">Apoyar en aumentar  el Indicador a 8.60 mts2 de espacio público por habitante. </t>
  </si>
  <si>
    <t>Aumentar a 78  las jornadas de sensibilización para el aprovechamiento del espacio público</t>
  </si>
  <si>
    <t xml:space="preserve">Aumentar a 283 los operativos de recuperación,  restitución y control </t>
  </si>
  <si>
    <t>Aumentar a 12  los estudios socioeconómicos y técnicos  a familias en situación de vulnerabilidad.</t>
  </si>
  <si>
    <t xml:space="preserve">Brindar Acompañamiento integral al 100% de los asentamientos informales  y/o de alto riesgo </t>
  </si>
  <si>
    <t>Aumentar a 105 Barrios beneficiados con Sistemas Tecnológicos de Seguridad</t>
  </si>
  <si>
    <t>Realizar 28 consejos de seguridad y reuniones en temas de seguridad en la Localidad</t>
  </si>
  <si>
    <t xml:space="preserve">Aumentar a 1440 jóvenes atendidos mediante acciones de prevención de violencia juvenil en la Localidad. </t>
  </si>
  <si>
    <t xml:space="preserve">Aumentar a 3332 niños niñas jóvenes y adolescentes beneficiarios con talleres lúdicos sobre promoción de derechos , convivencia comunitaria, resolución pacífica de conflictos </t>
  </si>
  <si>
    <t xml:space="preserve">Realizar  4 Jornadas de promoción prevención y atención en DDHH a comunidad en general </t>
  </si>
  <si>
    <t xml:space="preserve">Aumentar  17 oficinas de la  Alcaldía Local  con muebles, equipos de oficina y mantenimiento  Local </t>
  </si>
  <si>
    <t xml:space="preserve">Aumentar a 160 actos del gobierno local informados desde las carteleras de la Alcaldía Local, medios de comunicación, prensa hablada y escrita, revistas y folletos, micro página de la Alcaldía Local. </t>
  </si>
  <si>
    <t xml:space="preserve">Aumentar a 132 las jornadas de atención integral con los servicios que brinda la Administración Local y Distrital. </t>
  </si>
  <si>
    <t>Fortalecer con capacitación al CLP</t>
  </si>
  <si>
    <t xml:space="preserve">Asesoramiento organizacional, Inspección, Control y Vigilancia a 200 Organizaciones Comunales de  Base 
</t>
  </si>
  <si>
    <t xml:space="preserve">Capacitación de 200  organizaciones de base en temas pertinentes a la gestión pública como presupuesto, formulación de proyectos, gestión pública, planeación estratégica etc. 
</t>
  </si>
  <si>
    <t xml:space="preserve">Aumentar a 80 las jornadas de socialización y visibilización del Banco de Programas y Proyectos de la Localidad. </t>
  </si>
  <si>
    <t>Presentar 8 Informes de Gestión durante el periodo del gobierno local</t>
  </si>
  <si>
    <t>Número de Jornadas de Vacunación apoyadas</t>
  </si>
  <si>
    <t>Número de Jornadas de Abatización  apoyadas</t>
  </si>
  <si>
    <t xml:space="preserve">Número de  Personas sensibilizadas en derechos y deberes de los afiliados al sistema de seguridad social </t>
  </si>
  <si>
    <t>Implmentación de la estrategia intersectorial para la prevención del embarazo en Adolescentes apoyada</t>
  </si>
  <si>
    <t xml:space="preserve">Número de organizaciones artísticas y culturales vinculadas en fiestas y festejos locales </t>
  </si>
  <si>
    <t>Número de personas orientadas en Salud Sexual</t>
  </si>
  <si>
    <t>Número de personas capacitadas en talleres de  Arte, Cultura y Conservación de las Tradiciones.</t>
  </si>
  <si>
    <t>Número de eventos Culturales con bailes Tradicionales  y expresiones culturales</t>
  </si>
  <si>
    <t>Número de personas vinculadas en actividades de promoción y conservación de la Cultura y las Tradiciones</t>
  </si>
  <si>
    <t xml:space="preserve">Número de Festivales Gastronómicos </t>
  </si>
  <si>
    <t>Número de Organizaciones Comunales, asesoradas, Inspeccionadas, controladas y vigiladas</t>
  </si>
  <si>
    <t>Número de Organizaciones Comunales capacitadas en temas pertinentes a la gestión pública</t>
  </si>
  <si>
    <t>Número de Organizaciones Culturales fortalecidas</t>
  </si>
  <si>
    <t>Número de Niños, Niñas y Jóvenes formados en artes musicales</t>
  </si>
  <si>
    <t>Número de jóvenes en procesos de formación, de participación y representación ciudadana beneficiados</t>
  </si>
  <si>
    <t xml:space="preserve">Número de Adultos mayores con acciones de prevención, promoción, mejoramiento y rehabilitación de la salud física atendidos </t>
  </si>
  <si>
    <t xml:space="preserve">Número de escenarios deportivos adecuados y/o construidos </t>
  </si>
  <si>
    <t>Número de familias atendidas por cualquier tipo de violencia intrafamiliar</t>
  </si>
  <si>
    <t>Número de campañas de promoción y prevención para las denuncias de casos de NNA víctimas de violencia sexual, explotación sexual y maltrato infantil</t>
  </si>
  <si>
    <t>Número de NN y padres de familias capacitados en prevención y denuncia de la explotación sexual, abuso y maltrato infantil</t>
  </si>
  <si>
    <t xml:space="preserve">Número de ferias para la empleabilidad  </t>
  </si>
  <si>
    <t xml:space="preserve">Apoyar las actividades y/o acciones derivadas del programa de atención psicosocial, salud integral a víctimas y hábitat previstos en el PDD </t>
  </si>
  <si>
    <t>Apoyar  las actividades en la atención integral a hogares en condición de pobreza extrema de la Localidad.</t>
  </si>
  <si>
    <t>Número de actividades de atención integral a hogares en condición de pobreza extrema de la Localidad apoyadas</t>
  </si>
  <si>
    <t>Realizar seguimiento a 1 CERES de la Localidad</t>
  </si>
  <si>
    <t xml:space="preserve">Fortalecer a las Organizaciones de y para personas con Discapacidad. </t>
  </si>
  <si>
    <t>Número de Organizaciones fortalecidas</t>
  </si>
  <si>
    <t>Número deUnidades productivas apoyadas</t>
  </si>
  <si>
    <t>Agenda Común para la promoción del Desarrollo y Competitividad Local creada</t>
  </si>
  <si>
    <t>Número de Ruedas de Negocio Local para la generación de encadenamientos productivos</t>
  </si>
  <si>
    <t xml:space="preserve">Número de personas capacitadas para la competitividad y el empleo. </t>
  </si>
  <si>
    <t xml:space="preserve">Número de parques apadrinados </t>
  </si>
  <si>
    <t xml:space="preserve">Apoyar  los procesos de planeación  y formulación de proyectos presentados por las Unidades comuneras de Gobierno Urbanas y Rural. </t>
  </si>
  <si>
    <t>Procesos de planeación  y formulación de proyectos apoyados</t>
  </si>
  <si>
    <t>Número de Jornadas de Promoción de Oferta Académica implementadas</t>
  </si>
  <si>
    <t>Número de personas asesoradas en procesos de  afiliación al sistema de seguridad social.</t>
  </si>
  <si>
    <t xml:space="preserve">Número de niños, niñas y adolescentes con actividades lúdicas y/o  recreativas   beneficiados </t>
  </si>
  <si>
    <t>Número de personas vinculadas en eventos Deportivos y Recreativos en la  Localidad con enfoque poblacional</t>
  </si>
  <si>
    <t>Número de actividades de promoción de los deberes y fomento de los valores humanos</t>
  </si>
  <si>
    <t>Número de Adultos mayores y familiares vinculados a campañas de promoción del respeto y erradicación del maltrato</t>
  </si>
  <si>
    <t>Número de campañas de prevención de violencia contra la mujer.</t>
  </si>
  <si>
    <t>Número de casos con mujeres víctimas de cualquier tipo de violencia atendidos</t>
  </si>
  <si>
    <t xml:space="preserve">Número de Mujeres formadas en competencias laborales  y empresariales
</t>
  </si>
  <si>
    <t xml:space="preserve">Atender los casos con mujeres víctimas de cualquier tipo de violencia. </t>
  </si>
  <si>
    <t>Número de mujeres lideresas capacitadas</t>
  </si>
  <si>
    <t>Número de personas  en procesos de reconocimiento y promoción de los derechos de la diversidad sexual vinculadas</t>
  </si>
  <si>
    <t>Número de personas con discapacidad y cuidadores atendidas con enfoque integral y vinculadas a procesos de promoción de sus derechos y formación en emprendimiento</t>
  </si>
  <si>
    <t>Comité Local de personas con discapacidad fortalecido</t>
  </si>
  <si>
    <t>Formulación del Plan de Vida en la Comunidad Indígena de Membrillal apoyado</t>
  </si>
  <si>
    <t xml:space="preserve">Garantizar la participación de los grupos étnicos presentes en la Localidad </t>
  </si>
  <si>
    <t>Número de Grupos Etnicos participando</t>
  </si>
  <si>
    <t>Número de actividades y/o acciones derivadas del programa de atención psicosocial, salud integral a víctimas y hábitat previstos en el PDD apoyadas</t>
  </si>
  <si>
    <t>Comité Intersectorial para el desarrollo y competitividad  conformado</t>
  </si>
  <si>
    <t>Agenda Común para la promoción del Desarrollo y Competitividad Local implmentada</t>
  </si>
  <si>
    <t>Número de microempresarios asesorados</t>
  </si>
  <si>
    <t xml:space="preserve">Número de parques y zonas verdes intervenidos para su mejoramiento o adecuación. </t>
  </si>
  <si>
    <t>Número de jornadas de limpieza  erradicando basureros satélites y zonas enmontadas</t>
  </si>
  <si>
    <t xml:space="preserve">Número de Jornadas de Sensibilización en Cultura Ciudadana Ambiental </t>
  </si>
  <si>
    <t>Gestionar acciones tendientes para el acceso a agua potable y saneamiento básico de las comunidades menos favorecidas</t>
  </si>
  <si>
    <t xml:space="preserve">Número de actos del gobierno local informados </t>
  </si>
  <si>
    <t>Número de  oficinas de la  Alcaldía Local  con muebles, equipos de oficina y mantenimiento  Local</t>
  </si>
  <si>
    <t>Acompañamiento integral a los asentamientos informales  y/o de alto riesgo brindado</t>
  </si>
  <si>
    <t>Número de estudios socioeconómicos y técnicos  a familias en situación de vulnerabilidad</t>
  </si>
  <si>
    <t xml:space="preserve">Número de operativos de recuperación,  restitución y control </t>
  </si>
  <si>
    <t>Número de jornadas de sensibilización para el aprovechamiento del espacio público</t>
  </si>
  <si>
    <t>Inventario de los Asentamientos en Zonas de Alto Riesgo apoyado</t>
  </si>
  <si>
    <t>Número de m2 de espacio público recuperado</t>
  </si>
  <si>
    <t>Número de m2 de vías interconectoras construidas</t>
  </si>
  <si>
    <t>Indicador a 8.60 mts2 de espacio público apoyado</t>
  </si>
  <si>
    <t>Gestión realizada</t>
  </si>
  <si>
    <t xml:space="preserve">Aumentar a 22 los operativos de control de cumplimiento de normas ambientales en áreas de humedales y caños en la localidad. </t>
  </si>
  <si>
    <t xml:space="preserve">Número de operativos de control de cumplimiento de normas ambientales en áreas de humedales y caños </t>
  </si>
  <si>
    <t>Número de personas en procesos de promoción y sensibilización en Cultura Ciudadana Ambiental  vinculadas</t>
  </si>
  <si>
    <t>Actualización y Ajuste del Plan Distrital de Gestión del Riesgo para la Localidad apoyada</t>
  </si>
  <si>
    <t>Número de Frentes de Seguridad conformados</t>
  </si>
  <si>
    <t>Número de Barrios beneficiados con Sistemas Tecnológicos de Seguridad</t>
  </si>
  <si>
    <t>Número de  Consejos de seguridad y reuniones realizadas</t>
  </si>
  <si>
    <t xml:space="preserve">Número de  jóvenes atendidos mediante acciones de prevención de violencia juvenil </t>
  </si>
  <si>
    <t>Número de niños, niñas, jóvenes y adolescentes beneficiados con talleres lúdicos</t>
  </si>
  <si>
    <t>Iniciativas de pedagogía para la Paz y post conflicto apoyadas</t>
  </si>
  <si>
    <t>Apoyar las iniciativas de pedagogía para la Paz y post conflicto implementadas en la Localidad, orientando a la Localidad como Territorio de Paz</t>
  </si>
  <si>
    <t>Numero de jornadas de promoción prevención y atención en DDHH realizadas</t>
  </si>
  <si>
    <t>Número de Jornadas de Atención Integral</t>
  </si>
  <si>
    <t xml:space="preserve">CLP fortalecido con capacitación </t>
  </si>
  <si>
    <t>Número de  jornadas de socialización y visibilización del Banco de Programas y Proyectos de la Localidad.</t>
  </si>
  <si>
    <t>Número denformes de Gestión presentados</t>
  </si>
  <si>
    <t>1000 personas asesoradas en procesos de  afiliación al sistema de seguridad social.</t>
  </si>
  <si>
    <t xml:space="preserve">Aumentar  a 15 las organizaciones artísticas y culturales vinculadas en fiestas y festejos locales </t>
  </si>
  <si>
    <t>Aumentar a 2 eventos Culturales con bailes Tradicionales  y expresiones culturales</t>
  </si>
  <si>
    <t>Aumentar a 6 organizaciones Culturales fortalecidas</t>
  </si>
  <si>
    <t xml:space="preserve">Realizar 2 Festivales Gastronómicos </t>
  </si>
  <si>
    <t>Aumentar a 100 el número de Niños, Niñas y Jóvenes formados en artes musicales</t>
  </si>
  <si>
    <t>Aumentar a 2100 el número de personas vinculadas en eventos Deportivos y Recreativos en la  Localidad con enfoque poblacional.</t>
  </si>
  <si>
    <t xml:space="preserve">Aumentar a 7300 el número de niños, niñas y adolescentes beneficiados con actividades lúdicas y/o  recreativas </t>
  </si>
  <si>
    <t xml:space="preserve">Aumentar a 1 escenarios deportivos adecuados y/o construidos </t>
  </si>
  <si>
    <t>DESPACHO ALCALDIA LOCAL</t>
  </si>
  <si>
    <t>OFICINA DADIS</t>
  </si>
  <si>
    <t>AREA SOCIAL</t>
  </si>
  <si>
    <t>Aumentar a  750 la asistencia familias por cualquier tipo de violencia intrafamiliar (verbal, física y sicológica) recibe atención pronta y oportuna.</t>
  </si>
  <si>
    <t>COMISARIA DE FAMILIA</t>
  </si>
  <si>
    <t>Aumentar a 4 las campañas de promoción y prevención para las denuncias de casos de NNA víctimas de violencia sexual, explotación sexual y maltrato infantil</t>
  </si>
  <si>
    <t>Aumentar a 250 el número de NN y padres de familias capacitados en prevención y denuncia de la explotación sexual, abuso y maltrato infantil</t>
  </si>
  <si>
    <t>Aumentar a 1  campaña de prevención de violencia contra la mujer.</t>
  </si>
  <si>
    <t>Implementar  la Agenda Común para el Desarrollo y Competitividad Local</t>
  </si>
  <si>
    <t xml:space="preserve">Número de establecimientos de comercio verificados en cumplimiento de los requisitos de Ley en materia de funcionamiento. </t>
  </si>
  <si>
    <t>N/A</t>
  </si>
  <si>
    <t xml:space="preserve">Aumentar a 4 parques y zonas verdes intervenidos de la Localidad  para su mejoramiento o adecuación. </t>
  </si>
  <si>
    <t xml:space="preserve">Aumentar a 400 Personas vinculadas en procesos de promoción y sensibilización en Cultura Ambiental
</t>
  </si>
  <si>
    <t>Fortalecer a 2 Organizaciones de y para personas con Discapacidad</t>
  </si>
  <si>
    <t xml:space="preserve">Aumentar a 11397 m2 las vías interconectoras construidas en la localidad. </t>
  </si>
  <si>
    <t>Aumentar a 10  las jornadas de sensibilización para el aprovechamiento del espacio público</t>
  </si>
  <si>
    <t>Aumentar a 2  los estudios socioeconómicos y técnicos  a familias en situación de vulnerabilidad.</t>
  </si>
  <si>
    <t xml:space="preserve">Brindar Acompañamiento integral a los asentamientos informales  y/o de alto riesgo </t>
  </si>
  <si>
    <t xml:space="preserve">Apoyar en la Articulación para la conformación de 70 Frentes de Seguridad en los distintos barrios de la Localidad </t>
  </si>
  <si>
    <t>Presentar 2 Informes de Gestión durante el periodo del gobierno local</t>
  </si>
  <si>
    <t>BANCO DE PROYECTOS LOCAL</t>
  </si>
  <si>
    <t>GESTION COMUNITARIA</t>
  </si>
  <si>
    <t xml:space="preserve">Aumentar a 10 actos del gobierno local informados desde las carteleras de la Alcaldía Local, medios de comunicación, prensa hablada y escrita, revistas y folletos, micro página de la Alcaldía Local. </t>
  </si>
  <si>
    <t>Realizar 7 consejos de seguridad y reuniones en temas de seguridad en la Localidad</t>
  </si>
  <si>
    <t xml:space="preserve"> LOCALIDAD CON INCLUSION</t>
  </si>
  <si>
    <t xml:space="preserve">Aumentar a 65% el Porcentaje de personas asesoradas  en procesos de  afiliación al sistema de seguridad social y sensibilizadas en derechos y deberes de los afiliados al sistema de seguridad social 
</t>
  </si>
  <si>
    <t xml:space="preserve">Porcentaje de personas asesoradas en procesos de  afiliación al sistema de seguridad social y sensibilizadas en derechos y deberes de los afiliados al sistema de seguridad social </t>
  </si>
  <si>
    <t>Porcentaje de actividades en atención integral a hogares en condición de pobreza extrema de la Localidad.</t>
  </si>
  <si>
    <t>Incrementar hasta un 55% la Participación de los jóvenes en los diferentes espacios de representación y organización de la población juvenil, programas y proyectos que los benefician.</t>
  </si>
  <si>
    <t>Porcentaje de Participación de los jóvenes en los diferentes espacios de representación y organización de la población juvenil, programas y proyectos que los benefician.</t>
  </si>
  <si>
    <t>Apoyar en un 100% la promoción de los  Derechos sexuales y reproductivos de las  Personas en  la Localidad</t>
  </si>
  <si>
    <t>Porcentaje de personas  beneficiadas con la promoción de los  Derechos sexuales y reproductivos</t>
  </si>
  <si>
    <t xml:space="preserve">Aumentar en un 80% el fomento cultural y artístico de la Localidad </t>
  </si>
  <si>
    <t>Porcentaje de actividades para el fomento cultural y artístico de la Localidad</t>
  </si>
  <si>
    <t>Incrementar a 6% la adecuación y/o construcción de escenarios deportivos en la Localidad</t>
  </si>
  <si>
    <t xml:space="preserve">Porcentaje de escenarios deportivos adecuados y/o construidos </t>
  </si>
  <si>
    <t>Mantener el 100%  de personas beneficiarias con actividades lúdicas, deportivas y recreativas</t>
  </si>
  <si>
    <t>Porcentaje de personas beneficiarias con actividades lúdicas, deportivas y recreativas</t>
  </si>
  <si>
    <t>Mantener el 100%  de acciones para la protección de niños, niñas, adolescentes y familias en la Localidad</t>
  </si>
  <si>
    <t>Porcentaje de acciones para la protección de niños, niñas, adolescentes y familias en la Localidad</t>
  </si>
  <si>
    <t>Implementar e un 100% acciones para la Atención a Personas Mayores</t>
  </si>
  <si>
    <t>Porcentaje de acciones para la Atención a Personas Mayores</t>
  </si>
  <si>
    <t xml:space="preserve">Porcentaje de acciones para la prevención y atención a las mujeres  víctimas de cualquier tipo de violencia y su participación en procesos formativos en emprendimiento,  liderozgo femenino y empoderamiento sociopolítico
</t>
  </si>
  <si>
    <t xml:space="preserve">Mantener en un 100% las acciones para la prevención y atención a las mujeres  víctimas de cualquier tipo de violencia y su participación en procesos formativos en emprendimiento,  liderozgo femenino y empoderamiento sociopolítico
</t>
  </si>
  <si>
    <t>Implementar en un 100% la vinculación  a personas en procesos de reconocimiento y promoción de los derechos de la diversidad sexual</t>
  </si>
  <si>
    <t>Porcentaje de personas vinculadeas en procesos de reconocimiento y promoción de los derechos de la diversidad sexual</t>
  </si>
  <si>
    <t>Porcentaje de personas con discapacidad y cuidadores atendidas con enfoque integral y vinculadas a procesos de promoción de sus derechos y formación en emprendimiento</t>
  </si>
  <si>
    <t>Aumentar en un 80% las personas con discapacidad y cuidadores atendidas con enfoque integral y vinculadas a procesos de promoción de sus derechos y formación en emprendimiento P</t>
  </si>
  <si>
    <t xml:space="preserve">Porcentaje de la participación de  los grupos étnicos presentes en la Localidad </t>
  </si>
  <si>
    <t xml:space="preserve">Porcentaje de las actividades y/o acciones derivadas del programa de atención psicosocial, salud integral a víctimas y hábitat previstos en el PDD </t>
  </si>
  <si>
    <t>Porcentaje de implementación de la Agenda Común para el Desarrollo y Competitividad Local</t>
  </si>
  <si>
    <t>OBJETIVO ESTRATÉGICO 2: LOCALIDAD PARA LA GENTE</t>
  </si>
  <si>
    <t>Intervenir el 13% de Unidades productivas en la Localidad</t>
  </si>
  <si>
    <t>Porcentaje de Unidades productivas intervenidas en la Localidad</t>
  </si>
  <si>
    <t xml:space="preserve">Apoyar en un 48% la cultura de legalidad de establecimientos  de comercio en funcionamiento. 
</t>
  </si>
  <si>
    <t>Establecimientos de Comercio funcionado con requisitos de Ley</t>
  </si>
  <si>
    <t xml:space="preserve">Apoyar y Asesorar al 100% los procesos de planeación  y fortalecimiento comunitario local. </t>
  </si>
  <si>
    <t>Porcentaje de procesos  de planeación y fortalecimiento comunitario local apoyados y asesorados</t>
  </si>
  <si>
    <t xml:space="preserve">Acercar la atención a las comunidades hasta un 32% </t>
  </si>
  <si>
    <t>Porcentaje decomunidades Atendidas</t>
  </si>
  <si>
    <t>Porcentaje de acciones  gestionadas para el acceso a agua potable y saneamiento básico de las comunidades menos favorecidas</t>
  </si>
  <si>
    <t>Apoyar al 100% de iniciativas de pedagogía para la Paz, y post conflicto implementadas en la Localidad, orientando a la Localidad como Territorio de Paz</t>
  </si>
  <si>
    <t>Porcentaje de iniciativas apoyadas</t>
  </si>
  <si>
    <t>Mejorar la dinámica de información de los actos del Gobierno Local en un 70%</t>
  </si>
  <si>
    <t>Actos del Gobierno Local informados</t>
  </si>
  <si>
    <t>Apoyar al 100% procesos de promoción, prevención y atención en defensa y respeto de los DDHH</t>
  </si>
  <si>
    <t>Porcentaje de procesos de promoción, prevención y atención en defensa y respeto de los DDHH apoyados</t>
  </si>
  <si>
    <t>Implementar el mejoramiento continuo en la gestión local en un 80%</t>
  </si>
  <si>
    <t>Porcentaje de mejoramiento continuo implementado</t>
  </si>
  <si>
    <t>PLAN ESTRATEGICO DE RECUPERACION Y PROTECCION DEL ESPACIO PUBLICO</t>
  </si>
  <si>
    <t>Gestionar la ampliación de cobertura en un 80% de herramientas de prevención y alerta temprana del delito</t>
  </si>
  <si>
    <t>Herramientas de prevención y alerta temprana del delito gestionada</t>
  </si>
  <si>
    <t>VIVIENDAS VULNERABLES</t>
  </si>
  <si>
    <t>ATENCION A FAMILIAS VULNERABLES</t>
  </si>
  <si>
    <t>Porcentaje de los asentamientos informales  y/o de alto riesgo con acompañamiento</t>
  </si>
  <si>
    <t>FAMILIAS VULNERABLES</t>
  </si>
  <si>
    <t>ESPACIO PUBLICO PARA LA GENTE</t>
  </si>
  <si>
    <t xml:space="preserve">Contribuir en el aumento de 8.60 mts2 el espacio público efectivo por habitante. </t>
  </si>
  <si>
    <t xml:space="preserve">Indicador de espacio público efectivo por habitante. </t>
  </si>
  <si>
    <t>Mts2 de vías construidas</t>
  </si>
  <si>
    <t>Mantener el 100% de mts2 de vías construidas en la Localidad</t>
  </si>
  <si>
    <t xml:space="preserve">10%  de la Localidad fortalecido en la getión del riesgo </t>
  </si>
  <si>
    <t xml:space="preserve">Localidad fortalecida en la getión del riesgo </t>
  </si>
  <si>
    <t>Disminuir la alteración del medio ambiente</t>
  </si>
  <si>
    <t>Implementar actividades para la adopción de prácticas ambientales</t>
  </si>
  <si>
    <t>Actividades para la adopción de prácticas ambientales implementadas</t>
  </si>
  <si>
    <t xml:space="preserve">Articular acciones para  recuperación y mantenimiento de parques y zonas verdes </t>
  </si>
  <si>
    <t>Medio ambiente controlado</t>
  </si>
  <si>
    <t>parques y zonas verdes recuperacdos y con mantenimiento</t>
  </si>
  <si>
    <t>META PROYECTO 2019</t>
  </si>
  <si>
    <t>( C )VALOR A DICIEMBRE 31 DE 2019</t>
  </si>
  <si>
    <t>(B) VALOR A DIC 2018</t>
  </si>
  <si>
    <t xml:space="preserve">79 Personas sensibilizadas en derechos y deberes de los afiliados al sistema de seguridad social </t>
  </si>
  <si>
    <t xml:space="preserve">Apoyar a 5 jornadas de abatización en la Localidad </t>
  </si>
  <si>
    <t xml:space="preserve">Apoyar la orientación de 500 Personas en  Salud Sexual </t>
  </si>
  <si>
    <t>0 personas capacitadas en talleres de  Arte, Cultura y Conservación de las Tradiciones.</t>
  </si>
  <si>
    <t>Vincular a 900 personas en actividades de promoción y conservación de la Cultura y las Tradiciones</t>
  </si>
  <si>
    <t xml:space="preserve">Aumentar a 805 el número de niños, niñas y adolescentes beneficiados con actividades lúdicas y/o  recreativas </t>
  </si>
  <si>
    <t>Aumentar a 131 el número de personas vinculadas en eventos Deportivos y Recreativos en la  Localidad con enfoque poblacional</t>
  </si>
  <si>
    <t>Aumentar a 4 actividades de promoción de los deberes y fomento de los valores humanos</t>
  </si>
  <si>
    <t xml:space="preserve">Aumentar a  110 los Jóvenes en procesos de formación, de participación y representación ciudadana. </t>
  </si>
  <si>
    <t xml:space="preserve">Incrementar a 227 los jóvenes capacitados en formación (cursos) pertinentes a la demanda laboral. </t>
  </si>
  <si>
    <t xml:space="preserve">350 Adultos mayores atendidos con acciones de prevención, promoción, mejoramiento y rehabilitación de la salud física. </t>
  </si>
  <si>
    <t>272 Adultos mayores y familiares vinculados a campañas de promoción del respeto y erradicación del maltrato</t>
  </si>
  <si>
    <t xml:space="preserve">Atender  200 casos con mujeres víctimas de cualquier tipo de violencia. </t>
  </si>
  <si>
    <t xml:space="preserve">Aumentar a 0 Mujeres formadas en competencias laborales  y empresariales en la Localidad. </t>
  </si>
  <si>
    <t>Capacitar a 0 mujeres lideresas de la Localidad</t>
  </si>
  <si>
    <t>35 Personas vinculadas en procesos de reconocimiento y promoción de los derechos de la diversidad sexual</t>
  </si>
  <si>
    <t>Aumentar a 56 las personas con discapacidad y cuidadores atendidas con enfoque integral y vinculadas a procesos de promoción de sus derechos y formación en emprendimiento</t>
  </si>
  <si>
    <t xml:space="preserve">Aumentar a 226 las personas capacitadas para la competitividad y el empleo. </t>
  </si>
  <si>
    <t xml:space="preserve">Aumentar a 189 los microempresarios asesorados de la Localidad. </t>
  </si>
  <si>
    <t>Aumentar a 0 Unidades productivas apoyadas</t>
  </si>
  <si>
    <t xml:space="preserve">Aumentar a  0 jornadas de limpieza en la Localidad erradicando basureros satélites y zonas enmontadas.  </t>
  </si>
  <si>
    <t xml:space="preserve">Aumentar a 0 las Jornadas de Sensibilización en Cultura Ciudadana Ambiental 
</t>
  </si>
  <si>
    <t xml:space="preserve">Aumentar a 4 los operativos de control de cumplimiento de normas ambientales en áreas de humedales y caños en la localidad. </t>
  </si>
  <si>
    <t xml:space="preserve">Apoyar en la Articulación para la conformación de 0 Frentes de Seguridad en los distintos barrios de la Localidad </t>
  </si>
  <si>
    <t>Aumentar a 60 Barrios beneficiados con Sistemas Tecnológicos de Seguridad</t>
  </si>
  <si>
    <t xml:space="preserve">Aumentar a 20 jóvenes atendidos mediante acciones de prevención de violencia juvenil en la Localidad. </t>
  </si>
  <si>
    <t xml:space="preserve">Aumentar a 180 niños niñas jóvenes y adolescentes beneficiarios con talleres lúdicos sobre promoción de derechos , convivencia comunitaria, resolución pacífica de conflictos </t>
  </si>
  <si>
    <t xml:space="preserve">Realizar  0 Jornadas de promoción prevención y atención en DDHH a comunidad en general </t>
  </si>
  <si>
    <t xml:space="preserve">Aumentar 0 oficinas de la  Alcaldía Local  con muebles, equipos de oficina y mantenimiento  Local </t>
  </si>
  <si>
    <t xml:space="preserve">Aumentar a 14 las jornadas de atención integral con los servicios que brinda la Administración Local y Distrital. </t>
  </si>
  <si>
    <t xml:space="preserve">Asesoramiento organizacional, Inspección, Control y Vigilancia a 4 Organizaciones Comunales de  Base 
</t>
  </si>
  <si>
    <t xml:space="preserve">Capacitación de 0  organizaciones de base en temas pertinentes a la gestión pública como presupuesto, formulación de proyectos, gestión pública, planeación estratégica etc. 
</t>
  </si>
  <si>
    <t xml:space="preserve">Aumentar a 17 las jornadas de socialización y visibilización del Banco de Programas y Proyectos de la Localidad. </t>
  </si>
  <si>
    <t>Número de Informes de Gestión presentados</t>
  </si>
  <si>
    <t xml:space="preserve">Aumentar a 1 los parques apadrinados en la Localidad. </t>
  </si>
  <si>
    <t>ENERO - DICIEMBRE DE 2019</t>
  </si>
  <si>
    <t xml:space="preserve">FONDO DE DESARROLLO LOCAL </t>
  </si>
  <si>
    <t>I.C.L.D</t>
  </si>
  <si>
    <t xml:space="preserve">RESTITUCION DE ESPACIOS PUBLICOS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</si>
</sst>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* #,##0_-;\-&quot;$&quot;* #,##0_-;_-&quot;$&quot;* &quot;-&quot;_-;_-@_-"/>
    <numFmt numFmtId="41" formatCode="_-* #,##0_-;\-* #,##0_-;_-* &quot;-&quot;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applyFont="1" applyFill="1" applyAlignment="1">
      <alignment wrapText="1"/>
    </xf>
    <xf numFmtId="0" fontId="5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2" xfId="0" applyNumberFormat="1" applyFont="1" applyFill="1" applyBorder="1" applyAlignment="1">
      <alignment horizontal="center" vertical="center" wrapText="1"/>
    </xf>
    <xf numFmtId="9" fontId="4" fillId="3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top" wrapText="1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42" fontId="3" fillId="3" borderId="1" xfId="2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NumberFormat="1" applyFont="1" applyFill="1" applyBorder="1" applyAlignment="1">
      <alignment horizontal="center" vertical="center" wrapText="1"/>
    </xf>
    <xf numFmtId="9" fontId="4" fillId="3" borderId="4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3" xfId="0" applyNumberFormat="1" applyFont="1" applyFill="1" applyBorder="1" applyAlignment="1">
      <alignment horizontal="center" vertical="center" wrapText="1"/>
    </xf>
    <xf numFmtId="9" fontId="4" fillId="3" borderId="3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top"/>
    </xf>
    <xf numFmtId="0" fontId="6" fillId="3" borderId="1" xfId="0" applyFont="1" applyFill="1" applyBorder="1" applyAlignment="1">
      <alignment horizontal="justify" vertical="top" wrapText="1"/>
    </xf>
    <xf numFmtId="42" fontId="3" fillId="3" borderId="1" xfId="2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justify" vertical="top" wrapText="1"/>
    </xf>
    <xf numFmtId="0" fontId="3" fillId="3" borderId="2" xfId="0" applyFont="1" applyFill="1" applyBorder="1" applyAlignment="1">
      <alignment horizontal="center" vertical="center" wrapText="1"/>
    </xf>
    <xf numFmtId="42" fontId="3" fillId="3" borderId="2" xfId="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top" wrapText="1"/>
    </xf>
    <xf numFmtId="0" fontId="3" fillId="3" borderId="4" xfId="0" applyFont="1" applyFill="1" applyBorder="1" applyAlignment="1">
      <alignment horizontal="center" vertical="center" wrapText="1"/>
    </xf>
    <xf numFmtId="42" fontId="3" fillId="3" borderId="4" xfId="2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2" fontId="3" fillId="3" borderId="3" xfId="2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justify" vertical="top" wrapText="1"/>
    </xf>
    <xf numFmtId="0" fontId="4" fillId="3" borderId="3" xfId="0" applyFont="1" applyFill="1" applyBorder="1" applyAlignment="1">
      <alignment horizontal="justify" vertical="top" wrapText="1"/>
    </xf>
    <xf numFmtId="0" fontId="3" fillId="3" borderId="0" xfId="0" applyFont="1" applyFill="1" applyAlignment="1">
      <alignment wrapText="1"/>
    </xf>
    <xf numFmtId="9" fontId="4" fillId="3" borderId="1" xfId="0" applyNumberFormat="1" applyFont="1" applyFill="1" applyBorder="1" applyAlignment="1">
      <alignment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9" fontId="3" fillId="3" borderId="2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justify" vertical="top" wrapText="1"/>
    </xf>
    <xf numFmtId="9" fontId="3" fillId="3" borderId="4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3" fillId="3" borderId="3" xfId="0" applyNumberFormat="1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top" wrapText="1"/>
    </xf>
    <xf numFmtId="0" fontId="3" fillId="3" borderId="3" xfId="0" applyFont="1" applyFill="1" applyBorder="1" applyAlignment="1">
      <alignment horizontal="justify" vertical="top" wrapText="1"/>
    </xf>
    <xf numFmtId="0" fontId="3" fillId="3" borderId="1" xfId="0" applyFont="1" applyFill="1" applyBorder="1" applyAlignment="1">
      <alignment vertical="top" wrapText="1"/>
    </xf>
    <xf numFmtId="10" fontId="3" fillId="3" borderId="2" xfId="3" applyNumberFormat="1" applyFont="1" applyFill="1" applyBorder="1" applyAlignment="1">
      <alignment horizontal="center" vertical="center" wrapText="1"/>
    </xf>
    <xf numFmtId="9" fontId="3" fillId="3" borderId="2" xfId="3" applyNumberFormat="1" applyFont="1" applyFill="1" applyBorder="1" applyAlignment="1">
      <alignment horizontal="center" vertical="center" wrapText="1"/>
    </xf>
    <xf numFmtId="10" fontId="3" fillId="3" borderId="3" xfId="3" applyNumberFormat="1" applyFont="1" applyFill="1" applyBorder="1" applyAlignment="1">
      <alignment horizontal="center" vertical="center" wrapText="1"/>
    </xf>
    <xf numFmtId="9" fontId="3" fillId="3" borderId="3" xfId="3" applyNumberFormat="1" applyFont="1" applyFill="1" applyBorder="1" applyAlignment="1">
      <alignment horizontal="center" vertical="center" wrapText="1"/>
    </xf>
    <xf numFmtId="9" fontId="3" fillId="3" borderId="1" xfId="3" applyNumberFormat="1" applyFont="1" applyFill="1" applyBorder="1" applyAlignment="1">
      <alignment horizontal="center" vertical="center" wrapText="1"/>
    </xf>
    <xf numFmtId="165" fontId="3" fillId="3" borderId="2" xfId="4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justify" vertical="top" wrapText="1"/>
    </xf>
    <xf numFmtId="10" fontId="3" fillId="3" borderId="4" xfId="3" applyNumberFormat="1" applyFont="1" applyFill="1" applyBorder="1" applyAlignment="1">
      <alignment horizontal="center" vertical="center" wrapText="1"/>
    </xf>
    <xf numFmtId="9" fontId="3" fillId="3" borderId="4" xfId="3" applyNumberFormat="1" applyFont="1" applyFill="1" applyBorder="1" applyAlignment="1">
      <alignment horizontal="center" vertical="center" wrapText="1"/>
    </xf>
    <xf numFmtId="165" fontId="3" fillId="3" borderId="4" xfId="4" applyNumberFormat="1" applyFont="1" applyFill="1" applyBorder="1" applyAlignment="1">
      <alignment horizontal="center" vertical="center" wrapText="1"/>
    </xf>
    <xf numFmtId="165" fontId="3" fillId="3" borderId="3" xfId="4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1" fontId="3" fillId="3" borderId="5" xfId="3" applyNumberFormat="1" applyFont="1" applyFill="1" applyBorder="1" applyAlignment="1">
      <alignment horizontal="center" vertical="center"/>
    </xf>
    <xf numFmtId="41" fontId="3" fillId="3" borderId="2" xfId="1" applyFont="1" applyFill="1" applyBorder="1" applyAlignment="1">
      <alignment horizontal="center" vertical="center" wrapText="1"/>
    </xf>
    <xf numFmtId="41" fontId="3" fillId="3" borderId="4" xfId="1" applyFont="1" applyFill="1" applyBorder="1" applyAlignment="1">
      <alignment horizontal="center" vertical="center" wrapText="1"/>
    </xf>
    <xf numFmtId="41" fontId="3" fillId="3" borderId="3" xfId="1" applyFont="1" applyFill="1" applyBorder="1" applyAlignment="1">
      <alignment horizontal="center" vertical="center" wrapText="1"/>
    </xf>
    <xf numFmtId="41" fontId="3" fillId="3" borderId="1" xfId="1" applyFont="1" applyFill="1" applyBorder="1" applyAlignment="1">
      <alignment vertical="center" wrapText="1"/>
    </xf>
    <xf numFmtId="41" fontId="3" fillId="3" borderId="1" xfId="1" applyFont="1" applyFill="1" applyBorder="1" applyAlignment="1">
      <alignment horizontal="center" vertical="center" wrapText="1"/>
    </xf>
    <xf numFmtId="9" fontId="3" fillId="3" borderId="2" xfId="3" applyFont="1" applyFill="1" applyBorder="1" applyAlignment="1">
      <alignment horizontal="center" vertical="center" wrapText="1"/>
    </xf>
    <xf numFmtId="9" fontId="3" fillId="3" borderId="3" xfId="3" applyFont="1" applyFill="1" applyBorder="1" applyAlignment="1">
      <alignment horizontal="center" vertical="center" wrapText="1"/>
    </xf>
    <xf numFmtId="9" fontId="3" fillId="3" borderId="1" xfId="1" applyNumberFormat="1" applyFont="1" applyFill="1" applyBorder="1" applyAlignment="1">
      <alignment horizontal="center" vertical="center" wrapText="1"/>
    </xf>
    <xf numFmtId="165" fontId="3" fillId="3" borderId="1" xfId="4" applyNumberFormat="1" applyFont="1" applyFill="1" applyBorder="1" applyAlignment="1">
      <alignment vertical="center" wrapText="1"/>
    </xf>
    <xf numFmtId="9" fontId="3" fillId="3" borderId="2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top"/>
    </xf>
    <xf numFmtId="164" fontId="3" fillId="3" borderId="2" xfId="4" applyFont="1" applyFill="1" applyBorder="1" applyAlignment="1">
      <alignment horizontal="center" vertical="center" wrapText="1"/>
    </xf>
    <xf numFmtId="164" fontId="3" fillId="3" borderId="3" xfId="4" applyFont="1" applyFill="1" applyBorder="1" applyAlignment="1">
      <alignment horizontal="center" vertical="center" wrapText="1"/>
    </xf>
    <xf numFmtId="9" fontId="3" fillId="3" borderId="4" xfId="3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3" borderId="2" xfId="0" applyNumberFormat="1" applyFont="1" applyFill="1" applyBorder="1" applyAlignment="1">
      <alignment horizontal="center" vertical="center" wrapText="1"/>
    </xf>
    <xf numFmtId="10" fontId="3" fillId="3" borderId="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10" fontId="3" fillId="3" borderId="2" xfId="0" applyNumberFormat="1" applyFont="1" applyFill="1" applyBorder="1" applyAlignment="1">
      <alignment vertical="center" wrapText="1"/>
    </xf>
    <xf numFmtId="9" fontId="3" fillId="3" borderId="2" xfId="0" applyNumberFormat="1" applyFont="1" applyFill="1" applyBorder="1" applyAlignment="1">
      <alignment horizontal="center" vertical="center" wrapText="1"/>
    </xf>
    <xf numFmtId="10" fontId="3" fillId="3" borderId="4" xfId="0" applyNumberFormat="1" applyFont="1" applyFill="1" applyBorder="1" applyAlignment="1">
      <alignment horizontal="center" vertical="center" wrapText="1"/>
    </xf>
  </cellXfs>
  <cellStyles count="5">
    <cellStyle name="Millares [0]" xfId="1" builtinId="6"/>
    <cellStyle name="Moneda" xfId="4" builtinId="4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FA72A6"/>
      <color rgb="FFFF33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8"/>
  <sheetViews>
    <sheetView tabSelected="1" topLeftCell="A27" zoomScale="80" zoomScaleNormal="80" workbookViewId="0">
      <selection activeCell="Z27" sqref="Z27"/>
    </sheetView>
  </sheetViews>
  <sheetFormatPr baseColWidth="10" defaultRowHeight="11.25" x14ac:dyDescent="0.2"/>
  <cols>
    <col min="1" max="4" width="11.42578125" style="1"/>
    <col min="5" max="6" width="42.5703125" style="1" hidden="1" customWidth="1"/>
    <col min="7" max="8" width="11.42578125" style="1"/>
    <col min="9" max="9" width="13.140625" style="1" customWidth="1"/>
    <col min="10" max="11" width="26.140625" style="1" hidden="1" customWidth="1"/>
    <col min="12" max="12" width="0" style="1" hidden="1" customWidth="1"/>
    <col min="13" max="13" width="14.42578125" style="1" hidden="1" customWidth="1"/>
    <col min="14" max="14" width="19.5703125" style="1" hidden="1" customWidth="1"/>
    <col min="15" max="15" width="0" style="1" hidden="1" customWidth="1"/>
    <col min="16" max="16" width="18.85546875" style="1" hidden="1" customWidth="1"/>
    <col min="17" max="17" width="0" style="1" hidden="1" customWidth="1"/>
    <col min="18" max="18" width="0" style="2" hidden="1" customWidth="1"/>
    <col min="19" max="19" width="13.42578125" style="1" hidden="1" customWidth="1"/>
    <col min="20" max="20" width="0" style="1" hidden="1" customWidth="1"/>
    <col min="21" max="21" width="15.140625" style="1" customWidth="1"/>
    <col min="22" max="22" width="12.85546875" style="5" customWidth="1"/>
    <col min="23" max="23" width="23.5703125" style="4" customWidth="1"/>
    <col min="24" max="16384" width="11.42578125" style="1"/>
  </cols>
  <sheetData>
    <row r="1" spans="1:23" ht="18.75" x14ac:dyDescent="0.2">
      <c r="A1" s="7" t="s">
        <v>160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3" spans="1:23" ht="11.25" customHeight="1" x14ac:dyDescent="0.2">
      <c r="A3" s="8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8" t="s">
        <v>20</v>
      </c>
      <c r="K3" s="8" t="s">
        <v>21</v>
      </c>
      <c r="L3" s="8" t="s">
        <v>0</v>
      </c>
      <c r="M3" s="8" t="s">
        <v>22</v>
      </c>
      <c r="N3" s="8" t="s">
        <v>23</v>
      </c>
      <c r="O3" s="8" t="s">
        <v>414</v>
      </c>
      <c r="P3" s="8" t="s">
        <v>24</v>
      </c>
      <c r="Q3" s="8"/>
      <c r="R3" s="8"/>
      <c r="S3" s="8" t="s">
        <v>25</v>
      </c>
      <c r="T3" s="8" t="s">
        <v>26</v>
      </c>
      <c r="U3" s="8" t="s">
        <v>27</v>
      </c>
      <c r="V3" s="8"/>
      <c r="W3" s="8"/>
    </row>
    <row r="4" spans="1:23" ht="66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 t="s">
        <v>28</v>
      </c>
      <c r="Q4" s="9" t="s">
        <v>416</v>
      </c>
      <c r="R4" s="9" t="s">
        <v>415</v>
      </c>
      <c r="S4" s="8"/>
      <c r="T4" s="8"/>
      <c r="U4" s="9" t="s">
        <v>29</v>
      </c>
      <c r="V4" s="9" t="s">
        <v>30</v>
      </c>
      <c r="W4" s="9" t="s">
        <v>31</v>
      </c>
    </row>
    <row r="5" spans="1:23" ht="78.75" x14ac:dyDescent="0.2">
      <c r="A5" s="10" t="s">
        <v>36</v>
      </c>
      <c r="B5" s="11" t="s">
        <v>349</v>
      </c>
      <c r="C5" s="11" t="s">
        <v>43</v>
      </c>
      <c r="D5" s="12" t="s">
        <v>42</v>
      </c>
      <c r="E5" s="13" t="s">
        <v>159</v>
      </c>
      <c r="F5" s="13" t="s">
        <v>37</v>
      </c>
      <c r="G5" s="14"/>
      <c r="H5" s="15">
        <v>1</v>
      </c>
      <c r="I5" s="16" t="s">
        <v>38</v>
      </c>
      <c r="J5" s="16" t="s">
        <v>157</v>
      </c>
      <c r="K5" s="17" t="s">
        <v>158</v>
      </c>
      <c r="L5" s="18">
        <v>29</v>
      </c>
      <c r="M5" s="19"/>
      <c r="N5" s="16" t="s">
        <v>157</v>
      </c>
      <c r="O5" s="20">
        <v>29</v>
      </c>
      <c r="P5" s="17" t="s">
        <v>158</v>
      </c>
      <c r="Q5" s="21">
        <v>29</v>
      </c>
      <c r="R5" s="21">
        <v>29</v>
      </c>
      <c r="S5" s="21" t="s">
        <v>49</v>
      </c>
      <c r="T5" s="21" t="s">
        <v>452</v>
      </c>
      <c r="U5" s="22" t="s">
        <v>35</v>
      </c>
      <c r="V5" s="23" t="s">
        <v>35</v>
      </c>
      <c r="W5" s="24">
        <v>0</v>
      </c>
    </row>
    <row r="6" spans="1:23" ht="45" customHeight="1" x14ac:dyDescent="0.2">
      <c r="A6" s="10"/>
      <c r="B6" s="25"/>
      <c r="C6" s="25"/>
      <c r="D6" s="12"/>
      <c r="E6" s="26"/>
      <c r="F6" s="26"/>
      <c r="G6" s="27"/>
      <c r="H6" s="28"/>
      <c r="I6" s="11" t="s">
        <v>39</v>
      </c>
      <c r="J6" s="16" t="s">
        <v>254</v>
      </c>
      <c r="K6" s="17" t="s">
        <v>156</v>
      </c>
      <c r="L6" s="18">
        <v>3</v>
      </c>
      <c r="M6" s="19"/>
      <c r="N6" s="16" t="s">
        <v>254</v>
      </c>
      <c r="O6" s="20">
        <v>1</v>
      </c>
      <c r="P6" s="17" t="s">
        <v>156</v>
      </c>
      <c r="Q6" s="21">
        <v>1</v>
      </c>
      <c r="R6" s="21">
        <v>1</v>
      </c>
      <c r="S6" s="21" t="s">
        <v>49</v>
      </c>
      <c r="T6" s="21" t="s">
        <v>452</v>
      </c>
      <c r="U6" s="11" t="s">
        <v>35</v>
      </c>
      <c r="V6" s="11" t="s">
        <v>35</v>
      </c>
      <c r="W6" s="11">
        <v>0</v>
      </c>
    </row>
    <row r="7" spans="1:23" ht="45" x14ac:dyDescent="0.2">
      <c r="A7" s="10"/>
      <c r="B7" s="25"/>
      <c r="C7" s="29"/>
      <c r="D7" s="12"/>
      <c r="E7" s="30"/>
      <c r="F7" s="30"/>
      <c r="G7" s="31"/>
      <c r="H7" s="32"/>
      <c r="I7" s="29"/>
      <c r="J7" s="16" t="s">
        <v>40</v>
      </c>
      <c r="K7" s="17" t="s">
        <v>264</v>
      </c>
      <c r="L7" s="18">
        <v>0</v>
      </c>
      <c r="M7" s="19"/>
      <c r="N7" s="16" t="s">
        <v>40</v>
      </c>
      <c r="O7" s="20">
        <v>12</v>
      </c>
      <c r="P7" s="17" t="s">
        <v>264</v>
      </c>
      <c r="Q7" s="21">
        <v>0</v>
      </c>
      <c r="R7" s="21">
        <f t="shared" ref="R7:R84" si="0">O7+Q7</f>
        <v>12</v>
      </c>
      <c r="S7" s="21" t="s">
        <v>325</v>
      </c>
      <c r="T7" s="21" t="s">
        <v>452</v>
      </c>
      <c r="U7" s="29"/>
      <c r="V7" s="29"/>
      <c r="W7" s="29"/>
    </row>
    <row r="8" spans="1:23" ht="90" customHeight="1" x14ac:dyDescent="0.2">
      <c r="A8" s="10"/>
      <c r="B8" s="25"/>
      <c r="C8" s="11" t="s">
        <v>44</v>
      </c>
      <c r="D8" s="11" t="s">
        <v>41</v>
      </c>
      <c r="E8" s="13" t="s">
        <v>350</v>
      </c>
      <c r="F8" s="13" t="s">
        <v>351</v>
      </c>
      <c r="G8" s="14"/>
      <c r="H8" s="15">
        <v>0.65</v>
      </c>
      <c r="I8" s="16" t="s">
        <v>45</v>
      </c>
      <c r="J8" s="33" t="s">
        <v>161</v>
      </c>
      <c r="K8" s="17" t="s">
        <v>265</v>
      </c>
      <c r="L8" s="18">
        <v>2096</v>
      </c>
      <c r="M8" s="12"/>
      <c r="N8" s="33" t="s">
        <v>316</v>
      </c>
      <c r="O8" s="20">
        <v>1000</v>
      </c>
      <c r="P8" s="17" t="s">
        <v>265</v>
      </c>
      <c r="Q8" s="21">
        <v>3000</v>
      </c>
      <c r="R8" s="21">
        <f t="shared" si="0"/>
        <v>4000</v>
      </c>
      <c r="S8" s="21" t="s">
        <v>326</v>
      </c>
      <c r="T8" s="21" t="s">
        <v>452</v>
      </c>
      <c r="U8" s="22" t="s">
        <v>35</v>
      </c>
      <c r="V8" s="23" t="s">
        <v>35</v>
      </c>
      <c r="W8" s="24">
        <v>0</v>
      </c>
    </row>
    <row r="9" spans="1:23" ht="56.25" x14ac:dyDescent="0.2">
      <c r="A9" s="10"/>
      <c r="B9" s="25"/>
      <c r="C9" s="25"/>
      <c r="D9" s="25"/>
      <c r="E9" s="26"/>
      <c r="F9" s="26"/>
      <c r="G9" s="27"/>
      <c r="H9" s="28"/>
      <c r="I9" s="16" t="s">
        <v>46</v>
      </c>
      <c r="J9" s="34" t="s">
        <v>162</v>
      </c>
      <c r="K9" s="17" t="s">
        <v>232</v>
      </c>
      <c r="L9" s="18">
        <v>300</v>
      </c>
      <c r="M9" s="12"/>
      <c r="N9" s="34" t="s">
        <v>417</v>
      </c>
      <c r="O9" s="20">
        <v>79</v>
      </c>
      <c r="P9" s="17" t="s">
        <v>232</v>
      </c>
      <c r="Q9" s="21">
        <v>321</v>
      </c>
      <c r="R9" s="21">
        <f t="shared" si="0"/>
        <v>400</v>
      </c>
      <c r="S9" s="21" t="s">
        <v>326</v>
      </c>
      <c r="T9" s="21" t="s">
        <v>452</v>
      </c>
      <c r="U9" s="22" t="s">
        <v>35</v>
      </c>
      <c r="V9" s="23" t="s">
        <v>35</v>
      </c>
      <c r="W9" s="24">
        <v>0</v>
      </c>
    </row>
    <row r="10" spans="1:23" ht="33.75" x14ac:dyDescent="0.2">
      <c r="A10" s="10"/>
      <c r="B10" s="25"/>
      <c r="C10" s="25"/>
      <c r="D10" s="25"/>
      <c r="E10" s="26"/>
      <c r="F10" s="26"/>
      <c r="G10" s="27"/>
      <c r="H10" s="28"/>
      <c r="I10" s="16" t="s">
        <v>47</v>
      </c>
      <c r="J10" s="34" t="s">
        <v>163</v>
      </c>
      <c r="K10" s="17" t="s">
        <v>230</v>
      </c>
      <c r="L10" s="18">
        <v>0</v>
      </c>
      <c r="M10" s="12"/>
      <c r="N10" s="34" t="s">
        <v>163</v>
      </c>
      <c r="O10" s="20">
        <v>12</v>
      </c>
      <c r="P10" s="17" t="s">
        <v>230</v>
      </c>
      <c r="Q10" s="21">
        <v>0</v>
      </c>
      <c r="R10" s="21">
        <f t="shared" si="0"/>
        <v>12</v>
      </c>
      <c r="S10" s="21" t="s">
        <v>326</v>
      </c>
      <c r="T10" s="21" t="s">
        <v>452</v>
      </c>
      <c r="U10" s="22" t="s">
        <v>35</v>
      </c>
      <c r="V10" s="23" t="s">
        <v>35</v>
      </c>
      <c r="W10" s="24">
        <v>0</v>
      </c>
    </row>
    <row r="11" spans="1:23" ht="33.75" x14ac:dyDescent="0.2">
      <c r="A11" s="10"/>
      <c r="B11" s="29"/>
      <c r="C11" s="25"/>
      <c r="D11" s="29"/>
      <c r="E11" s="30"/>
      <c r="F11" s="30"/>
      <c r="G11" s="31"/>
      <c r="H11" s="32"/>
      <c r="I11" s="16" t="s">
        <v>48</v>
      </c>
      <c r="J11" s="16" t="s">
        <v>164</v>
      </c>
      <c r="K11" s="17" t="s">
        <v>231</v>
      </c>
      <c r="L11" s="18">
        <v>0</v>
      </c>
      <c r="M11" s="12"/>
      <c r="N11" s="16" t="s">
        <v>418</v>
      </c>
      <c r="O11" s="20">
        <v>5</v>
      </c>
      <c r="P11" s="17" t="s">
        <v>231</v>
      </c>
      <c r="Q11" s="21">
        <v>7</v>
      </c>
      <c r="R11" s="21">
        <f t="shared" si="0"/>
        <v>12</v>
      </c>
      <c r="S11" s="21" t="s">
        <v>326</v>
      </c>
      <c r="T11" s="21" t="s">
        <v>452</v>
      </c>
      <c r="U11" s="22" t="s">
        <v>35</v>
      </c>
      <c r="V11" s="23" t="s">
        <v>35</v>
      </c>
      <c r="W11" s="24">
        <v>0</v>
      </c>
    </row>
    <row r="12" spans="1:23" ht="67.5" customHeight="1" x14ac:dyDescent="0.2">
      <c r="A12" s="10"/>
      <c r="B12" s="11" t="s">
        <v>349</v>
      </c>
      <c r="C12" s="25"/>
      <c r="D12" s="11" t="s">
        <v>50</v>
      </c>
      <c r="E12" s="13" t="s">
        <v>355</v>
      </c>
      <c r="F12" s="13" t="s">
        <v>356</v>
      </c>
      <c r="G12" s="15">
        <v>0</v>
      </c>
      <c r="H12" s="15">
        <v>1</v>
      </c>
      <c r="I12" s="16" t="s">
        <v>51</v>
      </c>
      <c r="J12" s="16" t="s">
        <v>166</v>
      </c>
      <c r="K12" s="17" t="s">
        <v>235</v>
      </c>
      <c r="L12" s="18">
        <v>0</v>
      </c>
      <c r="M12" s="12"/>
      <c r="N12" s="16" t="s">
        <v>419</v>
      </c>
      <c r="O12" s="20">
        <v>500</v>
      </c>
      <c r="P12" s="17" t="s">
        <v>235</v>
      </c>
      <c r="Q12" s="21">
        <v>1500</v>
      </c>
      <c r="R12" s="21">
        <f t="shared" si="0"/>
        <v>2000</v>
      </c>
      <c r="S12" s="21" t="s">
        <v>326</v>
      </c>
      <c r="T12" s="21" t="s">
        <v>452</v>
      </c>
      <c r="U12" s="22" t="s">
        <v>453</v>
      </c>
      <c r="V12" s="22" t="s">
        <v>454</v>
      </c>
      <c r="W12" s="35">
        <v>350000000</v>
      </c>
    </row>
    <row r="13" spans="1:23" ht="69" customHeight="1" x14ac:dyDescent="0.2">
      <c r="A13" s="10"/>
      <c r="B13" s="25"/>
      <c r="C13" s="29"/>
      <c r="D13" s="29"/>
      <c r="E13" s="30"/>
      <c r="F13" s="30"/>
      <c r="G13" s="32"/>
      <c r="H13" s="32"/>
      <c r="I13" s="16" t="s">
        <v>52</v>
      </c>
      <c r="J13" s="16" t="s">
        <v>165</v>
      </c>
      <c r="K13" s="17" t="s">
        <v>233</v>
      </c>
      <c r="L13" s="18">
        <v>0</v>
      </c>
      <c r="M13" s="12"/>
      <c r="N13" s="16" t="s">
        <v>165</v>
      </c>
      <c r="O13" s="20">
        <v>1</v>
      </c>
      <c r="P13" s="17" t="s">
        <v>233</v>
      </c>
      <c r="Q13" s="21">
        <v>1</v>
      </c>
      <c r="R13" s="21">
        <v>1</v>
      </c>
      <c r="S13" s="21" t="s">
        <v>325</v>
      </c>
      <c r="T13" s="21" t="s">
        <v>452</v>
      </c>
      <c r="U13" s="22" t="s">
        <v>35</v>
      </c>
      <c r="V13" s="23" t="s">
        <v>35</v>
      </c>
      <c r="W13" s="24">
        <v>0</v>
      </c>
    </row>
    <row r="14" spans="1:23" ht="56.25" customHeight="1" x14ac:dyDescent="0.2">
      <c r="A14" s="10"/>
      <c r="B14" s="25"/>
      <c r="C14" s="11" t="s">
        <v>53</v>
      </c>
      <c r="D14" s="11" t="s">
        <v>54</v>
      </c>
      <c r="E14" s="13" t="s">
        <v>357</v>
      </c>
      <c r="F14" s="13" t="s">
        <v>358</v>
      </c>
      <c r="G14" s="15"/>
      <c r="H14" s="15">
        <v>0.8</v>
      </c>
      <c r="I14" s="16" t="s">
        <v>55</v>
      </c>
      <c r="J14" s="16" t="s">
        <v>167</v>
      </c>
      <c r="K14" s="17" t="s">
        <v>234</v>
      </c>
      <c r="L14" s="18">
        <v>220</v>
      </c>
      <c r="M14" s="12"/>
      <c r="N14" s="16" t="s">
        <v>317</v>
      </c>
      <c r="O14" s="20">
        <v>15</v>
      </c>
      <c r="P14" s="17" t="s">
        <v>234</v>
      </c>
      <c r="Q14" s="21">
        <v>45</v>
      </c>
      <c r="R14" s="21">
        <f t="shared" si="0"/>
        <v>60</v>
      </c>
      <c r="S14" s="21" t="s">
        <v>327</v>
      </c>
      <c r="T14" s="21" t="s">
        <v>452</v>
      </c>
      <c r="U14" s="22" t="s">
        <v>35</v>
      </c>
      <c r="V14" s="23" t="s">
        <v>35</v>
      </c>
      <c r="W14" s="24">
        <v>0</v>
      </c>
    </row>
    <row r="15" spans="1:23" ht="78.75" customHeight="1" x14ac:dyDescent="0.2">
      <c r="A15" s="10"/>
      <c r="B15" s="25"/>
      <c r="C15" s="25"/>
      <c r="D15" s="25"/>
      <c r="E15" s="26"/>
      <c r="F15" s="26"/>
      <c r="G15" s="28"/>
      <c r="H15" s="28"/>
      <c r="I15" s="11" t="s">
        <v>56</v>
      </c>
      <c r="J15" s="36" t="s">
        <v>168</v>
      </c>
      <c r="K15" s="36" t="s">
        <v>236</v>
      </c>
      <c r="L15" s="18">
        <v>0</v>
      </c>
      <c r="M15" s="12"/>
      <c r="N15" s="36" t="s">
        <v>420</v>
      </c>
      <c r="O15" s="20">
        <v>0</v>
      </c>
      <c r="P15" s="36" t="s">
        <v>236</v>
      </c>
      <c r="Q15" s="21">
        <v>210</v>
      </c>
      <c r="R15" s="21">
        <f t="shared" si="0"/>
        <v>210</v>
      </c>
      <c r="S15" s="21" t="s">
        <v>327</v>
      </c>
      <c r="T15" s="21" t="s">
        <v>452</v>
      </c>
      <c r="U15" s="37" t="s">
        <v>453</v>
      </c>
      <c r="V15" s="37" t="s">
        <v>454</v>
      </c>
      <c r="W15" s="38">
        <v>500000000</v>
      </c>
    </row>
    <row r="16" spans="1:23" ht="45" x14ac:dyDescent="0.2">
      <c r="A16" s="10"/>
      <c r="B16" s="25"/>
      <c r="C16" s="25"/>
      <c r="D16" s="25"/>
      <c r="E16" s="26"/>
      <c r="F16" s="26"/>
      <c r="G16" s="28"/>
      <c r="H16" s="28"/>
      <c r="I16" s="25"/>
      <c r="J16" s="39" t="s">
        <v>169</v>
      </c>
      <c r="K16" s="39" t="s">
        <v>237</v>
      </c>
      <c r="L16" s="18">
        <v>2</v>
      </c>
      <c r="M16" s="12"/>
      <c r="N16" s="39" t="s">
        <v>318</v>
      </c>
      <c r="O16" s="20">
        <v>2</v>
      </c>
      <c r="P16" s="39" t="s">
        <v>237</v>
      </c>
      <c r="Q16" s="21">
        <v>6</v>
      </c>
      <c r="R16" s="21">
        <f t="shared" si="0"/>
        <v>8</v>
      </c>
      <c r="S16" s="21" t="s">
        <v>327</v>
      </c>
      <c r="T16" s="21" t="s">
        <v>452</v>
      </c>
      <c r="U16" s="40"/>
      <c r="V16" s="40"/>
      <c r="W16" s="41"/>
    </row>
    <row r="17" spans="1:23" ht="33.75" x14ac:dyDescent="0.2">
      <c r="A17" s="10"/>
      <c r="B17" s="25"/>
      <c r="C17" s="25"/>
      <c r="D17" s="25"/>
      <c r="E17" s="26"/>
      <c r="F17" s="26"/>
      <c r="G17" s="28"/>
      <c r="H17" s="28"/>
      <c r="I17" s="25"/>
      <c r="J17" s="39" t="s">
        <v>170</v>
      </c>
      <c r="K17" s="17" t="s">
        <v>242</v>
      </c>
      <c r="L17" s="18">
        <v>5</v>
      </c>
      <c r="M17" s="12"/>
      <c r="N17" s="39" t="s">
        <v>319</v>
      </c>
      <c r="O17" s="20">
        <v>6</v>
      </c>
      <c r="P17" s="17" t="s">
        <v>242</v>
      </c>
      <c r="Q17" s="21">
        <v>12</v>
      </c>
      <c r="R17" s="21">
        <f t="shared" si="0"/>
        <v>18</v>
      </c>
      <c r="S17" s="21" t="s">
        <v>327</v>
      </c>
      <c r="T17" s="21" t="s">
        <v>452</v>
      </c>
      <c r="U17" s="40"/>
      <c r="V17" s="40"/>
      <c r="W17" s="41"/>
    </row>
    <row r="18" spans="1:23" ht="56.25" x14ac:dyDescent="0.2">
      <c r="A18" s="19"/>
      <c r="B18" s="25"/>
      <c r="C18" s="25"/>
      <c r="D18" s="25"/>
      <c r="E18" s="26"/>
      <c r="F18" s="26"/>
      <c r="G18" s="28"/>
      <c r="H18" s="28"/>
      <c r="I18" s="25"/>
      <c r="J18" s="39" t="s">
        <v>171</v>
      </c>
      <c r="K18" s="17" t="s">
        <v>238</v>
      </c>
      <c r="L18" s="18" t="s">
        <v>8</v>
      </c>
      <c r="M18" s="12"/>
      <c r="N18" s="39" t="s">
        <v>421</v>
      </c>
      <c r="O18" s="20">
        <v>900</v>
      </c>
      <c r="P18" s="17" t="s">
        <v>238</v>
      </c>
      <c r="Q18" s="21">
        <v>1500</v>
      </c>
      <c r="R18" s="21">
        <f t="shared" si="0"/>
        <v>2400</v>
      </c>
      <c r="S18" s="21" t="s">
        <v>327</v>
      </c>
      <c r="T18" s="21" t="s">
        <v>452</v>
      </c>
      <c r="U18" s="40"/>
      <c r="V18" s="40"/>
      <c r="W18" s="41"/>
    </row>
    <row r="19" spans="1:23" ht="33.75" x14ac:dyDescent="0.2">
      <c r="A19" s="19"/>
      <c r="B19" s="25"/>
      <c r="C19" s="25"/>
      <c r="D19" s="25"/>
      <c r="E19" s="26"/>
      <c r="F19" s="26"/>
      <c r="G19" s="28"/>
      <c r="H19" s="28"/>
      <c r="I19" s="25"/>
      <c r="J19" s="39" t="s">
        <v>172</v>
      </c>
      <c r="K19" s="17" t="s">
        <v>239</v>
      </c>
      <c r="L19" s="18">
        <v>0</v>
      </c>
      <c r="M19" s="12"/>
      <c r="N19" s="39" t="s">
        <v>320</v>
      </c>
      <c r="O19" s="20">
        <v>2</v>
      </c>
      <c r="P19" s="17" t="s">
        <v>239</v>
      </c>
      <c r="Q19" s="21">
        <v>6</v>
      </c>
      <c r="R19" s="21">
        <f t="shared" si="0"/>
        <v>8</v>
      </c>
      <c r="S19" s="21" t="s">
        <v>327</v>
      </c>
      <c r="T19" s="21" t="s">
        <v>452</v>
      </c>
      <c r="U19" s="40"/>
      <c r="V19" s="40"/>
      <c r="W19" s="41"/>
    </row>
    <row r="20" spans="1:23" ht="45" x14ac:dyDescent="0.2">
      <c r="A20" s="19"/>
      <c r="B20" s="29"/>
      <c r="C20" s="29"/>
      <c r="D20" s="29"/>
      <c r="E20" s="30"/>
      <c r="F20" s="30"/>
      <c r="G20" s="32"/>
      <c r="H20" s="32"/>
      <c r="I20" s="29"/>
      <c r="J20" s="39" t="s">
        <v>173</v>
      </c>
      <c r="K20" s="17" t="s">
        <v>243</v>
      </c>
      <c r="L20" s="18">
        <v>80</v>
      </c>
      <c r="M20" s="12"/>
      <c r="N20" s="39" t="s">
        <v>321</v>
      </c>
      <c r="O20" s="20">
        <v>100</v>
      </c>
      <c r="P20" s="17" t="s">
        <v>243</v>
      </c>
      <c r="Q20" s="21">
        <v>600</v>
      </c>
      <c r="R20" s="21">
        <f t="shared" si="0"/>
        <v>700</v>
      </c>
      <c r="S20" s="21" t="s">
        <v>327</v>
      </c>
      <c r="T20" s="21" t="s">
        <v>452</v>
      </c>
      <c r="U20" s="42"/>
      <c r="V20" s="42"/>
      <c r="W20" s="43"/>
    </row>
    <row r="21" spans="1:23" ht="56.25" x14ac:dyDescent="0.2">
      <c r="A21" s="19"/>
      <c r="B21" s="11" t="s">
        <v>349</v>
      </c>
      <c r="C21" s="11" t="s">
        <v>57</v>
      </c>
      <c r="D21" s="11" t="s">
        <v>58</v>
      </c>
      <c r="E21" s="44" t="s">
        <v>361</v>
      </c>
      <c r="F21" s="44" t="s">
        <v>362</v>
      </c>
      <c r="G21" s="15"/>
      <c r="H21" s="15">
        <v>1</v>
      </c>
      <c r="I21" s="16" t="s">
        <v>59</v>
      </c>
      <c r="J21" s="39" t="s">
        <v>323</v>
      </c>
      <c r="K21" s="17" t="s">
        <v>266</v>
      </c>
      <c r="L21" s="18">
        <v>3300</v>
      </c>
      <c r="M21" s="12"/>
      <c r="N21" s="39" t="s">
        <v>422</v>
      </c>
      <c r="O21" s="20">
        <v>805</v>
      </c>
      <c r="P21" s="17" t="s">
        <v>266</v>
      </c>
      <c r="Q21" s="21">
        <v>3195</v>
      </c>
      <c r="R21" s="21">
        <f t="shared" si="0"/>
        <v>4000</v>
      </c>
      <c r="S21" s="21" t="s">
        <v>327</v>
      </c>
      <c r="T21" s="21" t="s">
        <v>452</v>
      </c>
      <c r="U21" s="22" t="s">
        <v>453</v>
      </c>
      <c r="V21" s="22" t="s">
        <v>454</v>
      </c>
      <c r="W21" s="35">
        <v>700000000</v>
      </c>
    </row>
    <row r="22" spans="1:23" ht="67.5" x14ac:dyDescent="0.2">
      <c r="A22" s="19"/>
      <c r="B22" s="25"/>
      <c r="C22" s="25"/>
      <c r="D22" s="29"/>
      <c r="E22" s="45"/>
      <c r="F22" s="45"/>
      <c r="G22" s="32"/>
      <c r="H22" s="32"/>
      <c r="I22" s="16" t="s">
        <v>60</v>
      </c>
      <c r="J22" s="39" t="s">
        <v>322</v>
      </c>
      <c r="K22" s="17" t="s">
        <v>267</v>
      </c>
      <c r="L22" s="18">
        <v>1300</v>
      </c>
      <c r="M22" s="12"/>
      <c r="N22" s="39" t="s">
        <v>423</v>
      </c>
      <c r="O22" s="20">
        <v>131</v>
      </c>
      <c r="P22" s="17" t="s">
        <v>267</v>
      </c>
      <c r="Q22" s="21">
        <v>669</v>
      </c>
      <c r="R22" s="21">
        <f t="shared" si="0"/>
        <v>800</v>
      </c>
      <c r="S22" s="21" t="s">
        <v>327</v>
      </c>
      <c r="T22" s="21" t="s">
        <v>452</v>
      </c>
      <c r="U22" s="22" t="s">
        <v>35</v>
      </c>
      <c r="V22" s="23" t="s">
        <v>35</v>
      </c>
      <c r="W22" s="24">
        <v>0</v>
      </c>
    </row>
    <row r="23" spans="1:23" ht="70.5" customHeight="1" x14ac:dyDescent="0.2">
      <c r="A23" s="19"/>
      <c r="B23" s="25"/>
      <c r="C23" s="29"/>
      <c r="D23" s="46" t="s">
        <v>62</v>
      </c>
      <c r="E23" s="17" t="s">
        <v>359</v>
      </c>
      <c r="F23" s="17" t="s">
        <v>360</v>
      </c>
      <c r="G23" s="47"/>
      <c r="H23" s="48">
        <v>0.06</v>
      </c>
      <c r="I23" s="16" t="s">
        <v>61</v>
      </c>
      <c r="J23" s="39" t="s">
        <v>174</v>
      </c>
      <c r="K23" s="17" t="s">
        <v>246</v>
      </c>
      <c r="L23" s="18">
        <v>71</v>
      </c>
      <c r="M23" s="12"/>
      <c r="N23" s="39" t="s">
        <v>324</v>
      </c>
      <c r="O23" s="20">
        <v>1</v>
      </c>
      <c r="P23" s="17" t="s">
        <v>246</v>
      </c>
      <c r="Q23" s="21">
        <v>3</v>
      </c>
      <c r="R23" s="21">
        <f t="shared" si="0"/>
        <v>4</v>
      </c>
      <c r="S23" s="21" t="s">
        <v>325</v>
      </c>
      <c r="T23" s="21" t="s">
        <v>452</v>
      </c>
      <c r="U23" s="22" t="s">
        <v>35</v>
      </c>
      <c r="V23" s="23" t="s">
        <v>35</v>
      </c>
      <c r="W23" s="24">
        <v>0</v>
      </c>
    </row>
    <row r="24" spans="1:23" ht="95.25" customHeight="1" x14ac:dyDescent="0.2">
      <c r="A24" s="19"/>
      <c r="B24" s="29"/>
      <c r="C24" s="19" t="s">
        <v>63</v>
      </c>
      <c r="D24" s="19" t="s">
        <v>64</v>
      </c>
      <c r="E24" s="17" t="s">
        <v>175</v>
      </c>
      <c r="F24" s="17" t="s">
        <v>352</v>
      </c>
      <c r="G24" s="48">
        <v>0</v>
      </c>
      <c r="H24" s="48">
        <v>1</v>
      </c>
      <c r="I24" s="16" t="s">
        <v>65</v>
      </c>
      <c r="J24" s="17" t="s">
        <v>252</v>
      </c>
      <c r="K24" s="17" t="s">
        <v>253</v>
      </c>
      <c r="L24" s="18">
        <v>0</v>
      </c>
      <c r="M24" s="12"/>
      <c r="N24" s="16" t="s">
        <v>252</v>
      </c>
      <c r="O24" s="20">
        <v>3</v>
      </c>
      <c r="P24" s="17" t="s">
        <v>253</v>
      </c>
      <c r="Q24" s="21">
        <v>9</v>
      </c>
      <c r="R24" s="21">
        <f t="shared" si="0"/>
        <v>12</v>
      </c>
      <c r="S24" s="21" t="s">
        <v>325</v>
      </c>
      <c r="T24" s="21" t="s">
        <v>452</v>
      </c>
      <c r="U24" s="22" t="s">
        <v>35</v>
      </c>
      <c r="V24" s="23" t="s">
        <v>35</v>
      </c>
      <c r="W24" s="24">
        <v>0</v>
      </c>
    </row>
    <row r="25" spans="1:23" ht="67.5" customHeight="1" x14ac:dyDescent="0.2">
      <c r="A25" s="19"/>
      <c r="B25" s="19" t="s">
        <v>66</v>
      </c>
      <c r="C25" s="19" t="s">
        <v>67</v>
      </c>
      <c r="D25" s="19" t="s">
        <v>68</v>
      </c>
      <c r="E25" s="44" t="s">
        <v>363</v>
      </c>
      <c r="F25" s="44" t="s">
        <v>364</v>
      </c>
      <c r="G25" s="49"/>
      <c r="H25" s="15">
        <v>1</v>
      </c>
      <c r="I25" s="16" t="s">
        <v>69</v>
      </c>
      <c r="J25" s="17" t="s">
        <v>176</v>
      </c>
      <c r="K25" s="17" t="s">
        <v>268</v>
      </c>
      <c r="L25" s="18">
        <v>148</v>
      </c>
      <c r="M25" s="12"/>
      <c r="N25" s="16" t="s">
        <v>424</v>
      </c>
      <c r="O25" s="20">
        <v>4</v>
      </c>
      <c r="P25" s="17" t="s">
        <v>268</v>
      </c>
      <c r="Q25" s="21">
        <v>16</v>
      </c>
      <c r="R25" s="21">
        <f t="shared" si="0"/>
        <v>20</v>
      </c>
      <c r="S25" s="21" t="s">
        <v>327</v>
      </c>
      <c r="T25" s="21" t="s">
        <v>452</v>
      </c>
      <c r="U25" s="22" t="s">
        <v>35</v>
      </c>
      <c r="V25" s="23" t="s">
        <v>35</v>
      </c>
      <c r="W25" s="24">
        <v>0</v>
      </c>
    </row>
    <row r="26" spans="1:23" ht="89.25" customHeight="1" x14ac:dyDescent="0.2">
      <c r="A26" s="22"/>
      <c r="B26" s="22"/>
      <c r="C26" s="22"/>
      <c r="D26" s="22"/>
      <c r="E26" s="50"/>
      <c r="F26" s="50"/>
      <c r="G26" s="51"/>
      <c r="H26" s="28"/>
      <c r="I26" s="21" t="s">
        <v>70</v>
      </c>
      <c r="J26" s="39" t="s">
        <v>177</v>
      </c>
      <c r="K26" s="39" t="s">
        <v>247</v>
      </c>
      <c r="L26" s="18">
        <v>3646</v>
      </c>
      <c r="M26" s="52"/>
      <c r="N26" s="21" t="s">
        <v>328</v>
      </c>
      <c r="O26" s="20">
        <v>750</v>
      </c>
      <c r="P26" s="39" t="s">
        <v>247</v>
      </c>
      <c r="Q26" s="21">
        <v>2250</v>
      </c>
      <c r="R26" s="21">
        <f t="shared" si="0"/>
        <v>3000</v>
      </c>
      <c r="S26" s="21" t="s">
        <v>329</v>
      </c>
      <c r="T26" s="21" t="s">
        <v>452</v>
      </c>
      <c r="U26" s="22" t="s">
        <v>35</v>
      </c>
      <c r="V26" s="23" t="s">
        <v>35</v>
      </c>
      <c r="W26" s="24">
        <v>0</v>
      </c>
    </row>
    <row r="27" spans="1:23" ht="90.75" customHeight="1" x14ac:dyDescent="0.2">
      <c r="A27" s="22"/>
      <c r="B27" s="22"/>
      <c r="C27" s="22"/>
      <c r="D27" s="22"/>
      <c r="E27" s="45"/>
      <c r="F27" s="45"/>
      <c r="G27" s="53"/>
      <c r="H27" s="32"/>
      <c r="I27" s="21" t="s">
        <v>71</v>
      </c>
      <c r="J27" s="39" t="s">
        <v>178</v>
      </c>
      <c r="K27" s="39" t="s">
        <v>248</v>
      </c>
      <c r="L27" s="18">
        <v>9</v>
      </c>
      <c r="M27" s="52"/>
      <c r="N27" s="39" t="s">
        <v>330</v>
      </c>
      <c r="O27" s="20">
        <v>4</v>
      </c>
      <c r="P27" s="39" t="s">
        <v>248</v>
      </c>
      <c r="Q27" s="21">
        <v>8</v>
      </c>
      <c r="R27" s="21">
        <f t="shared" si="0"/>
        <v>12</v>
      </c>
      <c r="S27" s="21" t="s">
        <v>327</v>
      </c>
      <c r="T27" s="21" t="s">
        <v>452</v>
      </c>
      <c r="U27" s="22" t="s">
        <v>453</v>
      </c>
      <c r="V27" s="23" t="s">
        <v>454</v>
      </c>
      <c r="W27" s="24">
        <v>700000000</v>
      </c>
    </row>
    <row r="28" spans="1:23" ht="67.5" x14ac:dyDescent="0.2">
      <c r="A28" s="22"/>
      <c r="B28" s="22"/>
      <c r="C28" s="19" t="s">
        <v>67</v>
      </c>
      <c r="D28" s="19" t="s">
        <v>68</v>
      </c>
      <c r="E28" s="22"/>
      <c r="F28" s="22"/>
      <c r="G28" s="54"/>
      <c r="H28" s="55"/>
      <c r="I28" s="21" t="s">
        <v>72</v>
      </c>
      <c r="J28" s="39" t="s">
        <v>179</v>
      </c>
      <c r="K28" s="39" t="s">
        <v>249</v>
      </c>
      <c r="L28" s="18">
        <v>300</v>
      </c>
      <c r="M28" s="52"/>
      <c r="N28" s="21" t="s">
        <v>331</v>
      </c>
      <c r="O28" s="20">
        <v>250</v>
      </c>
      <c r="P28" s="39" t="s">
        <v>249</v>
      </c>
      <c r="Q28" s="21">
        <v>750</v>
      </c>
      <c r="R28" s="21">
        <f t="shared" si="0"/>
        <v>1000</v>
      </c>
      <c r="S28" s="21" t="s">
        <v>327</v>
      </c>
      <c r="T28" s="21" t="s">
        <v>452</v>
      </c>
      <c r="U28" s="22" t="s">
        <v>35</v>
      </c>
      <c r="V28" s="23" t="s">
        <v>35</v>
      </c>
      <c r="W28" s="24">
        <v>0</v>
      </c>
    </row>
    <row r="29" spans="1:23" ht="78.75" customHeight="1" x14ac:dyDescent="0.2">
      <c r="A29" s="22"/>
      <c r="B29" s="22"/>
      <c r="C29" s="37" t="s">
        <v>73</v>
      </c>
      <c r="D29" s="37" t="s">
        <v>74</v>
      </c>
      <c r="E29" s="44" t="s">
        <v>353</v>
      </c>
      <c r="F29" s="44" t="s">
        <v>354</v>
      </c>
      <c r="G29" s="15"/>
      <c r="H29" s="15">
        <v>0.55000000000000004</v>
      </c>
      <c r="I29" s="21" t="s">
        <v>75</v>
      </c>
      <c r="J29" s="39" t="s">
        <v>180</v>
      </c>
      <c r="K29" s="17" t="s">
        <v>244</v>
      </c>
      <c r="L29" s="18">
        <v>1510</v>
      </c>
      <c r="M29" s="52"/>
      <c r="N29" s="21" t="s">
        <v>425</v>
      </c>
      <c r="O29" s="20">
        <v>110</v>
      </c>
      <c r="P29" s="17" t="s">
        <v>244</v>
      </c>
      <c r="Q29" s="21">
        <v>690</v>
      </c>
      <c r="R29" s="21">
        <f t="shared" si="0"/>
        <v>800</v>
      </c>
      <c r="S29" s="21" t="s">
        <v>327</v>
      </c>
      <c r="T29" s="21" t="s">
        <v>452</v>
      </c>
      <c r="U29" s="22" t="s">
        <v>453</v>
      </c>
      <c r="V29" s="22" t="s">
        <v>454</v>
      </c>
      <c r="W29" s="35">
        <v>140000000</v>
      </c>
    </row>
    <row r="30" spans="1:23" ht="56.25" x14ac:dyDescent="0.2">
      <c r="A30" s="22"/>
      <c r="B30" s="22"/>
      <c r="C30" s="40"/>
      <c r="D30" s="40"/>
      <c r="E30" s="50"/>
      <c r="F30" s="50"/>
      <c r="G30" s="28"/>
      <c r="H30" s="28"/>
      <c r="I30" s="21" t="s">
        <v>76</v>
      </c>
      <c r="J30" s="39" t="s">
        <v>181</v>
      </c>
      <c r="K30" s="17" t="s">
        <v>1</v>
      </c>
      <c r="L30" s="18">
        <v>1393</v>
      </c>
      <c r="M30" s="52"/>
      <c r="N30" s="21" t="s">
        <v>426</v>
      </c>
      <c r="O30" s="20">
        <v>227</v>
      </c>
      <c r="P30" s="17" t="s">
        <v>1</v>
      </c>
      <c r="Q30" s="21">
        <v>573</v>
      </c>
      <c r="R30" s="21">
        <f t="shared" si="0"/>
        <v>800</v>
      </c>
      <c r="S30" s="21" t="s">
        <v>327</v>
      </c>
      <c r="T30" s="21" t="s">
        <v>452</v>
      </c>
      <c r="U30" s="22" t="s">
        <v>35</v>
      </c>
      <c r="V30" s="23" t="s">
        <v>35</v>
      </c>
      <c r="W30" s="24">
        <v>0</v>
      </c>
    </row>
    <row r="31" spans="1:23" ht="33.75" x14ac:dyDescent="0.2">
      <c r="A31" s="22"/>
      <c r="B31" s="22"/>
      <c r="C31" s="42"/>
      <c r="D31" s="42"/>
      <c r="E31" s="45"/>
      <c r="F31" s="45"/>
      <c r="G31" s="32"/>
      <c r="H31" s="32"/>
      <c r="I31" s="21" t="s">
        <v>77</v>
      </c>
      <c r="J31" s="39" t="s">
        <v>182</v>
      </c>
      <c r="K31" s="39" t="s">
        <v>250</v>
      </c>
      <c r="L31" s="18">
        <v>0</v>
      </c>
      <c r="M31" s="52"/>
      <c r="N31" s="21" t="s">
        <v>182</v>
      </c>
      <c r="O31" s="20">
        <v>3</v>
      </c>
      <c r="P31" s="39" t="s">
        <v>250</v>
      </c>
      <c r="Q31" s="21">
        <v>0</v>
      </c>
      <c r="R31" s="21">
        <f t="shared" si="0"/>
        <v>3</v>
      </c>
      <c r="S31" s="21" t="s">
        <v>327</v>
      </c>
      <c r="T31" s="21" t="s">
        <v>452</v>
      </c>
      <c r="U31" s="22" t="s">
        <v>35</v>
      </c>
      <c r="V31" s="23" t="s">
        <v>35</v>
      </c>
      <c r="W31" s="24">
        <v>0</v>
      </c>
    </row>
    <row r="32" spans="1:23" ht="76.5" customHeight="1" x14ac:dyDescent="0.2">
      <c r="A32" s="22"/>
      <c r="B32" s="22"/>
      <c r="C32" s="37" t="s">
        <v>78</v>
      </c>
      <c r="D32" s="37" t="s">
        <v>79</v>
      </c>
      <c r="E32" s="56" t="s">
        <v>365</v>
      </c>
      <c r="F32" s="56" t="s">
        <v>366</v>
      </c>
      <c r="G32" s="49">
        <v>0</v>
      </c>
      <c r="H32" s="49">
        <v>1</v>
      </c>
      <c r="I32" s="21" t="s">
        <v>80</v>
      </c>
      <c r="J32" s="39" t="s">
        <v>183</v>
      </c>
      <c r="K32" s="39" t="s">
        <v>245</v>
      </c>
      <c r="L32" s="18">
        <v>0</v>
      </c>
      <c r="M32" s="52"/>
      <c r="N32" s="21" t="s">
        <v>427</v>
      </c>
      <c r="O32" s="20">
        <v>350</v>
      </c>
      <c r="P32" s="39" t="s">
        <v>245</v>
      </c>
      <c r="Q32" s="21">
        <v>1250</v>
      </c>
      <c r="R32" s="21">
        <f t="shared" si="0"/>
        <v>1600</v>
      </c>
      <c r="S32" s="21" t="s">
        <v>327</v>
      </c>
      <c r="T32" s="21" t="s">
        <v>452</v>
      </c>
      <c r="U32" s="22" t="s">
        <v>453</v>
      </c>
      <c r="V32" s="22" t="s">
        <v>454</v>
      </c>
      <c r="W32" s="35">
        <v>700000000</v>
      </c>
    </row>
    <row r="33" spans="1:30" ht="56.25" x14ac:dyDescent="0.2">
      <c r="A33" s="22"/>
      <c r="B33" s="22"/>
      <c r="C33" s="42"/>
      <c r="D33" s="42"/>
      <c r="E33" s="57"/>
      <c r="F33" s="57"/>
      <c r="G33" s="53"/>
      <c r="H33" s="53"/>
      <c r="I33" s="21" t="s">
        <v>81</v>
      </c>
      <c r="J33" s="39" t="s">
        <v>184</v>
      </c>
      <c r="K33" s="39" t="s">
        <v>269</v>
      </c>
      <c r="L33" s="18">
        <v>0</v>
      </c>
      <c r="M33" s="52"/>
      <c r="N33" s="21" t="s">
        <v>428</v>
      </c>
      <c r="O33" s="20">
        <v>272</v>
      </c>
      <c r="P33" s="39" t="s">
        <v>269</v>
      </c>
      <c r="Q33" s="21">
        <v>1328</v>
      </c>
      <c r="R33" s="21">
        <f t="shared" si="0"/>
        <v>1600</v>
      </c>
      <c r="S33" s="21" t="s">
        <v>327</v>
      </c>
      <c r="T33" s="21" t="s">
        <v>452</v>
      </c>
      <c r="U33" s="22" t="s">
        <v>35</v>
      </c>
      <c r="V33" s="23" t="s">
        <v>35</v>
      </c>
      <c r="W33" s="24">
        <v>0</v>
      </c>
    </row>
    <row r="34" spans="1:30" ht="56.25" customHeight="1" x14ac:dyDescent="0.2">
      <c r="A34" s="22"/>
      <c r="B34" s="22"/>
      <c r="C34" s="37" t="s">
        <v>82</v>
      </c>
      <c r="D34" s="37" t="s">
        <v>83</v>
      </c>
      <c r="E34" s="56" t="s">
        <v>368</v>
      </c>
      <c r="F34" s="56" t="s">
        <v>367</v>
      </c>
      <c r="G34" s="49"/>
      <c r="H34" s="49">
        <v>1</v>
      </c>
      <c r="I34" s="37" t="s">
        <v>84</v>
      </c>
      <c r="J34" s="39" t="s">
        <v>185</v>
      </c>
      <c r="K34" s="39" t="s">
        <v>270</v>
      </c>
      <c r="L34" s="18">
        <v>4</v>
      </c>
      <c r="M34" s="52"/>
      <c r="N34" s="58" t="s">
        <v>332</v>
      </c>
      <c r="O34" s="20">
        <v>1</v>
      </c>
      <c r="P34" s="39" t="s">
        <v>270</v>
      </c>
      <c r="Q34" s="21">
        <v>3</v>
      </c>
      <c r="R34" s="21">
        <f t="shared" si="0"/>
        <v>4</v>
      </c>
      <c r="S34" s="21" t="s">
        <v>327</v>
      </c>
      <c r="T34" s="21" t="s">
        <v>452</v>
      </c>
      <c r="U34" s="22" t="s">
        <v>35</v>
      </c>
      <c r="V34" s="23" t="s">
        <v>35</v>
      </c>
      <c r="W34" s="24">
        <v>0</v>
      </c>
    </row>
    <row r="35" spans="1:30" ht="45" x14ac:dyDescent="0.2">
      <c r="A35" s="22"/>
      <c r="B35" s="22"/>
      <c r="C35" s="42"/>
      <c r="D35" s="42"/>
      <c r="E35" s="57"/>
      <c r="F35" s="57"/>
      <c r="G35" s="53"/>
      <c r="H35" s="53"/>
      <c r="I35" s="42"/>
      <c r="J35" s="39" t="s">
        <v>273</v>
      </c>
      <c r="K35" s="39" t="s">
        <v>271</v>
      </c>
      <c r="L35" s="18">
        <v>1721</v>
      </c>
      <c r="M35" s="21"/>
      <c r="N35" s="58" t="s">
        <v>429</v>
      </c>
      <c r="O35" s="20">
        <v>200</v>
      </c>
      <c r="P35" s="39" t="s">
        <v>271</v>
      </c>
      <c r="Q35" s="21">
        <v>300</v>
      </c>
      <c r="R35" s="21">
        <f t="shared" si="0"/>
        <v>500</v>
      </c>
      <c r="S35" s="21" t="s">
        <v>327</v>
      </c>
      <c r="T35" s="21" t="s">
        <v>452</v>
      </c>
      <c r="U35" s="22" t="s">
        <v>35</v>
      </c>
      <c r="V35" s="23" t="s">
        <v>35</v>
      </c>
      <c r="W35" s="24">
        <v>0</v>
      </c>
    </row>
    <row r="36" spans="1:30" ht="67.5" customHeight="1" x14ac:dyDescent="0.2">
      <c r="A36" s="22"/>
      <c r="B36" s="22"/>
      <c r="C36" s="37" t="s">
        <v>82</v>
      </c>
      <c r="D36" s="37" t="s">
        <v>83</v>
      </c>
      <c r="E36" s="37"/>
      <c r="F36" s="37"/>
      <c r="G36" s="59"/>
      <c r="H36" s="60"/>
      <c r="I36" s="21" t="s">
        <v>85</v>
      </c>
      <c r="J36" s="39" t="s">
        <v>186</v>
      </c>
      <c r="K36" s="39" t="s">
        <v>272</v>
      </c>
      <c r="L36" s="18">
        <v>2039</v>
      </c>
      <c r="M36" s="52"/>
      <c r="N36" s="21" t="s">
        <v>430</v>
      </c>
      <c r="O36" s="20">
        <v>0</v>
      </c>
      <c r="P36" s="39" t="s">
        <v>272</v>
      </c>
      <c r="Q36" s="21">
        <v>1090</v>
      </c>
      <c r="R36" s="21">
        <f t="shared" si="0"/>
        <v>1090</v>
      </c>
      <c r="S36" s="21" t="s">
        <v>327</v>
      </c>
      <c r="T36" s="21" t="s">
        <v>452</v>
      </c>
      <c r="U36" s="22" t="s">
        <v>35</v>
      </c>
      <c r="V36" s="23" t="s">
        <v>35</v>
      </c>
      <c r="W36" s="24">
        <v>0</v>
      </c>
    </row>
    <row r="37" spans="1:30" ht="33.75" x14ac:dyDescent="0.2">
      <c r="A37" s="22"/>
      <c r="B37" s="22"/>
      <c r="C37" s="42"/>
      <c r="D37" s="42"/>
      <c r="E37" s="42"/>
      <c r="F37" s="42"/>
      <c r="G37" s="61"/>
      <c r="H37" s="62"/>
      <c r="I37" s="21" t="s">
        <v>86</v>
      </c>
      <c r="J37" s="39" t="s">
        <v>187</v>
      </c>
      <c r="K37" s="39" t="s">
        <v>274</v>
      </c>
      <c r="L37" s="18">
        <v>0</v>
      </c>
      <c r="M37" s="52"/>
      <c r="N37" s="21" t="s">
        <v>431</v>
      </c>
      <c r="O37" s="20">
        <v>0</v>
      </c>
      <c r="P37" s="39" t="s">
        <v>274</v>
      </c>
      <c r="Q37" s="21">
        <v>150</v>
      </c>
      <c r="R37" s="21">
        <f t="shared" si="0"/>
        <v>150</v>
      </c>
      <c r="S37" s="21" t="s">
        <v>327</v>
      </c>
      <c r="T37" s="21" t="s">
        <v>452</v>
      </c>
      <c r="U37" s="22" t="s">
        <v>453</v>
      </c>
      <c r="V37" s="23" t="s">
        <v>454</v>
      </c>
      <c r="W37" s="24">
        <v>200000000</v>
      </c>
    </row>
    <row r="38" spans="1:30" ht="67.5" x14ac:dyDescent="0.2">
      <c r="A38" s="22"/>
      <c r="B38" s="22"/>
      <c r="C38" s="37" t="s">
        <v>87</v>
      </c>
      <c r="D38" s="22" t="s">
        <v>88</v>
      </c>
      <c r="E38" s="39" t="s">
        <v>369</v>
      </c>
      <c r="F38" s="39" t="s">
        <v>370</v>
      </c>
      <c r="G38" s="63">
        <v>0</v>
      </c>
      <c r="H38" s="63">
        <v>1</v>
      </c>
      <c r="I38" s="21" t="s">
        <v>89</v>
      </c>
      <c r="J38" s="39" t="s">
        <v>193</v>
      </c>
      <c r="K38" s="39" t="s">
        <v>275</v>
      </c>
      <c r="L38" s="18">
        <v>0</v>
      </c>
      <c r="M38" s="52"/>
      <c r="N38" s="21" t="s">
        <v>432</v>
      </c>
      <c r="O38" s="20">
        <v>35</v>
      </c>
      <c r="P38" s="39" t="s">
        <v>275</v>
      </c>
      <c r="Q38" s="21">
        <v>365</v>
      </c>
      <c r="R38" s="21">
        <f t="shared" si="0"/>
        <v>400</v>
      </c>
      <c r="S38" s="21" t="s">
        <v>327</v>
      </c>
      <c r="T38" s="21" t="s">
        <v>452</v>
      </c>
      <c r="U38" s="22" t="s">
        <v>453</v>
      </c>
      <c r="V38" s="23" t="s">
        <v>454</v>
      </c>
      <c r="W38" s="35">
        <v>120000000</v>
      </c>
    </row>
    <row r="39" spans="1:30" ht="90" x14ac:dyDescent="0.2">
      <c r="A39" s="22"/>
      <c r="B39" s="22"/>
      <c r="C39" s="40"/>
      <c r="D39" s="37" t="s">
        <v>90</v>
      </c>
      <c r="E39" s="56" t="s">
        <v>372</v>
      </c>
      <c r="F39" s="56" t="s">
        <v>371</v>
      </c>
      <c r="G39" s="59"/>
      <c r="H39" s="60">
        <v>0.8</v>
      </c>
      <c r="I39" s="37" t="s">
        <v>91</v>
      </c>
      <c r="J39" s="39" t="s">
        <v>188</v>
      </c>
      <c r="K39" s="39" t="s">
        <v>276</v>
      </c>
      <c r="L39" s="18">
        <v>186</v>
      </c>
      <c r="M39" s="52"/>
      <c r="N39" s="39" t="s">
        <v>433</v>
      </c>
      <c r="O39" s="20">
        <v>56</v>
      </c>
      <c r="P39" s="39" t="s">
        <v>276</v>
      </c>
      <c r="Q39" s="21">
        <v>244</v>
      </c>
      <c r="R39" s="21">
        <f t="shared" si="0"/>
        <v>300</v>
      </c>
      <c r="S39" s="21" t="s">
        <v>327</v>
      </c>
      <c r="T39" s="21" t="s">
        <v>452</v>
      </c>
      <c r="U39" s="37" t="s">
        <v>453</v>
      </c>
      <c r="V39" s="37" t="s">
        <v>454</v>
      </c>
      <c r="W39" s="64">
        <v>150000000</v>
      </c>
    </row>
    <row r="40" spans="1:30" ht="67.5" x14ac:dyDescent="0.2">
      <c r="A40" s="22"/>
      <c r="B40" s="22"/>
      <c r="C40" s="40"/>
      <c r="D40" s="40"/>
      <c r="E40" s="65"/>
      <c r="F40" s="65"/>
      <c r="G40" s="66"/>
      <c r="H40" s="67"/>
      <c r="I40" s="40"/>
      <c r="J40" s="39" t="s">
        <v>189</v>
      </c>
      <c r="K40" s="39" t="s">
        <v>277</v>
      </c>
      <c r="L40" s="18">
        <v>1</v>
      </c>
      <c r="M40" s="52"/>
      <c r="N40" s="58" t="s">
        <v>189</v>
      </c>
      <c r="O40" s="20">
        <v>1</v>
      </c>
      <c r="P40" s="39" t="s">
        <v>277</v>
      </c>
      <c r="Q40" s="21">
        <v>1</v>
      </c>
      <c r="R40" s="21">
        <v>1</v>
      </c>
      <c r="S40" s="21" t="s">
        <v>327</v>
      </c>
      <c r="T40" s="21" t="s">
        <v>452</v>
      </c>
      <c r="U40" s="40"/>
      <c r="V40" s="40"/>
      <c r="W40" s="68"/>
    </row>
    <row r="41" spans="1:30" ht="46.5" customHeight="1" x14ac:dyDescent="0.2">
      <c r="A41" s="22"/>
      <c r="B41" s="22"/>
      <c r="C41" s="42"/>
      <c r="D41" s="42"/>
      <c r="E41" s="57"/>
      <c r="F41" s="57"/>
      <c r="G41" s="61"/>
      <c r="H41" s="62"/>
      <c r="I41" s="42"/>
      <c r="J41" s="39" t="s">
        <v>255</v>
      </c>
      <c r="K41" s="39" t="s">
        <v>256</v>
      </c>
      <c r="L41" s="18">
        <v>0</v>
      </c>
      <c r="M41" s="52"/>
      <c r="N41" s="58" t="s">
        <v>338</v>
      </c>
      <c r="O41" s="20">
        <v>2</v>
      </c>
      <c r="P41" s="39" t="s">
        <v>256</v>
      </c>
      <c r="Q41" s="21">
        <v>3</v>
      </c>
      <c r="R41" s="21">
        <f t="shared" si="0"/>
        <v>5</v>
      </c>
      <c r="S41" s="21" t="s">
        <v>327</v>
      </c>
      <c r="T41" s="21" t="s">
        <v>452</v>
      </c>
      <c r="U41" s="42"/>
      <c r="V41" s="42"/>
      <c r="W41" s="69"/>
    </row>
    <row r="42" spans="1:30" ht="45" x14ac:dyDescent="0.2">
      <c r="A42" s="22"/>
      <c r="B42" s="22"/>
      <c r="C42" s="37" t="s">
        <v>92</v>
      </c>
      <c r="D42" s="37" t="s">
        <v>93</v>
      </c>
      <c r="E42" s="56" t="s">
        <v>191</v>
      </c>
      <c r="F42" s="56" t="s">
        <v>373</v>
      </c>
      <c r="G42" s="60">
        <v>0</v>
      </c>
      <c r="H42" s="60">
        <v>1</v>
      </c>
      <c r="I42" s="21" t="s">
        <v>94</v>
      </c>
      <c r="J42" s="39" t="s">
        <v>190</v>
      </c>
      <c r="K42" s="39" t="s">
        <v>278</v>
      </c>
      <c r="L42" s="18">
        <v>0</v>
      </c>
      <c r="M42" s="52"/>
      <c r="N42" s="21" t="s">
        <v>190</v>
      </c>
      <c r="O42" s="20">
        <v>1</v>
      </c>
      <c r="P42" s="39" t="s">
        <v>278</v>
      </c>
      <c r="Q42" s="21">
        <v>0</v>
      </c>
      <c r="R42" s="21">
        <v>1</v>
      </c>
      <c r="S42" s="21" t="s">
        <v>325</v>
      </c>
      <c r="T42" s="21" t="s">
        <v>452</v>
      </c>
      <c r="U42" s="22" t="s">
        <v>35</v>
      </c>
      <c r="V42" s="23" t="s">
        <v>35</v>
      </c>
      <c r="W42" s="24">
        <v>0</v>
      </c>
    </row>
    <row r="43" spans="1:30" ht="33.75" x14ac:dyDescent="0.2">
      <c r="A43" s="22"/>
      <c r="B43" s="22"/>
      <c r="C43" s="42"/>
      <c r="D43" s="42"/>
      <c r="E43" s="57"/>
      <c r="F43" s="57"/>
      <c r="G43" s="62"/>
      <c r="H43" s="62"/>
      <c r="I43" s="21" t="s">
        <v>95</v>
      </c>
      <c r="J43" s="39" t="s">
        <v>279</v>
      </c>
      <c r="K43" s="39" t="s">
        <v>280</v>
      </c>
      <c r="L43" s="18">
        <v>0</v>
      </c>
      <c r="M43" s="52"/>
      <c r="N43" s="21" t="s">
        <v>279</v>
      </c>
      <c r="O43" s="20"/>
      <c r="P43" s="39" t="s">
        <v>280</v>
      </c>
      <c r="Q43" s="21"/>
      <c r="R43" s="21"/>
      <c r="S43" s="21" t="s">
        <v>327</v>
      </c>
      <c r="T43" s="21" t="s">
        <v>452</v>
      </c>
      <c r="U43" s="22" t="s">
        <v>35</v>
      </c>
      <c r="V43" s="23" t="s">
        <v>35</v>
      </c>
      <c r="W43" s="24">
        <v>0</v>
      </c>
    </row>
    <row r="44" spans="1:30" ht="78.75" x14ac:dyDescent="0.2">
      <c r="A44" s="22"/>
      <c r="B44" s="22"/>
      <c r="C44" s="22" t="s">
        <v>96</v>
      </c>
      <c r="D44" s="22" t="s">
        <v>97</v>
      </c>
      <c r="E44" s="39" t="s">
        <v>192</v>
      </c>
      <c r="F44" s="39" t="s">
        <v>374</v>
      </c>
      <c r="G44" s="63">
        <v>0</v>
      </c>
      <c r="H44" s="63">
        <v>1</v>
      </c>
      <c r="I44" s="21" t="s">
        <v>98</v>
      </c>
      <c r="J44" s="39" t="s">
        <v>251</v>
      </c>
      <c r="K44" s="39" t="s">
        <v>281</v>
      </c>
      <c r="L44" s="18">
        <v>0</v>
      </c>
      <c r="M44" s="52"/>
      <c r="N44" s="21" t="s">
        <v>251</v>
      </c>
      <c r="O44" s="20"/>
      <c r="P44" s="39" t="s">
        <v>281</v>
      </c>
      <c r="Q44" s="21"/>
      <c r="R44" s="21"/>
      <c r="S44" s="21" t="s">
        <v>325</v>
      </c>
      <c r="T44" s="21" t="s">
        <v>452</v>
      </c>
      <c r="U44" s="22" t="s">
        <v>35</v>
      </c>
      <c r="V44" s="23" t="s">
        <v>35</v>
      </c>
      <c r="W44" s="24">
        <v>0</v>
      </c>
    </row>
    <row r="45" spans="1:30" ht="45" customHeight="1" x14ac:dyDescent="0.2">
      <c r="A45" s="22" t="s">
        <v>376</v>
      </c>
      <c r="B45" s="22" t="s">
        <v>99</v>
      </c>
      <c r="C45" s="37" t="s">
        <v>100</v>
      </c>
      <c r="D45" s="37" t="s">
        <v>100</v>
      </c>
      <c r="E45" s="70" t="s">
        <v>196</v>
      </c>
      <c r="F45" s="70" t="s">
        <v>375</v>
      </c>
      <c r="G45" s="60">
        <v>0</v>
      </c>
      <c r="H45" s="60">
        <v>1</v>
      </c>
      <c r="I45" s="37" t="s">
        <v>101</v>
      </c>
      <c r="J45" s="39" t="s">
        <v>194</v>
      </c>
      <c r="K45" s="39" t="s">
        <v>282</v>
      </c>
      <c r="L45" s="18">
        <v>0</v>
      </c>
      <c r="M45" s="52"/>
      <c r="N45" s="39" t="s">
        <v>194</v>
      </c>
      <c r="O45" s="20">
        <v>1</v>
      </c>
      <c r="P45" s="39" t="s">
        <v>282</v>
      </c>
      <c r="Q45" s="21">
        <v>1</v>
      </c>
      <c r="R45" s="21">
        <v>1</v>
      </c>
      <c r="S45" s="21" t="s">
        <v>325</v>
      </c>
      <c r="T45" s="21" t="s">
        <v>452</v>
      </c>
      <c r="U45" s="22" t="s">
        <v>35</v>
      </c>
      <c r="V45" s="23" t="s">
        <v>35</v>
      </c>
      <c r="W45" s="24">
        <v>0</v>
      </c>
    </row>
    <row r="46" spans="1:30" s="3" customFormat="1" ht="45" hidden="1" customHeight="1" x14ac:dyDescent="0.2">
      <c r="A46" s="22"/>
      <c r="B46" s="22"/>
      <c r="C46" s="40"/>
      <c r="D46" s="40"/>
      <c r="E46" s="71"/>
      <c r="F46" s="71"/>
      <c r="G46" s="67"/>
      <c r="H46" s="67"/>
      <c r="I46" s="40"/>
      <c r="J46" s="39" t="s">
        <v>195</v>
      </c>
      <c r="K46" s="39" t="s">
        <v>3</v>
      </c>
      <c r="L46" s="18">
        <v>0</v>
      </c>
      <c r="M46" s="52"/>
      <c r="N46" s="21" t="s">
        <v>2</v>
      </c>
      <c r="O46" s="20">
        <v>0</v>
      </c>
      <c r="P46" s="39" t="s">
        <v>3</v>
      </c>
      <c r="Q46" s="21">
        <v>26</v>
      </c>
      <c r="R46" s="21">
        <f t="shared" si="0"/>
        <v>26</v>
      </c>
      <c r="S46" s="21" t="s">
        <v>32</v>
      </c>
      <c r="T46" s="21" t="s">
        <v>452</v>
      </c>
      <c r="U46" s="22" t="s">
        <v>35</v>
      </c>
      <c r="V46" s="23" t="s">
        <v>35</v>
      </c>
      <c r="W46" s="24">
        <v>0</v>
      </c>
    </row>
    <row r="47" spans="1:30" s="3" customFormat="1" ht="45" customHeight="1" x14ac:dyDescent="0.2">
      <c r="A47" s="22"/>
      <c r="B47" s="22"/>
      <c r="C47" s="40"/>
      <c r="D47" s="40"/>
      <c r="E47" s="71"/>
      <c r="F47" s="71"/>
      <c r="G47" s="67"/>
      <c r="H47" s="67"/>
      <c r="I47" s="40"/>
      <c r="J47" s="39" t="s">
        <v>195</v>
      </c>
      <c r="K47" s="39" t="s">
        <v>258</v>
      </c>
      <c r="L47" s="18">
        <v>0</v>
      </c>
      <c r="M47" s="21"/>
      <c r="N47" s="39" t="s">
        <v>195</v>
      </c>
      <c r="O47" s="20">
        <v>1</v>
      </c>
      <c r="P47" s="39" t="s">
        <v>258</v>
      </c>
      <c r="Q47" s="21">
        <v>1</v>
      </c>
      <c r="R47" s="21">
        <v>1</v>
      </c>
      <c r="S47" s="21" t="s">
        <v>325</v>
      </c>
      <c r="T47" s="21" t="s">
        <v>452</v>
      </c>
      <c r="U47" s="22" t="s">
        <v>35</v>
      </c>
      <c r="V47" s="23" t="s">
        <v>35</v>
      </c>
      <c r="W47" s="24">
        <v>0</v>
      </c>
      <c r="X47" s="6"/>
      <c r="Y47" s="6"/>
      <c r="Z47" s="6"/>
      <c r="AA47" s="6"/>
      <c r="AB47" s="6"/>
      <c r="AC47" s="6"/>
      <c r="AD47" s="6"/>
    </row>
    <row r="48" spans="1:30" s="3" customFormat="1" ht="45" customHeight="1" x14ac:dyDescent="0.2">
      <c r="A48" s="22"/>
      <c r="B48" s="22"/>
      <c r="C48" s="40"/>
      <c r="D48" s="40"/>
      <c r="E48" s="71"/>
      <c r="F48" s="71"/>
      <c r="G48" s="67"/>
      <c r="H48" s="67"/>
      <c r="I48" s="40"/>
      <c r="J48" s="39" t="s">
        <v>196</v>
      </c>
      <c r="K48" s="39" t="s">
        <v>283</v>
      </c>
      <c r="L48" s="18">
        <v>0</v>
      </c>
      <c r="M48" s="21"/>
      <c r="N48" s="39" t="s">
        <v>333</v>
      </c>
      <c r="O48" s="20">
        <v>1</v>
      </c>
      <c r="P48" s="39" t="s">
        <v>283</v>
      </c>
      <c r="Q48" s="21">
        <v>0</v>
      </c>
      <c r="R48" s="21">
        <f t="shared" si="0"/>
        <v>1</v>
      </c>
      <c r="S48" s="21" t="s">
        <v>325</v>
      </c>
      <c r="T48" s="21" t="s">
        <v>452</v>
      </c>
      <c r="U48" s="22" t="s">
        <v>35</v>
      </c>
      <c r="V48" s="23" t="s">
        <v>35</v>
      </c>
      <c r="W48" s="24">
        <v>0</v>
      </c>
      <c r="X48" s="6"/>
      <c r="Y48" s="6"/>
      <c r="Z48" s="6"/>
      <c r="AA48" s="6"/>
      <c r="AB48" s="6"/>
      <c r="AC48" s="6"/>
      <c r="AD48" s="6"/>
    </row>
    <row r="49" spans="1:30" s="3" customFormat="1" ht="45" customHeight="1" x14ac:dyDescent="0.2">
      <c r="A49" s="22"/>
      <c r="B49" s="22"/>
      <c r="C49" s="40"/>
      <c r="D49" s="40"/>
      <c r="E49" s="71"/>
      <c r="F49" s="71"/>
      <c r="G49" s="67"/>
      <c r="H49" s="67"/>
      <c r="I49" s="42"/>
      <c r="J49" s="39" t="s">
        <v>197</v>
      </c>
      <c r="K49" s="39" t="s">
        <v>259</v>
      </c>
      <c r="L49" s="18">
        <v>0</v>
      </c>
      <c r="M49" s="21"/>
      <c r="N49" s="39" t="s">
        <v>197</v>
      </c>
      <c r="O49" s="20">
        <v>3</v>
      </c>
      <c r="P49" s="39" t="s">
        <v>259</v>
      </c>
      <c r="Q49" s="21">
        <v>0</v>
      </c>
      <c r="R49" s="21">
        <f t="shared" si="0"/>
        <v>3</v>
      </c>
      <c r="S49" s="21" t="s">
        <v>325</v>
      </c>
      <c r="T49" s="21" t="s">
        <v>452</v>
      </c>
      <c r="U49" s="22" t="s">
        <v>35</v>
      </c>
      <c r="V49" s="23" t="s">
        <v>35</v>
      </c>
      <c r="W49" s="24">
        <v>0</v>
      </c>
      <c r="X49" s="6"/>
      <c r="Y49" s="6"/>
      <c r="Z49" s="6"/>
      <c r="AA49" s="6"/>
      <c r="AB49" s="6"/>
      <c r="AC49" s="6"/>
      <c r="AD49" s="6"/>
    </row>
    <row r="50" spans="1:30" ht="56.25" customHeight="1" x14ac:dyDescent="0.2">
      <c r="A50" s="22"/>
      <c r="B50" s="22"/>
      <c r="C50" s="40"/>
      <c r="D50" s="40"/>
      <c r="E50" s="71"/>
      <c r="F50" s="71"/>
      <c r="G50" s="67"/>
      <c r="H50" s="67"/>
      <c r="I50" s="21" t="s">
        <v>102</v>
      </c>
      <c r="J50" s="39" t="s">
        <v>198</v>
      </c>
      <c r="K50" s="39" t="s">
        <v>260</v>
      </c>
      <c r="L50" s="18">
        <v>916</v>
      </c>
      <c r="M50" s="52"/>
      <c r="N50" s="21" t="s">
        <v>434</v>
      </c>
      <c r="O50" s="20">
        <v>226</v>
      </c>
      <c r="P50" s="39" t="s">
        <v>260</v>
      </c>
      <c r="Q50" s="21">
        <v>1174</v>
      </c>
      <c r="R50" s="21">
        <f t="shared" si="0"/>
        <v>1400</v>
      </c>
      <c r="S50" s="21" t="s">
        <v>327</v>
      </c>
      <c r="T50" s="21" t="s">
        <v>452</v>
      </c>
      <c r="U50" s="22" t="s">
        <v>453</v>
      </c>
      <c r="V50" s="23" t="s">
        <v>454</v>
      </c>
      <c r="W50" s="24">
        <v>350000000</v>
      </c>
    </row>
    <row r="51" spans="1:30" ht="45" x14ac:dyDescent="0.2">
      <c r="A51" s="22"/>
      <c r="B51" s="22"/>
      <c r="C51" s="40"/>
      <c r="D51" s="42"/>
      <c r="E51" s="72"/>
      <c r="F51" s="72"/>
      <c r="G51" s="62"/>
      <c r="H51" s="62"/>
      <c r="I51" s="21" t="s">
        <v>103</v>
      </c>
      <c r="J51" s="39" t="s">
        <v>199</v>
      </c>
      <c r="K51" s="39" t="s">
        <v>284</v>
      </c>
      <c r="L51" s="18">
        <v>15</v>
      </c>
      <c r="M51" s="52"/>
      <c r="N51" s="21" t="s">
        <v>435</v>
      </c>
      <c r="O51" s="20">
        <v>189</v>
      </c>
      <c r="P51" s="39" t="s">
        <v>284</v>
      </c>
      <c r="Q51" s="21">
        <v>411</v>
      </c>
      <c r="R51" s="21">
        <f t="shared" si="0"/>
        <v>600</v>
      </c>
      <c r="S51" s="21" t="s">
        <v>327</v>
      </c>
      <c r="T51" s="21" t="s">
        <v>452</v>
      </c>
      <c r="U51" s="22" t="s">
        <v>453</v>
      </c>
      <c r="V51" s="23" t="s">
        <v>454</v>
      </c>
      <c r="W51" s="24">
        <v>150000000</v>
      </c>
    </row>
    <row r="52" spans="1:30" ht="33.75" x14ac:dyDescent="0.2">
      <c r="A52" s="22"/>
      <c r="B52" s="22"/>
      <c r="C52" s="42"/>
      <c r="D52" s="22" t="s">
        <v>104</v>
      </c>
      <c r="E52" s="21" t="s">
        <v>377</v>
      </c>
      <c r="F52" s="21" t="s">
        <v>378</v>
      </c>
      <c r="G52" s="54"/>
      <c r="H52" s="55">
        <v>0.13</v>
      </c>
      <c r="I52" s="21" t="s">
        <v>105</v>
      </c>
      <c r="J52" s="39" t="s">
        <v>200</v>
      </c>
      <c r="K52" s="39" t="s">
        <v>257</v>
      </c>
      <c r="L52" s="18">
        <v>916</v>
      </c>
      <c r="M52" s="52"/>
      <c r="N52" s="21" t="s">
        <v>436</v>
      </c>
      <c r="O52" s="20">
        <v>0</v>
      </c>
      <c r="P52" s="39" t="s">
        <v>257</v>
      </c>
      <c r="Q52" s="21">
        <v>125</v>
      </c>
      <c r="R52" s="21">
        <f t="shared" si="0"/>
        <v>125</v>
      </c>
      <c r="S52" s="21" t="s">
        <v>327</v>
      </c>
      <c r="T52" s="21" t="s">
        <v>452</v>
      </c>
      <c r="U52" s="22" t="s">
        <v>35</v>
      </c>
      <c r="V52" s="23" t="s">
        <v>35</v>
      </c>
      <c r="W52" s="24">
        <v>0</v>
      </c>
    </row>
    <row r="53" spans="1:30" ht="56.25" x14ac:dyDescent="0.2">
      <c r="A53" s="22"/>
      <c r="B53" s="22" t="s">
        <v>106</v>
      </c>
      <c r="C53" s="22" t="s">
        <v>107</v>
      </c>
      <c r="D53" s="22" t="s">
        <v>108</v>
      </c>
      <c r="E53" s="21" t="s">
        <v>379</v>
      </c>
      <c r="F53" s="21" t="s">
        <v>380</v>
      </c>
      <c r="G53" s="54"/>
      <c r="H53" s="55">
        <v>0.48</v>
      </c>
      <c r="I53" s="21" t="s">
        <v>109</v>
      </c>
      <c r="J53" s="39" t="s">
        <v>201</v>
      </c>
      <c r="K53" s="39" t="s">
        <v>334</v>
      </c>
      <c r="L53" s="18">
        <v>250</v>
      </c>
      <c r="M53" s="52"/>
      <c r="N53" s="21" t="s">
        <v>335</v>
      </c>
      <c r="O53" s="21" t="s">
        <v>335</v>
      </c>
      <c r="P53" s="21" t="s">
        <v>335</v>
      </c>
      <c r="Q53" s="21">
        <v>50</v>
      </c>
      <c r="R53" s="73">
        <v>50</v>
      </c>
      <c r="S53" s="21" t="s">
        <v>335</v>
      </c>
      <c r="T53" s="21" t="s">
        <v>452</v>
      </c>
      <c r="U53" s="22" t="s">
        <v>35</v>
      </c>
      <c r="V53" s="23" t="s">
        <v>35</v>
      </c>
      <c r="W53" s="24">
        <v>0</v>
      </c>
    </row>
    <row r="54" spans="1:30" ht="60.75" customHeight="1" x14ac:dyDescent="0.2">
      <c r="A54" s="22"/>
      <c r="B54" s="22" t="s">
        <v>110</v>
      </c>
      <c r="C54" s="22" t="s">
        <v>111</v>
      </c>
      <c r="D54" s="22" t="s">
        <v>112</v>
      </c>
      <c r="E54" s="22" t="s">
        <v>411</v>
      </c>
      <c r="F54" s="22" t="s">
        <v>413</v>
      </c>
      <c r="G54" s="54"/>
      <c r="H54" s="55"/>
      <c r="I54" s="21" t="s">
        <v>113</v>
      </c>
      <c r="J54" s="39" t="s">
        <v>202</v>
      </c>
      <c r="K54" s="39" t="s">
        <v>285</v>
      </c>
      <c r="L54" s="18">
        <v>29</v>
      </c>
      <c r="M54" s="52"/>
      <c r="N54" s="21" t="s">
        <v>336</v>
      </c>
      <c r="O54" s="20">
        <v>4</v>
      </c>
      <c r="P54" s="39" t="s">
        <v>285</v>
      </c>
      <c r="Q54" s="21">
        <v>16</v>
      </c>
      <c r="R54" s="21">
        <f t="shared" si="0"/>
        <v>20</v>
      </c>
      <c r="S54" s="21" t="s">
        <v>33</v>
      </c>
      <c r="T54" s="21" t="s">
        <v>452</v>
      </c>
      <c r="U54" s="22" t="s">
        <v>453</v>
      </c>
      <c r="V54" s="23" t="s">
        <v>454</v>
      </c>
      <c r="W54" s="24">
        <v>600000000</v>
      </c>
    </row>
    <row r="55" spans="1:30" ht="45" x14ac:dyDescent="0.2">
      <c r="A55" s="22"/>
      <c r="B55" s="22"/>
      <c r="C55" s="37" t="s">
        <v>111</v>
      </c>
      <c r="D55" s="22" t="s">
        <v>112</v>
      </c>
      <c r="E55" s="22"/>
      <c r="F55" s="22"/>
      <c r="G55" s="54"/>
      <c r="H55" s="55"/>
      <c r="I55" s="21" t="s">
        <v>114</v>
      </c>
      <c r="J55" s="39" t="s">
        <v>203</v>
      </c>
      <c r="K55" s="39" t="s">
        <v>261</v>
      </c>
      <c r="L55" s="18">
        <v>28</v>
      </c>
      <c r="M55" s="52"/>
      <c r="N55" s="21" t="s">
        <v>451</v>
      </c>
      <c r="O55" s="20">
        <v>1</v>
      </c>
      <c r="P55" s="39" t="s">
        <v>261</v>
      </c>
      <c r="Q55" s="21">
        <v>3</v>
      </c>
      <c r="R55" s="21">
        <f t="shared" si="0"/>
        <v>4</v>
      </c>
      <c r="S55" s="21" t="s">
        <v>33</v>
      </c>
      <c r="T55" s="21" t="s">
        <v>452</v>
      </c>
      <c r="U55" s="22" t="s">
        <v>35</v>
      </c>
      <c r="V55" s="23" t="s">
        <v>35</v>
      </c>
      <c r="W55" s="24">
        <v>0</v>
      </c>
    </row>
    <row r="56" spans="1:30" ht="56.25" x14ac:dyDescent="0.2">
      <c r="A56" s="22"/>
      <c r="B56" s="22"/>
      <c r="C56" s="40"/>
      <c r="D56" s="37" t="s">
        <v>115</v>
      </c>
      <c r="E56" s="37" t="s">
        <v>409</v>
      </c>
      <c r="F56" s="37" t="s">
        <v>410</v>
      </c>
      <c r="G56" s="74"/>
      <c r="H56" s="74"/>
      <c r="I56" s="21" t="s">
        <v>116</v>
      </c>
      <c r="J56" s="39" t="s">
        <v>204</v>
      </c>
      <c r="K56" s="39" t="s">
        <v>286</v>
      </c>
      <c r="L56" s="18">
        <v>6</v>
      </c>
      <c r="M56" s="52"/>
      <c r="N56" s="21" t="s">
        <v>437</v>
      </c>
      <c r="O56" s="20">
        <v>0</v>
      </c>
      <c r="P56" s="39" t="s">
        <v>286</v>
      </c>
      <c r="Q56" s="21">
        <v>40</v>
      </c>
      <c r="R56" s="21">
        <f t="shared" si="0"/>
        <v>40</v>
      </c>
      <c r="S56" s="21" t="s">
        <v>33</v>
      </c>
      <c r="T56" s="21" t="s">
        <v>452</v>
      </c>
      <c r="U56" s="22" t="s">
        <v>35</v>
      </c>
      <c r="V56" s="23" t="s">
        <v>35</v>
      </c>
      <c r="W56" s="24">
        <v>0</v>
      </c>
    </row>
    <row r="57" spans="1:30" ht="56.25" customHeight="1" x14ac:dyDescent="0.2">
      <c r="A57" s="22"/>
      <c r="B57" s="22"/>
      <c r="C57" s="40"/>
      <c r="D57" s="40"/>
      <c r="E57" s="40"/>
      <c r="F57" s="40"/>
      <c r="G57" s="75"/>
      <c r="H57" s="75"/>
      <c r="I57" s="37" t="s">
        <v>117</v>
      </c>
      <c r="J57" s="39" t="s">
        <v>205</v>
      </c>
      <c r="K57" s="39" t="s">
        <v>287</v>
      </c>
      <c r="L57" s="18">
        <v>42</v>
      </c>
      <c r="M57" s="52"/>
      <c r="N57" s="39" t="s">
        <v>438</v>
      </c>
      <c r="O57" s="20">
        <v>0</v>
      </c>
      <c r="P57" s="39" t="s">
        <v>287</v>
      </c>
      <c r="Q57" s="21">
        <v>23</v>
      </c>
      <c r="R57" s="21">
        <f t="shared" si="0"/>
        <v>23</v>
      </c>
      <c r="S57" s="21" t="s">
        <v>33</v>
      </c>
      <c r="T57" s="21" t="s">
        <v>452</v>
      </c>
      <c r="U57" s="37" t="s">
        <v>453</v>
      </c>
      <c r="V57" s="37" t="s">
        <v>454</v>
      </c>
      <c r="W57" s="38">
        <v>350000000</v>
      </c>
    </row>
    <row r="58" spans="1:30" ht="56.25" customHeight="1" x14ac:dyDescent="0.2">
      <c r="A58" s="22"/>
      <c r="B58" s="22"/>
      <c r="C58" s="40"/>
      <c r="D58" s="42"/>
      <c r="E58" s="42"/>
      <c r="F58" s="42"/>
      <c r="G58" s="76"/>
      <c r="H58" s="76"/>
      <c r="I58" s="42"/>
      <c r="J58" s="39" t="s">
        <v>206</v>
      </c>
      <c r="K58" s="39" t="s">
        <v>302</v>
      </c>
      <c r="L58" s="18">
        <v>42</v>
      </c>
      <c r="M58" s="52"/>
      <c r="N58" s="39" t="s">
        <v>337</v>
      </c>
      <c r="O58" s="20">
        <v>400</v>
      </c>
      <c r="P58" s="39" t="s">
        <v>302</v>
      </c>
      <c r="Q58" s="21">
        <v>1200</v>
      </c>
      <c r="R58" s="21">
        <f t="shared" si="0"/>
        <v>1600</v>
      </c>
      <c r="S58" s="21" t="s">
        <v>327</v>
      </c>
      <c r="T58" s="21" t="s">
        <v>452</v>
      </c>
      <c r="U58" s="42"/>
      <c r="V58" s="42"/>
      <c r="W58" s="43"/>
    </row>
    <row r="59" spans="1:30" ht="67.5" x14ac:dyDescent="0.2">
      <c r="A59" s="22"/>
      <c r="B59" s="22"/>
      <c r="C59" s="42"/>
      <c r="D59" s="22" t="s">
        <v>118</v>
      </c>
      <c r="E59" s="22" t="s">
        <v>408</v>
      </c>
      <c r="F59" s="22" t="s">
        <v>412</v>
      </c>
      <c r="G59" s="77"/>
      <c r="H59" s="78"/>
      <c r="I59" s="21" t="s">
        <v>119</v>
      </c>
      <c r="J59" s="39" t="s">
        <v>300</v>
      </c>
      <c r="K59" s="39" t="s">
        <v>301</v>
      </c>
      <c r="L59" s="18">
        <v>10</v>
      </c>
      <c r="M59" s="52"/>
      <c r="N59" s="39" t="s">
        <v>439</v>
      </c>
      <c r="O59" s="20">
        <v>4</v>
      </c>
      <c r="P59" s="39" t="s">
        <v>301</v>
      </c>
      <c r="Q59" s="21">
        <v>8</v>
      </c>
      <c r="R59" s="21">
        <f t="shared" si="0"/>
        <v>12</v>
      </c>
      <c r="S59" s="21" t="s">
        <v>327</v>
      </c>
      <c r="T59" s="21" t="s">
        <v>452</v>
      </c>
      <c r="U59" s="22" t="s">
        <v>35</v>
      </c>
      <c r="V59" s="23" t="s">
        <v>35</v>
      </c>
      <c r="W59" s="24">
        <v>0</v>
      </c>
    </row>
    <row r="60" spans="1:30" s="3" customFormat="1" ht="45" hidden="1" customHeight="1" x14ac:dyDescent="0.2">
      <c r="A60" s="22"/>
      <c r="B60" s="22"/>
      <c r="C60" s="22"/>
      <c r="D60" s="22"/>
      <c r="E60" s="22"/>
      <c r="F60" s="22"/>
      <c r="G60" s="77"/>
      <c r="H60" s="78"/>
      <c r="I60" s="21"/>
      <c r="J60" s="39" t="s">
        <v>4</v>
      </c>
      <c r="K60" s="39" t="s">
        <v>5</v>
      </c>
      <c r="L60" s="18">
        <v>0</v>
      </c>
      <c r="M60" s="52"/>
      <c r="N60" s="21" t="s">
        <v>4</v>
      </c>
      <c r="O60" s="20">
        <v>0</v>
      </c>
      <c r="P60" s="39" t="s">
        <v>5</v>
      </c>
      <c r="Q60" s="21">
        <v>0</v>
      </c>
      <c r="R60" s="21">
        <f t="shared" si="0"/>
        <v>0</v>
      </c>
      <c r="S60" s="21" t="s">
        <v>33</v>
      </c>
      <c r="T60" s="21" t="s">
        <v>452</v>
      </c>
      <c r="U60" s="22"/>
      <c r="V60" s="22"/>
      <c r="W60" s="22"/>
    </row>
    <row r="61" spans="1:30" ht="45" customHeight="1" x14ac:dyDescent="0.2">
      <c r="A61" s="22"/>
      <c r="B61" s="22"/>
      <c r="C61" s="37" t="s">
        <v>120</v>
      </c>
      <c r="D61" s="37" t="s">
        <v>121</v>
      </c>
      <c r="E61" s="37" t="s">
        <v>406</v>
      </c>
      <c r="F61" s="37" t="s">
        <v>407</v>
      </c>
      <c r="G61" s="74"/>
      <c r="H61" s="79">
        <v>0.1</v>
      </c>
      <c r="I61" s="37" t="s">
        <v>122</v>
      </c>
      <c r="J61" s="36" t="s">
        <v>207</v>
      </c>
      <c r="K61" s="39" t="s">
        <v>303</v>
      </c>
      <c r="L61" s="18">
        <v>0</v>
      </c>
      <c r="M61" s="52"/>
      <c r="N61" s="36" t="s">
        <v>207</v>
      </c>
      <c r="O61" s="20">
        <v>1</v>
      </c>
      <c r="P61" s="39" t="s">
        <v>303</v>
      </c>
      <c r="Q61" s="21">
        <v>0</v>
      </c>
      <c r="R61" s="21">
        <f t="shared" si="0"/>
        <v>1</v>
      </c>
      <c r="S61" s="21" t="s">
        <v>33</v>
      </c>
      <c r="T61" s="21" t="s">
        <v>452</v>
      </c>
      <c r="U61" s="22" t="s">
        <v>35</v>
      </c>
      <c r="V61" s="23" t="s">
        <v>35</v>
      </c>
      <c r="W61" s="24">
        <v>0</v>
      </c>
    </row>
    <row r="62" spans="1:30" ht="45" customHeight="1" x14ac:dyDescent="0.2">
      <c r="A62" s="22"/>
      <c r="B62" s="22"/>
      <c r="C62" s="42"/>
      <c r="D62" s="42"/>
      <c r="E62" s="42"/>
      <c r="F62" s="42"/>
      <c r="G62" s="76"/>
      <c r="H62" s="80"/>
      <c r="I62" s="42"/>
      <c r="J62" s="39" t="s">
        <v>208</v>
      </c>
      <c r="K62" s="39" t="s">
        <v>295</v>
      </c>
      <c r="L62" s="18">
        <v>0</v>
      </c>
      <c r="M62" s="52"/>
      <c r="N62" s="39" t="s">
        <v>208</v>
      </c>
      <c r="O62" s="20">
        <v>1</v>
      </c>
      <c r="P62" s="39" t="s">
        <v>295</v>
      </c>
      <c r="Q62" s="21">
        <v>0</v>
      </c>
      <c r="R62" s="21">
        <f t="shared" si="0"/>
        <v>1</v>
      </c>
      <c r="S62" s="21" t="s">
        <v>327</v>
      </c>
      <c r="T62" s="21" t="s">
        <v>452</v>
      </c>
      <c r="U62" s="22" t="s">
        <v>35</v>
      </c>
      <c r="V62" s="23" t="s">
        <v>35</v>
      </c>
      <c r="W62" s="24">
        <v>0</v>
      </c>
    </row>
    <row r="63" spans="1:30" ht="67.5" x14ac:dyDescent="0.2">
      <c r="A63" s="22"/>
      <c r="B63" s="22" t="s">
        <v>123</v>
      </c>
      <c r="C63" s="22" t="s">
        <v>124</v>
      </c>
      <c r="D63" s="22" t="s">
        <v>125</v>
      </c>
      <c r="E63" s="21" t="s">
        <v>209</v>
      </c>
      <c r="F63" s="21" t="s">
        <v>385</v>
      </c>
      <c r="G63" s="77"/>
      <c r="H63" s="55">
        <v>1</v>
      </c>
      <c r="I63" s="21" t="s">
        <v>125</v>
      </c>
      <c r="J63" s="39" t="s">
        <v>288</v>
      </c>
      <c r="K63" s="39" t="s">
        <v>299</v>
      </c>
      <c r="L63" s="18">
        <v>1</v>
      </c>
      <c r="M63" s="52"/>
      <c r="N63" s="21" t="s">
        <v>288</v>
      </c>
      <c r="O63" s="20">
        <v>4</v>
      </c>
      <c r="P63" s="39" t="s">
        <v>299</v>
      </c>
      <c r="Q63" s="21">
        <v>2</v>
      </c>
      <c r="R63" s="21">
        <f t="shared" si="0"/>
        <v>6</v>
      </c>
      <c r="S63" s="21" t="s">
        <v>325</v>
      </c>
      <c r="T63" s="21" t="s">
        <v>452</v>
      </c>
      <c r="U63" s="22" t="s">
        <v>35</v>
      </c>
      <c r="V63" s="23" t="s">
        <v>35</v>
      </c>
      <c r="W63" s="24">
        <v>0</v>
      </c>
    </row>
    <row r="64" spans="1:30" ht="45" x14ac:dyDescent="0.2">
      <c r="A64" s="22"/>
      <c r="B64" s="22"/>
      <c r="C64" s="22" t="s">
        <v>126</v>
      </c>
      <c r="D64" s="22" t="s">
        <v>127</v>
      </c>
      <c r="E64" s="22" t="s">
        <v>405</v>
      </c>
      <c r="F64" s="22" t="s">
        <v>404</v>
      </c>
      <c r="G64" s="77"/>
      <c r="H64" s="81">
        <v>1</v>
      </c>
      <c r="I64" s="21" t="s">
        <v>128</v>
      </c>
      <c r="J64" s="39" t="s">
        <v>210</v>
      </c>
      <c r="K64" s="39" t="s">
        <v>297</v>
      </c>
      <c r="L64" s="18">
        <v>35219</v>
      </c>
      <c r="M64" s="52"/>
      <c r="N64" s="21" t="s">
        <v>339</v>
      </c>
      <c r="O64" s="20">
        <v>11397</v>
      </c>
      <c r="P64" s="39" t="s">
        <v>297</v>
      </c>
      <c r="Q64" s="21">
        <v>18603</v>
      </c>
      <c r="R64" s="21">
        <f t="shared" ref="R64" si="1">O64+Q64</f>
        <v>30000</v>
      </c>
      <c r="S64" s="21" t="s">
        <v>325</v>
      </c>
      <c r="T64" s="21" t="s">
        <v>452</v>
      </c>
      <c r="U64" s="22" t="s">
        <v>453</v>
      </c>
      <c r="V64" s="22" t="s">
        <v>454</v>
      </c>
      <c r="W64" s="82">
        <v>3250000000</v>
      </c>
    </row>
    <row r="65" spans="1:45" ht="78.75" customHeight="1" x14ac:dyDescent="0.2">
      <c r="A65" s="22"/>
      <c r="B65" s="22"/>
      <c r="C65" s="37" t="s">
        <v>401</v>
      </c>
      <c r="D65" s="37" t="s">
        <v>394</v>
      </c>
      <c r="E65" s="70" t="s">
        <v>402</v>
      </c>
      <c r="F65" s="70" t="s">
        <v>403</v>
      </c>
      <c r="G65" s="74"/>
      <c r="H65" s="83">
        <v>7.0000000000000007E-2</v>
      </c>
      <c r="I65" s="37" t="s">
        <v>129</v>
      </c>
      <c r="J65" s="39" t="s">
        <v>211</v>
      </c>
      <c r="K65" s="39" t="s">
        <v>296</v>
      </c>
      <c r="L65" s="18">
        <v>1600</v>
      </c>
      <c r="M65" s="52"/>
      <c r="N65" s="21" t="s">
        <v>335</v>
      </c>
      <c r="O65" s="21" t="s">
        <v>335</v>
      </c>
      <c r="P65" s="21" t="s">
        <v>335</v>
      </c>
      <c r="Q65" s="21">
        <v>1500</v>
      </c>
      <c r="R65" s="21">
        <v>1500</v>
      </c>
      <c r="S65" s="21" t="s">
        <v>335</v>
      </c>
      <c r="T65" s="21" t="s">
        <v>452</v>
      </c>
      <c r="U65" s="37" t="s">
        <v>455</v>
      </c>
      <c r="V65" s="37" t="s">
        <v>454</v>
      </c>
      <c r="W65" s="64">
        <v>100000000</v>
      </c>
    </row>
    <row r="66" spans="1:45" ht="33.75" x14ac:dyDescent="0.2">
      <c r="A66" s="22"/>
      <c r="B66" s="22"/>
      <c r="C66" s="40"/>
      <c r="D66" s="40"/>
      <c r="E66" s="71"/>
      <c r="F66" s="71"/>
      <c r="G66" s="75"/>
      <c r="H66" s="75"/>
      <c r="I66" s="40"/>
      <c r="J66" s="58" t="s">
        <v>212</v>
      </c>
      <c r="K66" s="39" t="s">
        <v>298</v>
      </c>
      <c r="L66" s="18">
        <v>8.0299999999999994</v>
      </c>
      <c r="M66" s="52"/>
      <c r="N66" s="21" t="s">
        <v>335</v>
      </c>
      <c r="O66" s="21" t="s">
        <v>335</v>
      </c>
      <c r="P66" s="21" t="s">
        <v>335</v>
      </c>
      <c r="Q66" s="21">
        <v>8.0299999999999994</v>
      </c>
      <c r="R66" s="21">
        <v>8.0299999999999994</v>
      </c>
      <c r="S66" s="21" t="s">
        <v>335</v>
      </c>
      <c r="T66" s="21" t="s">
        <v>452</v>
      </c>
      <c r="U66" s="40"/>
      <c r="V66" s="40"/>
      <c r="W66" s="68"/>
    </row>
    <row r="67" spans="1:45" ht="45" x14ac:dyDescent="0.2">
      <c r="A67" s="22"/>
      <c r="B67" s="22"/>
      <c r="C67" s="40"/>
      <c r="D67" s="40"/>
      <c r="E67" s="71"/>
      <c r="F67" s="71"/>
      <c r="G67" s="75"/>
      <c r="H67" s="75"/>
      <c r="I67" s="40"/>
      <c r="J67" s="39" t="s">
        <v>213</v>
      </c>
      <c r="K67" s="39" t="s">
        <v>294</v>
      </c>
      <c r="L67" s="18">
        <v>38</v>
      </c>
      <c r="M67" s="52"/>
      <c r="N67" s="39" t="s">
        <v>340</v>
      </c>
      <c r="O67" s="21">
        <v>10</v>
      </c>
      <c r="P67" s="39" t="s">
        <v>294</v>
      </c>
      <c r="Q67" s="21">
        <v>30</v>
      </c>
      <c r="R67" s="21">
        <f t="shared" si="0"/>
        <v>40</v>
      </c>
      <c r="S67" s="21" t="s">
        <v>325</v>
      </c>
      <c r="T67" s="21" t="s">
        <v>452</v>
      </c>
      <c r="U67" s="40"/>
      <c r="V67" s="40"/>
      <c r="W67" s="68"/>
    </row>
    <row r="68" spans="1:45" ht="38.25" customHeight="1" x14ac:dyDescent="0.2">
      <c r="A68" s="22"/>
      <c r="B68" s="22"/>
      <c r="C68" s="42"/>
      <c r="D68" s="42"/>
      <c r="E68" s="72"/>
      <c r="F68" s="72"/>
      <c r="G68" s="76"/>
      <c r="H68" s="76"/>
      <c r="I68" s="42"/>
      <c r="J68" s="84" t="s">
        <v>214</v>
      </c>
      <c r="K68" s="39" t="s">
        <v>293</v>
      </c>
      <c r="L68" s="18">
        <v>83</v>
      </c>
      <c r="M68" s="52"/>
      <c r="N68" s="21" t="s">
        <v>335</v>
      </c>
      <c r="O68" s="21" t="s">
        <v>335</v>
      </c>
      <c r="P68" s="21" t="s">
        <v>335</v>
      </c>
      <c r="Q68" s="21">
        <v>60</v>
      </c>
      <c r="R68" s="21">
        <v>60</v>
      </c>
      <c r="S68" s="21" t="s">
        <v>335</v>
      </c>
      <c r="T68" s="21" t="s">
        <v>452</v>
      </c>
      <c r="U68" s="42"/>
      <c r="V68" s="42"/>
      <c r="W68" s="69"/>
    </row>
    <row r="69" spans="1:45" ht="56.25" x14ac:dyDescent="0.2">
      <c r="A69" s="22"/>
      <c r="B69" s="22"/>
      <c r="C69" s="37" t="s">
        <v>400</v>
      </c>
      <c r="D69" s="37" t="s">
        <v>397</v>
      </c>
      <c r="E69" s="70" t="s">
        <v>216</v>
      </c>
      <c r="F69" s="70" t="s">
        <v>399</v>
      </c>
      <c r="G69" s="74"/>
      <c r="H69" s="49">
        <v>1</v>
      </c>
      <c r="I69" s="37" t="s">
        <v>398</v>
      </c>
      <c r="J69" s="39" t="s">
        <v>215</v>
      </c>
      <c r="K69" s="39" t="s">
        <v>292</v>
      </c>
      <c r="L69" s="18">
        <v>2</v>
      </c>
      <c r="M69" s="52"/>
      <c r="N69" s="39" t="s">
        <v>341</v>
      </c>
      <c r="O69" s="20">
        <v>2</v>
      </c>
      <c r="P69" s="39" t="s">
        <v>292</v>
      </c>
      <c r="Q69" s="21">
        <v>8</v>
      </c>
      <c r="R69" s="21">
        <f t="shared" si="0"/>
        <v>10</v>
      </c>
      <c r="S69" s="21" t="s">
        <v>327</v>
      </c>
      <c r="T69" s="21" t="s">
        <v>452</v>
      </c>
      <c r="U69" s="37" t="s">
        <v>453</v>
      </c>
      <c r="V69" s="37" t="s">
        <v>454</v>
      </c>
      <c r="W69" s="85">
        <v>2200000</v>
      </c>
    </row>
    <row r="70" spans="1:45" ht="69" customHeight="1" x14ac:dyDescent="0.2">
      <c r="A70" s="22"/>
      <c r="B70" s="22"/>
      <c r="C70" s="42"/>
      <c r="D70" s="42"/>
      <c r="E70" s="72"/>
      <c r="F70" s="72"/>
      <c r="G70" s="76"/>
      <c r="H70" s="53"/>
      <c r="I70" s="42"/>
      <c r="J70" s="39" t="s">
        <v>216</v>
      </c>
      <c r="K70" s="39" t="s">
        <v>291</v>
      </c>
      <c r="L70" s="18">
        <v>0</v>
      </c>
      <c r="M70" s="52"/>
      <c r="N70" s="39" t="s">
        <v>342</v>
      </c>
      <c r="O70" s="20">
        <v>3</v>
      </c>
      <c r="P70" s="39" t="s">
        <v>291</v>
      </c>
      <c r="Q70" s="21">
        <v>7</v>
      </c>
      <c r="R70" s="21">
        <f t="shared" si="0"/>
        <v>10</v>
      </c>
      <c r="S70" s="21" t="s">
        <v>325</v>
      </c>
      <c r="T70" s="21" t="s">
        <v>452</v>
      </c>
      <c r="U70" s="42"/>
      <c r="V70" s="42"/>
      <c r="W70" s="86"/>
    </row>
    <row r="71" spans="1:45" ht="67.5" x14ac:dyDescent="0.2">
      <c r="A71" s="22" t="s">
        <v>130</v>
      </c>
      <c r="B71" s="22" t="s">
        <v>131</v>
      </c>
      <c r="C71" s="37" t="s">
        <v>132</v>
      </c>
      <c r="D71" s="37" t="s">
        <v>133</v>
      </c>
      <c r="E71" s="70" t="s">
        <v>395</v>
      </c>
      <c r="F71" s="70" t="s">
        <v>396</v>
      </c>
      <c r="G71" s="74"/>
      <c r="H71" s="79">
        <v>0.8</v>
      </c>
      <c r="I71" s="37" t="s">
        <v>134</v>
      </c>
      <c r="J71" s="39" t="s">
        <v>343</v>
      </c>
      <c r="K71" s="39" t="s">
        <v>304</v>
      </c>
      <c r="L71" s="18">
        <v>50</v>
      </c>
      <c r="M71" s="52"/>
      <c r="N71" s="39" t="s">
        <v>440</v>
      </c>
      <c r="O71" s="20">
        <v>0</v>
      </c>
      <c r="P71" s="39" t="s">
        <v>304</v>
      </c>
      <c r="Q71" s="21">
        <v>70</v>
      </c>
      <c r="R71" s="21">
        <f t="shared" si="0"/>
        <v>70</v>
      </c>
      <c r="S71" s="21" t="s">
        <v>325</v>
      </c>
      <c r="T71" s="21" t="s">
        <v>452</v>
      </c>
      <c r="U71" s="37" t="s">
        <v>35</v>
      </c>
      <c r="V71" s="37" t="s">
        <v>35</v>
      </c>
      <c r="W71" s="85">
        <v>0</v>
      </c>
    </row>
    <row r="72" spans="1:45" s="3" customFormat="1" ht="45" x14ac:dyDescent="0.2">
      <c r="A72" s="22"/>
      <c r="B72" s="22"/>
      <c r="C72" s="40"/>
      <c r="D72" s="40"/>
      <c r="E72" s="71"/>
      <c r="F72" s="71"/>
      <c r="G72" s="75"/>
      <c r="H72" s="87"/>
      <c r="I72" s="42"/>
      <c r="J72" s="39" t="s">
        <v>217</v>
      </c>
      <c r="K72" s="39" t="s">
        <v>305</v>
      </c>
      <c r="L72" s="18">
        <v>45</v>
      </c>
      <c r="M72" s="52"/>
      <c r="N72" s="39" t="s">
        <v>441</v>
      </c>
      <c r="O72" s="20">
        <v>60</v>
      </c>
      <c r="P72" s="39" t="s">
        <v>305</v>
      </c>
      <c r="Q72" s="21">
        <v>0</v>
      </c>
      <c r="R72" s="21">
        <f t="shared" ref="R72" si="2">O72+Q72</f>
        <v>60</v>
      </c>
      <c r="S72" s="21" t="s">
        <v>325</v>
      </c>
      <c r="T72" s="21" t="s">
        <v>452</v>
      </c>
      <c r="U72" s="42"/>
      <c r="V72" s="42" t="s">
        <v>35</v>
      </c>
      <c r="W72" s="86">
        <v>0</v>
      </c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spans="1:45" ht="45" hidden="1" customHeight="1" x14ac:dyDescent="0.2">
      <c r="A73" s="22"/>
      <c r="B73" s="22"/>
      <c r="C73" s="40"/>
      <c r="D73" s="40"/>
      <c r="E73" s="71"/>
      <c r="F73" s="71"/>
      <c r="G73" s="75"/>
      <c r="H73" s="87"/>
      <c r="I73" s="21"/>
      <c r="J73" s="21" t="s">
        <v>6</v>
      </c>
      <c r="K73" s="39" t="s">
        <v>7</v>
      </c>
      <c r="L73" s="18">
        <v>1</v>
      </c>
      <c r="M73" s="52"/>
      <c r="N73" s="21" t="s">
        <v>6</v>
      </c>
      <c r="O73" s="20">
        <v>1</v>
      </c>
      <c r="P73" s="39" t="s">
        <v>7</v>
      </c>
      <c r="Q73" s="21">
        <v>2</v>
      </c>
      <c r="R73" s="21">
        <f t="shared" si="0"/>
        <v>3</v>
      </c>
      <c r="S73" s="21" t="s">
        <v>33</v>
      </c>
      <c r="T73" s="21" t="s">
        <v>452</v>
      </c>
      <c r="U73" s="22"/>
      <c r="V73" s="22"/>
      <c r="W73" s="22"/>
    </row>
    <row r="74" spans="1:45" ht="45" x14ac:dyDescent="0.2">
      <c r="A74" s="22"/>
      <c r="B74" s="22"/>
      <c r="C74" s="40"/>
      <c r="D74" s="40"/>
      <c r="E74" s="71"/>
      <c r="F74" s="71"/>
      <c r="G74" s="75"/>
      <c r="H74" s="87"/>
      <c r="I74" s="37" t="s">
        <v>135</v>
      </c>
      <c r="J74" s="36" t="s">
        <v>218</v>
      </c>
      <c r="K74" s="39" t="s">
        <v>306</v>
      </c>
      <c r="L74" s="18">
        <v>50</v>
      </c>
      <c r="M74" s="52"/>
      <c r="N74" s="36" t="s">
        <v>348</v>
      </c>
      <c r="O74" s="20">
        <v>7</v>
      </c>
      <c r="P74" s="39" t="s">
        <v>306</v>
      </c>
      <c r="Q74" s="21">
        <v>21</v>
      </c>
      <c r="R74" s="21">
        <f t="shared" si="0"/>
        <v>28</v>
      </c>
      <c r="S74" s="21" t="s">
        <v>325</v>
      </c>
      <c r="T74" s="21" t="s">
        <v>452</v>
      </c>
      <c r="U74" s="37" t="s">
        <v>453</v>
      </c>
      <c r="V74" s="37" t="s">
        <v>454</v>
      </c>
      <c r="W74" s="85">
        <v>250000000</v>
      </c>
    </row>
    <row r="75" spans="1:45" ht="56.25" customHeight="1" x14ac:dyDescent="0.2">
      <c r="A75" s="22"/>
      <c r="B75" s="22"/>
      <c r="C75" s="42"/>
      <c r="D75" s="42"/>
      <c r="E75" s="72"/>
      <c r="F75" s="72"/>
      <c r="G75" s="76"/>
      <c r="H75" s="80"/>
      <c r="I75" s="42"/>
      <c r="J75" s="36" t="s">
        <v>219</v>
      </c>
      <c r="K75" s="39" t="s">
        <v>307</v>
      </c>
      <c r="L75" s="18">
        <v>1040</v>
      </c>
      <c r="M75" s="21"/>
      <c r="N75" s="36" t="s">
        <v>442</v>
      </c>
      <c r="O75" s="20">
        <v>20</v>
      </c>
      <c r="P75" s="39" t="s">
        <v>307</v>
      </c>
      <c r="Q75" s="21">
        <v>380</v>
      </c>
      <c r="R75" s="21">
        <f t="shared" si="0"/>
        <v>400</v>
      </c>
      <c r="S75" s="21" t="s">
        <v>327</v>
      </c>
      <c r="T75" s="21" t="s">
        <v>452</v>
      </c>
      <c r="U75" s="42"/>
      <c r="V75" s="42"/>
      <c r="W75" s="86"/>
    </row>
    <row r="76" spans="1:45" ht="90" x14ac:dyDescent="0.2">
      <c r="A76" s="22"/>
      <c r="B76" s="22"/>
      <c r="C76" s="22" t="s">
        <v>132</v>
      </c>
      <c r="D76" s="22" t="s">
        <v>133</v>
      </c>
      <c r="E76" s="22"/>
      <c r="F76" s="22"/>
      <c r="G76" s="88"/>
      <c r="H76" s="89"/>
      <c r="I76" s="21"/>
      <c r="J76" s="36" t="s">
        <v>220</v>
      </c>
      <c r="K76" s="39" t="s">
        <v>308</v>
      </c>
      <c r="L76" s="18">
        <v>2532</v>
      </c>
      <c r="M76" s="21"/>
      <c r="N76" s="36" t="s">
        <v>443</v>
      </c>
      <c r="O76" s="20">
        <v>180</v>
      </c>
      <c r="P76" s="39" t="s">
        <v>308</v>
      </c>
      <c r="Q76" s="21">
        <v>620</v>
      </c>
      <c r="R76" s="21">
        <f t="shared" si="0"/>
        <v>800</v>
      </c>
      <c r="S76" s="21" t="s">
        <v>327</v>
      </c>
      <c r="T76" s="21" t="s">
        <v>452</v>
      </c>
      <c r="U76" s="22" t="s">
        <v>35</v>
      </c>
      <c r="V76" s="23" t="s">
        <v>35</v>
      </c>
      <c r="W76" s="24">
        <v>0</v>
      </c>
    </row>
    <row r="77" spans="1:45" ht="67.5" customHeight="1" x14ac:dyDescent="0.2">
      <c r="A77" s="22"/>
      <c r="B77" s="22"/>
      <c r="C77" s="22" t="s">
        <v>136</v>
      </c>
      <c r="D77" s="22" t="s">
        <v>137</v>
      </c>
      <c r="E77" s="21" t="s">
        <v>386</v>
      </c>
      <c r="F77" s="22" t="s">
        <v>387</v>
      </c>
      <c r="G77" s="55">
        <v>0</v>
      </c>
      <c r="H77" s="55">
        <v>1</v>
      </c>
      <c r="I77" s="21" t="s">
        <v>138</v>
      </c>
      <c r="J77" s="39" t="s">
        <v>310</v>
      </c>
      <c r="K77" s="39" t="s">
        <v>309</v>
      </c>
      <c r="L77" s="18">
        <v>0</v>
      </c>
      <c r="M77" s="52"/>
      <c r="N77" s="21" t="s">
        <v>310</v>
      </c>
      <c r="O77" s="20">
        <v>4</v>
      </c>
      <c r="P77" s="39" t="s">
        <v>309</v>
      </c>
      <c r="Q77" s="21">
        <v>1</v>
      </c>
      <c r="R77" s="21">
        <f t="shared" si="0"/>
        <v>5</v>
      </c>
      <c r="S77" s="21" t="s">
        <v>325</v>
      </c>
      <c r="T77" s="21" t="s">
        <v>452</v>
      </c>
      <c r="U77" s="22" t="s">
        <v>453</v>
      </c>
      <c r="V77" s="22" t="s">
        <v>454</v>
      </c>
      <c r="W77" s="35">
        <v>350000000</v>
      </c>
    </row>
    <row r="78" spans="1:45" ht="45" x14ac:dyDescent="0.2">
      <c r="A78" s="22"/>
      <c r="B78" s="22"/>
      <c r="C78" s="22"/>
      <c r="D78" s="22" t="s">
        <v>139</v>
      </c>
      <c r="E78" s="21" t="s">
        <v>390</v>
      </c>
      <c r="F78" s="21" t="s">
        <v>391</v>
      </c>
      <c r="G78" s="55">
        <v>0</v>
      </c>
      <c r="H78" s="55">
        <v>1</v>
      </c>
      <c r="I78" s="21" t="s">
        <v>140</v>
      </c>
      <c r="J78" s="39" t="s">
        <v>221</v>
      </c>
      <c r="K78" s="39" t="s">
        <v>311</v>
      </c>
      <c r="L78" s="18">
        <v>0</v>
      </c>
      <c r="M78" s="52"/>
      <c r="N78" s="21" t="s">
        <v>444</v>
      </c>
      <c r="O78" s="20">
        <v>0</v>
      </c>
      <c r="P78" s="39" t="s">
        <v>311</v>
      </c>
      <c r="Q78" s="21">
        <v>8</v>
      </c>
      <c r="R78" s="21">
        <f t="shared" si="0"/>
        <v>8</v>
      </c>
      <c r="S78" s="21" t="s">
        <v>327</v>
      </c>
      <c r="T78" s="21" t="s">
        <v>452</v>
      </c>
      <c r="U78" s="22" t="s">
        <v>35</v>
      </c>
      <c r="V78" s="22" t="s">
        <v>35</v>
      </c>
      <c r="W78" s="35">
        <v>0</v>
      </c>
    </row>
    <row r="79" spans="1:45" ht="56.25" x14ac:dyDescent="0.2">
      <c r="A79" s="22"/>
      <c r="B79" s="22" t="s">
        <v>141</v>
      </c>
      <c r="C79" s="22" t="s">
        <v>142</v>
      </c>
      <c r="D79" s="37" t="s">
        <v>143</v>
      </c>
      <c r="E79" s="70" t="s">
        <v>392</v>
      </c>
      <c r="F79" s="70" t="s">
        <v>393</v>
      </c>
      <c r="G79" s="90"/>
      <c r="H79" s="90">
        <v>0.8</v>
      </c>
      <c r="I79" s="37" t="s">
        <v>144</v>
      </c>
      <c r="J79" s="39" t="s">
        <v>222</v>
      </c>
      <c r="K79" s="39" t="s">
        <v>290</v>
      </c>
      <c r="L79" s="18">
        <v>5</v>
      </c>
      <c r="M79" s="21"/>
      <c r="N79" s="39" t="s">
        <v>445</v>
      </c>
      <c r="O79" s="20">
        <v>0</v>
      </c>
      <c r="P79" s="39" t="s">
        <v>290</v>
      </c>
      <c r="Q79" s="21">
        <v>12</v>
      </c>
      <c r="R79" s="21">
        <f t="shared" si="0"/>
        <v>12</v>
      </c>
      <c r="S79" s="21" t="s">
        <v>325</v>
      </c>
      <c r="T79" s="21" t="s">
        <v>452</v>
      </c>
      <c r="U79" s="22" t="s">
        <v>35</v>
      </c>
      <c r="V79" s="22" t="s">
        <v>35</v>
      </c>
      <c r="W79" s="35">
        <v>0</v>
      </c>
    </row>
    <row r="80" spans="1:45" ht="90" x14ac:dyDescent="0.2">
      <c r="A80" s="22"/>
      <c r="B80" s="21"/>
      <c r="C80" s="22"/>
      <c r="D80" s="42"/>
      <c r="E80" s="72"/>
      <c r="F80" s="72"/>
      <c r="G80" s="91"/>
      <c r="H80" s="91"/>
      <c r="I80" s="42"/>
      <c r="J80" s="39" t="s">
        <v>223</v>
      </c>
      <c r="K80" s="39" t="s">
        <v>289</v>
      </c>
      <c r="L80" s="18">
        <v>80</v>
      </c>
      <c r="M80" s="21"/>
      <c r="N80" s="39" t="s">
        <v>347</v>
      </c>
      <c r="O80" s="20">
        <v>10</v>
      </c>
      <c r="P80" s="39" t="s">
        <v>289</v>
      </c>
      <c r="Q80" s="21">
        <v>70</v>
      </c>
      <c r="R80" s="21">
        <f t="shared" si="0"/>
        <v>80</v>
      </c>
      <c r="S80" s="21" t="s">
        <v>325</v>
      </c>
      <c r="T80" s="21" t="s">
        <v>452</v>
      </c>
      <c r="U80" s="22" t="s">
        <v>35</v>
      </c>
      <c r="V80" s="22" t="s">
        <v>35</v>
      </c>
      <c r="W80" s="35">
        <v>0</v>
      </c>
    </row>
    <row r="81" spans="1:23" ht="56.25" x14ac:dyDescent="0.2">
      <c r="A81" s="22"/>
      <c r="B81" s="21"/>
      <c r="C81" s="21"/>
      <c r="D81" s="21" t="s">
        <v>145</v>
      </c>
      <c r="E81" s="21" t="s">
        <v>383</v>
      </c>
      <c r="F81" s="21" t="s">
        <v>384</v>
      </c>
      <c r="G81" s="55"/>
      <c r="H81" s="55">
        <v>0.32</v>
      </c>
      <c r="I81" s="21" t="s">
        <v>146</v>
      </c>
      <c r="J81" s="39" t="s">
        <v>224</v>
      </c>
      <c r="K81" s="39" t="s">
        <v>312</v>
      </c>
      <c r="L81" s="18">
        <v>100</v>
      </c>
      <c r="M81" s="21"/>
      <c r="N81" s="21" t="s">
        <v>446</v>
      </c>
      <c r="O81" s="20">
        <v>14</v>
      </c>
      <c r="P81" s="39" t="s">
        <v>312</v>
      </c>
      <c r="Q81" s="21">
        <v>18</v>
      </c>
      <c r="R81" s="21">
        <f t="shared" si="0"/>
        <v>32</v>
      </c>
      <c r="S81" s="21" t="s">
        <v>327</v>
      </c>
      <c r="T81" s="21" t="s">
        <v>452</v>
      </c>
      <c r="U81" s="22" t="s">
        <v>35</v>
      </c>
      <c r="V81" s="22" t="s">
        <v>35</v>
      </c>
      <c r="W81" s="35">
        <v>0</v>
      </c>
    </row>
    <row r="82" spans="1:23" ht="45" x14ac:dyDescent="0.2">
      <c r="A82" s="22"/>
      <c r="B82" s="22"/>
      <c r="C82" s="22" t="s">
        <v>147</v>
      </c>
      <c r="D82" s="22" t="s">
        <v>148</v>
      </c>
      <c r="E82" s="92" t="s">
        <v>381</v>
      </c>
      <c r="F82" s="92" t="s">
        <v>382</v>
      </c>
      <c r="G82" s="93"/>
      <c r="H82" s="94">
        <v>1</v>
      </c>
      <c r="I82" s="21" t="s">
        <v>149</v>
      </c>
      <c r="J82" s="39" t="s">
        <v>225</v>
      </c>
      <c r="K82" s="39" t="s">
        <v>313</v>
      </c>
      <c r="L82" s="18">
        <v>3</v>
      </c>
      <c r="M82" s="52"/>
      <c r="N82" s="21" t="s">
        <v>225</v>
      </c>
      <c r="O82" s="20">
        <v>0</v>
      </c>
      <c r="P82" s="39" t="s">
        <v>313</v>
      </c>
      <c r="Q82" s="21">
        <v>6</v>
      </c>
      <c r="R82" s="21">
        <f t="shared" si="0"/>
        <v>6</v>
      </c>
      <c r="S82" s="21" t="s">
        <v>34</v>
      </c>
      <c r="T82" s="21" t="s">
        <v>452</v>
      </c>
      <c r="U82" s="22" t="s">
        <v>35</v>
      </c>
      <c r="V82" s="22" t="s">
        <v>35</v>
      </c>
      <c r="W82" s="35">
        <v>0</v>
      </c>
    </row>
    <row r="83" spans="1:23" ht="67.5" x14ac:dyDescent="0.2">
      <c r="A83" s="22"/>
      <c r="B83" s="22"/>
      <c r="C83" s="22"/>
      <c r="D83" s="37" t="s">
        <v>148</v>
      </c>
      <c r="E83" s="40"/>
      <c r="F83" s="40"/>
      <c r="G83" s="95"/>
      <c r="H83" s="51"/>
      <c r="I83" s="37" t="s">
        <v>150</v>
      </c>
      <c r="J83" s="39" t="s">
        <v>226</v>
      </c>
      <c r="K83" s="39" t="s">
        <v>240</v>
      </c>
      <c r="L83" s="18">
        <v>318</v>
      </c>
      <c r="M83" s="52"/>
      <c r="N83" s="39" t="s">
        <v>447</v>
      </c>
      <c r="O83" s="20">
        <v>4</v>
      </c>
      <c r="P83" s="39" t="s">
        <v>240</v>
      </c>
      <c r="Q83" s="21">
        <v>196</v>
      </c>
      <c r="R83" s="21">
        <f t="shared" si="0"/>
        <v>200</v>
      </c>
      <c r="S83" s="21" t="s">
        <v>346</v>
      </c>
      <c r="T83" s="21" t="s">
        <v>452</v>
      </c>
      <c r="U83" s="22" t="s">
        <v>35</v>
      </c>
      <c r="V83" s="22" t="s">
        <v>35</v>
      </c>
      <c r="W83" s="35">
        <v>0</v>
      </c>
    </row>
    <row r="84" spans="1:23" ht="101.25" x14ac:dyDescent="0.2">
      <c r="A84" s="22"/>
      <c r="B84" s="22"/>
      <c r="C84" s="22"/>
      <c r="D84" s="40"/>
      <c r="E84" s="40"/>
      <c r="F84" s="40"/>
      <c r="G84" s="95"/>
      <c r="H84" s="51"/>
      <c r="I84" s="42"/>
      <c r="J84" s="39" t="s">
        <v>227</v>
      </c>
      <c r="K84" s="39" t="s">
        <v>241</v>
      </c>
      <c r="L84" s="18">
        <v>79</v>
      </c>
      <c r="M84" s="52"/>
      <c r="N84" s="39" t="s">
        <v>448</v>
      </c>
      <c r="O84" s="20">
        <v>0</v>
      </c>
      <c r="P84" s="39" t="s">
        <v>241</v>
      </c>
      <c r="Q84" s="21">
        <v>200</v>
      </c>
      <c r="R84" s="21">
        <f t="shared" si="0"/>
        <v>200</v>
      </c>
      <c r="S84" s="21" t="s">
        <v>346</v>
      </c>
      <c r="T84" s="21" t="s">
        <v>452</v>
      </c>
      <c r="U84" s="22" t="s">
        <v>35</v>
      </c>
      <c r="V84" s="22" t="s">
        <v>35</v>
      </c>
      <c r="W84" s="35">
        <v>0</v>
      </c>
    </row>
    <row r="85" spans="1:23" ht="67.5" x14ac:dyDescent="0.2">
      <c r="A85" s="22"/>
      <c r="B85" s="22"/>
      <c r="C85" s="22"/>
      <c r="D85" s="40"/>
      <c r="E85" s="40"/>
      <c r="F85" s="40"/>
      <c r="G85" s="95"/>
      <c r="H85" s="51"/>
      <c r="I85" s="21" t="s">
        <v>151</v>
      </c>
      <c r="J85" s="39" t="s">
        <v>262</v>
      </c>
      <c r="K85" s="39" t="s">
        <v>263</v>
      </c>
      <c r="L85" s="18">
        <v>64</v>
      </c>
      <c r="M85" s="52"/>
      <c r="N85" s="21" t="s">
        <v>262</v>
      </c>
      <c r="O85" s="20">
        <v>14</v>
      </c>
      <c r="P85" s="39" t="s">
        <v>263</v>
      </c>
      <c r="Q85" s="21">
        <v>86</v>
      </c>
      <c r="R85" s="21">
        <f t="shared" ref="R85:R88" si="3">O85+Q85</f>
        <v>100</v>
      </c>
      <c r="S85" s="21" t="s">
        <v>345</v>
      </c>
      <c r="T85" s="21" t="s">
        <v>452</v>
      </c>
      <c r="U85" s="22" t="s">
        <v>453</v>
      </c>
      <c r="V85" s="22" t="s">
        <v>454</v>
      </c>
      <c r="W85" s="35">
        <v>120000000</v>
      </c>
    </row>
    <row r="86" spans="1:23" s="3" customFormat="1" ht="45" hidden="1" customHeight="1" x14ac:dyDescent="0.2">
      <c r="A86" s="22"/>
      <c r="B86" s="22"/>
      <c r="C86" s="22"/>
      <c r="D86" s="40"/>
      <c r="E86" s="40"/>
      <c r="F86" s="40"/>
      <c r="G86" s="95"/>
      <c r="H86" s="51"/>
      <c r="I86" s="21"/>
      <c r="J86" s="39" t="s">
        <v>9</v>
      </c>
      <c r="K86" s="39" t="s">
        <v>10</v>
      </c>
      <c r="L86" s="18">
        <v>0</v>
      </c>
      <c r="M86" s="52"/>
      <c r="N86" s="21" t="s">
        <v>9</v>
      </c>
      <c r="O86" s="20">
        <v>0</v>
      </c>
      <c r="P86" s="39" t="s">
        <v>10</v>
      </c>
      <c r="Q86" s="21">
        <v>0</v>
      </c>
      <c r="R86" s="21">
        <f t="shared" si="3"/>
        <v>0</v>
      </c>
      <c r="S86" s="21" t="s">
        <v>34</v>
      </c>
      <c r="T86" s="21" t="s">
        <v>452</v>
      </c>
      <c r="U86" s="22"/>
      <c r="V86" s="22"/>
      <c r="W86" s="35"/>
    </row>
    <row r="87" spans="1:23" ht="69" customHeight="1" x14ac:dyDescent="0.2">
      <c r="A87" s="22"/>
      <c r="B87" s="22"/>
      <c r="C87" s="22"/>
      <c r="D87" s="42"/>
      <c r="E87" s="42"/>
      <c r="F87" s="42"/>
      <c r="G87" s="91"/>
      <c r="H87" s="53"/>
      <c r="I87" s="21" t="s">
        <v>152</v>
      </c>
      <c r="J87" s="39" t="s">
        <v>228</v>
      </c>
      <c r="K87" s="39" t="s">
        <v>314</v>
      </c>
      <c r="L87" s="18">
        <v>340</v>
      </c>
      <c r="M87" s="22"/>
      <c r="N87" s="21" t="s">
        <v>449</v>
      </c>
      <c r="O87" s="20">
        <v>17</v>
      </c>
      <c r="P87" s="84" t="s">
        <v>314</v>
      </c>
      <c r="Q87" s="21">
        <v>43</v>
      </c>
      <c r="R87" s="21">
        <f t="shared" si="3"/>
        <v>60</v>
      </c>
      <c r="S87" s="21" t="s">
        <v>345</v>
      </c>
      <c r="T87" s="21" t="s">
        <v>452</v>
      </c>
      <c r="U87" s="22" t="s">
        <v>35</v>
      </c>
      <c r="V87" s="22" t="s">
        <v>35</v>
      </c>
      <c r="W87" s="35">
        <v>0</v>
      </c>
    </row>
    <row r="88" spans="1:23" ht="33.75" x14ac:dyDescent="0.2">
      <c r="A88" s="22"/>
      <c r="B88" s="22"/>
      <c r="C88" s="22" t="s">
        <v>153</v>
      </c>
      <c r="D88" s="22" t="s">
        <v>154</v>
      </c>
      <c r="E88" s="22" t="s">
        <v>388</v>
      </c>
      <c r="F88" s="22" t="s">
        <v>389</v>
      </c>
      <c r="G88" s="88"/>
      <c r="H88" s="55">
        <v>0.7</v>
      </c>
      <c r="I88" s="21" t="s">
        <v>155</v>
      </c>
      <c r="J88" s="39" t="s">
        <v>229</v>
      </c>
      <c r="K88" s="39" t="s">
        <v>315</v>
      </c>
      <c r="L88" s="18">
        <v>0</v>
      </c>
      <c r="M88" s="22"/>
      <c r="N88" s="21" t="s">
        <v>344</v>
      </c>
      <c r="O88" s="20">
        <v>2</v>
      </c>
      <c r="P88" s="39" t="s">
        <v>450</v>
      </c>
      <c r="Q88" s="21">
        <v>6</v>
      </c>
      <c r="R88" s="21">
        <f t="shared" si="3"/>
        <v>8</v>
      </c>
      <c r="S88" s="21" t="s">
        <v>325</v>
      </c>
      <c r="T88" s="21" t="s">
        <v>452</v>
      </c>
      <c r="U88" s="22" t="s">
        <v>35</v>
      </c>
      <c r="V88" s="22" t="s">
        <v>35</v>
      </c>
      <c r="W88" s="35">
        <v>0</v>
      </c>
    </row>
  </sheetData>
  <mergeCells count="191">
    <mergeCell ref="C45:C52"/>
    <mergeCell ref="D56:D58"/>
    <mergeCell ref="E56:E58"/>
    <mergeCell ref="F56:F58"/>
    <mergeCell ref="G56:G58"/>
    <mergeCell ref="H56:H58"/>
    <mergeCell ref="I57:I58"/>
    <mergeCell ref="I45:I49"/>
    <mergeCell ref="I61:I62"/>
    <mergeCell ref="E61:E62"/>
    <mergeCell ref="F61:F62"/>
    <mergeCell ref="G61:G62"/>
    <mergeCell ref="H61:H62"/>
    <mergeCell ref="I39:I41"/>
    <mergeCell ref="I34:I35"/>
    <mergeCell ref="I15:I20"/>
    <mergeCell ref="D39:D41"/>
    <mergeCell ref="E45:E51"/>
    <mergeCell ref="F45:F51"/>
    <mergeCell ref="G45:G51"/>
    <mergeCell ref="H45:H51"/>
    <mergeCell ref="D45:D51"/>
    <mergeCell ref="D34:D35"/>
    <mergeCell ref="D36:D37"/>
    <mergeCell ref="H32:H33"/>
    <mergeCell ref="H34:H35"/>
    <mergeCell ref="E29:E31"/>
    <mergeCell ref="F29:F31"/>
    <mergeCell ref="G29:G31"/>
    <mergeCell ref="H29:H31"/>
    <mergeCell ref="E36:E37"/>
    <mergeCell ref="F36:F37"/>
    <mergeCell ref="G36:G37"/>
    <mergeCell ref="H36:H37"/>
    <mergeCell ref="G25:G27"/>
    <mergeCell ref="E32:E33"/>
    <mergeCell ref="F32:F33"/>
    <mergeCell ref="A1:W1"/>
    <mergeCell ref="E21:E22"/>
    <mergeCell ref="F21:F22"/>
    <mergeCell ref="G21:G22"/>
    <mergeCell ref="H21:H22"/>
    <mergeCell ref="E25:E27"/>
    <mergeCell ref="F25:F27"/>
    <mergeCell ref="M32:M34"/>
    <mergeCell ref="T3:T4"/>
    <mergeCell ref="U39:U41"/>
    <mergeCell ref="U57:U58"/>
    <mergeCell ref="U65:U68"/>
    <mergeCell ref="U69:U70"/>
    <mergeCell ref="U71:U72"/>
    <mergeCell ref="U74:U75"/>
    <mergeCell ref="V65:V68"/>
    <mergeCell ref="W65:W68"/>
    <mergeCell ref="V69:V70"/>
    <mergeCell ref="W69:W70"/>
    <mergeCell ref="V71:V72"/>
    <mergeCell ref="W71:W72"/>
    <mergeCell ref="V74:V75"/>
    <mergeCell ref="W74:W75"/>
    <mergeCell ref="V39:V41"/>
    <mergeCell ref="W39:W41"/>
    <mergeCell ref="V57:V58"/>
    <mergeCell ref="W57:W58"/>
    <mergeCell ref="M72:M74"/>
    <mergeCell ref="M77:M78"/>
    <mergeCell ref="M82:M86"/>
    <mergeCell ref="M36:M38"/>
    <mergeCell ref="M39:M44"/>
    <mergeCell ref="M45:M46"/>
    <mergeCell ref="M50:M56"/>
    <mergeCell ref="M57:M60"/>
    <mergeCell ref="M61:M71"/>
    <mergeCell ref="U3:W3"/>
    <mergeCell ref="P3:R3"/>
    <mergeCell ref="S3:S4"/>
    <mergeCell ref="M3:M4"/>
    <mergeCell ref="N3:N4"/>
    <mergeCell ref="O3:O4"/>
    <mergeCell ref="M8:M14"/>
    <mergeCell ref="M15:M17"/>
    <mergeCell ref="M18:M25"/>
    <mergeCell ref="U6:U7"/>
    <mergeCell ref="V6:V7"/>
    <mergeCell ref="W6:W7"/>
    <mergeCell ref="U15:U20"/>
    <mergeCell ref="V15:V20"/>
    <mergeCell ref="W15:W20"/>
    <mergeCell ref="M26:M28"/>
    <mergeCell ref="M29:M31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D12:D13"/>
    <mergeCell ref="D21:D22"/>
    <mergeCell ref="C21:C23"/>
    <mergeCell ref="H25:H27"/>
    <mergeCell ref="A5:A17"/>
    <mergeCell ref="D5:D7"/>
    <mergeCell ref="I6:I7"/>
    <mergeCell ref="C5:C7"/>
    <mergeCell ref="D8:D11"/>
    <mergeCell ref="C8:C13"/>
    <mergeCell ref="B5:B11"/>
    <mergeCell ref="B12:B20"/>
    <mergeCell ref="E5:E7"/>
    <mergeCell ref="F5:F7"/>
    <mergeCell ref="G5:G7"/>
    <mergeCell ref="H5:H7"/>
    <mergeCell ref="E8:E11"/>
    <mergeCell ref="F8:F11"/>
    <mergeCell ref="G8:G11"/>
    <mergeCell ref="H8:H11"/>
    <mergeCell ref="E12:E13"/>
    <mergeCell ref="F12:F13"/>
    <mergeCell ref="G12:G13"/>
    <mergeCell ref="H12:H13"/>
    <mergeCell ref="E14:E20"/>
    <mergeCell ref="F14:F20"/>
    <mergeCell ref="G14:G20"/>
    <mergeCell ref="D14:D20"/>
    <mergeCell ref="C14:C20"/>
    <mergeCell ref="H14:H20"/>
    <mergeCell ref="G32:G33"/>
    <mergeCell ref="E34:E35"/>
    <mergeCell ref="F34:F35"/>
    <mergeCell ref="G34:G35"/>
    <mergeCell ref="D83:D87"/>
    <mergeCell ref="E83:E87"/>
    <mergeCell ref="F83:F87"/>
    <mergeCell ref="G83:G87"/>
    <mergeCell ref="H83:H87"/>
    <mergeCell ref="H71:H75"/>
    <mergeCell ref="D79:D80"/>
    <mergeCell ref="E79:E80"/>
    <mergeCell ref="F79:F80"/>
    <mergeCell ref="G79:G80"/>
    <mergeCell ref="H79:H80"/>
    <mergeCell ref="I83:I84"/>
    <mergeCell ref="B21:B24"/>
    <mergeCell ref="E42:E43"/>
    <mergeCell ref="F42:F43"/>
    <mergeCell ref="G42:G43"/>
    <mergeCell ref="H42:H43"/>
    <mergeCell ref="E39:E41"/>
    <mergeCell ref="F39:F41"/>
    <mergeCell ref="G39:G41"/>
    <mergeCell ref="H39:H41"/>
    <mergeCell ref="C34:C35"/>
    <mergeCell ref="C36:C37"/>
    <mergeCell ref="C38:C41"/>
    <mergeCell ref="D42:D43"/>
    <mergeCell ref="C42:C43"/>
    <mergeCell ref="D29:D31"/>
    <mergeCell ref="C29:C31"/>
    <mergeCell ref="D32:D33"/>
    <mergeCell ref="C32:C33"/>
    <mergeCell ref="C71:C75"/>
    <mergeCell ref="F71:F75"/>
    <mergeCell ref="G71:G75"/>
    <mergeCell ref="I71:I72"/>
    <mergeCell ref="I74:I75"/>
    <mergeCell ref="I79:I80"/>
    <mergeCell ref="H69:H70"/>
    <mergeCell ref="I69:I70"/>
    <mergeCell ref="I65:I68"/>
    <mergeCell ref="H65:H68"/>
    <mergeCell ref="G65:G68"/>
    <mergeCell ref="F65:F68"/>
    <mergeCell ref="E65:E68"/>
    <mergeCell ref="D65:D68"/>
    <mergeCell ref="E71:E75"/>
    <mergeCell ref="D71:D75"/>
    <mergeCell ref="C69:C70"/>
    <mergeCell ref="C65:C68"/>
    <mergeCell ref="D61:D62"/>
    <mergeCell ref="C61:C62"/>
    <mergeCell ref="C55:C59"/>
    <mergeCell ref="D69:D70"/>
    <mergeCell ref="E69:E70"/>
    <mergeCell ref="F69:F70"/>
    <mergeCell ref="G69:G70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ALIYB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Eydrich</dc:creator>
  <cp:lastModifiedBy>maria bernarda perez carmona</cp:lastModifiedBy>
  <cp:lastPrinted>2019-01-28T15:32:35Z</cp:lastPrinted>
  <dcterms:created xsi:type="dcterms:W3CDTF">2017-01-18T00:41:32Z</dcterms:created>
  <dcterms:modified xsi:type="dcterms:W3CDTF">2019-01-31T22:13:40Z</dcterms:modified>
</cp:coreProperties>
</file>