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ma\OneDrive\Documentos\PLANES DE ACCION 2021\"/>
    </mc:Choice>
  </mc:AlternateContent>
  <xr:revisionPtr revIDLastSave="0" documentId="8_{857EB8EF-72BD-4289-81C0-26A6C1C342A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0" i="1" l="1"/>
</calcChain>
</file>

<file path=xl/sharedStrings.xml><?xml version="1.0" encoding="utf-8"?>
<sst xmlns="http://schemas.openxmlformats.org/spreadsheetml/2006/main" count="172" uniqueCount="134">
  <si>
    <t>Código Presupuestal</t>
  </si>
  <si>
    <t>Rubro Presupuestal</t>
  </si>
  <si>
    <t>Apropiación Definitiva
(en pesos)</t>
  </si>
  <si>
    <t>Fuente de Financiación</t>
  </si>
  <si>
    <t>Nombre del Responable</t>
  </si>
  <si>
    <t xml:space="preserve">Dependencia Responsable </t>
  </si>
  <si>
    <t xml:space="preserve">Fecha de Terminación </t>
  </si>
  <si>
    <t xml:space="preserve">Fecha de inicio </t>
  </si>
  <si>
    <t>Valor Absoluto de la Actividad del  Proyecto 2020</t>
  </si>
  <si>
    <t>Actividades de Proyecto</t>
  </si>
  <si>
    <t>Objetivo del Proyecto</t>
  </si>
  <si>
    <t>Código de proyecto BPIM</t>
  </si>
  <si>
    <t>PROYECTO</t>
  </si>
  <si>
    <t>Valor Absoluto de la Meta Producto 2020-2023</t>
  </si>
  <si>
    <t>Descripción de la Meta Producto 2020-2023</t>
  </si>
  <si>
    <t>Línea Base 2019</t>
  </si>
  <si>
    <t>Indicador de Producto</t>
  </si>
  <si>
    <t xml:space="preserve">PROGRAMA </t>
  </si>
  <si>
    <t>Meta de Bienestar 2020-2023</t>
  </si>
  <si>
    <t>Indicador de Bienestar</t>
  </si>
  <si>
    <t>LINEA ESTRATEGICA</t>
  </si>
  <si>
    <t>PILAR</t>
  </si>
  <si>
    <t>CARTAGENA RESILIENTE</t>
  </si>
  <si>
    <t xml:space="preserve"> “SALVEMOS JUNTOS NUESTRO PATRIMONIO NATURAL” </t>
  </si>
  <si>
    <t>Programa Bienestar y Protección animal</t>
  </si>
  <si>
    <t>Esterilización de 7000 animales callejeros</t>
  </si>
  <si>
    <t>Política Pública   de Protección y bienestar animal formulada.</t>
  </si>
  <si>
    <t xml:space="preserve">Documento de avance en el proceso de construccion de la  politica </t>
  </si>
  <si>
    <t xml:space="preserve">Formular y presentar  una (1) Política Pública de Protección y bienestar animal. </t>
  </si>
  <si>
    <t xml:space="preserve">Inumero de  alberges transitorios implementados  con atenciòn integral. </t>
  </si>
  <si>
    <t>ND</t>
  </si>
  <si>
    <t xml:space="preserve">Implementar 2 alberges transitorios con atenciòn integral. </t>
  </si>
  <si>
    <t xml:space="preserve">CARTAGENA CONTINGENTE </t>
  </si>
  <si>
    <t xml:space="preserve"> LÍNEA ESTRATÉGICA: DESARROLLO ECONÓMICO Y EMPLEABILIDAD</t>
  </si>
  <si>
    <t>No. De Plataforma de inclusión productiva Distrital en funcionamiento</t>
  </si>
  <si>
    <t xml:space="preserve">Diseñar e Implementar 1 Plataforma de inclusión productiva Distrital </t>
  </si>
  <si>
    <t>0                                                     Secretaría de Participación y Secretaría de Hacienda</t>
  </si>
  <si>
    <t>Programa: Cartagena emprendedora para pequeños productores rurales</t>
  </si>
  <si>
    <t xml:space="preserve">No. De Emprendimientos rurales, agropecuarios, pesqueros o piscícolas acompañados desde lo social, productivo fomentados o fortalecidos y articulados con el mercado local. </t>
  </si>
  <si>
    <t xml:space="preserve">Fortalecer, acompañar y articular con el mercado local 8 emprendimientos rurales, agropecuarios, pesqueros o piscícolas </t>
  </si>
  <si>
    <t>LÍNEA ESTRATÉGICA: COMPETITIVIDAD E INNOVACIÓN</t>
  </si>
  <si>
    <t>No de puesto en Índice de competitividad entre ciudades. Posición de Colombia</t>
  </si>
  <si>
    <t>Puesto12. Fuente: Consejo privado de competitividad 2019</t>
  </si>
  <si>
    <t>Posicionar en 10º puesto Cartagena dentro del índice de competitividad entre ciudades</t>
  </si>
  <si>
    <t>Programa: Cartagena fomenta la ciencia, tecnología e innovación agropecuaria: juntos por la extensión agropecuaria a pequeños productores.</t>
  </si>
  <si>
    <t>Productores atendidos con servicio de extensión agropecuaria</t>
  </si>
  <si>
    <t>2200
Fuente: Umata 2019</t>
  </si>
  <si>
    <t>Mujeres productoras atendidas con servicio de extensión agropecuaria</t>
  </si>
  <si>
    <t>500 Mujeres productoras atendidas con servicio de extensión agropecuaria</t>
  </si>
  <si>
    <t>EJE TRANSVERSAL: CARTAGENA CON ATENCION Y GARANTIA DE DERECHOS A POBLACION DIFERENCIAL.</t>
  </si>
  <si>
    <t>LINEA ESTRATEGICA PARA LA EQUIDAD E INCLUSIÓN DE LOS NEGROS, AFROS, PALENQUEROS E INDIGENA.</t>
  </si>
  <si>
    <t>Porcentaje de la población Afro, Negra, raizal, palenquera e Indígena que habita el Distrito de Cartagena con  reconocimiento de sus derechos, diversidad étnica y cultural como un principio fundamental del Estado Social y Democrático de Derecho.</t>
  </si>
  <si>
    <t>Lograr que el 100% de la población Afro, Negra, raizal, palenquera e Indígena que habita el Distrito de Cartagena se le sean    reconocidos sus derechos de  la diversidad étnica y cultural como un principio fundamental del Estado Social y Democrático de Derecho.</t>
  </si>
  <si>
    <t>Fortalecimiento e Inclusión Productiva para Población Negra, Afrocolombiana, Raizal y Palenquera en el Distrito de Cartagena.</t>
  </si>
  <si>
    <t>Dotación de materiales a organizaciones pesqueras pertenecientes a grupos étnicos</t>
  </si>
  <si>
    <t>15 organizaciones de pescadores pertenecientes a grupos étnicos dotadas de materiales.</t>
  </si>
  <si>
    <t>Programa: Empoderamiento del Liderazgo de las Mujeres, Niñez, Jóvenes, Familia y Generación Indígena</t>
  </si>
  <si>
    <t>Mujeres indígenas fortalecidas en la producción propia</t>
  </si>
  <si>
    <t>48 mujeres indígenas fortalecidas en la producción propia</t>
  </si>
  <si>
    <t>FORMULACION POLITICA PUBLICA DE BIENESTAR Y PROTECCION ANIMAL SALVEMOS JUNTOS A CARTAGENA LIBRE Y RESILIENTE 20202- 2023</t>
  </si>
  <si>
    <t>Brindar bienestar y mejorar la calidad de vida de los animales domésticos de compañía en condición de calle en el distrito de Cartagena en el periodo 2020-2023.</t>
  </si>
  <si>
    <t>Practicar esterelizaciones a animales domesticos en condicon de calle en el Distrito de Cartagena.</t>
  </si>
  <si>
    <t xml:space="preserve">Presentar una  propuesta de la Politica Publica </t>
  </si>
  <si>
    <t>Proceso de gestion y estructuración de convenios o contratos con  entidades prestadoras de ste servcio.</t>
  </si>
  <si>
    <t>Contratación de clinicas veterinarias para el manejo de urgencias de animales domesticos en condicón de calle.</t>
  </si>
  <si>
    <t>Contratacion de medicos vetrerinarios para la atención previa de animales domesticos en condición de calle.</t>
  </si>
  <si>
    <t>Estructuracion lineamientos y estatutos para la organización del grupo GELMA.</t>
  </si>
  <si>
    <t>Propuesta de  proyecto de acuerdo par actualizar la regulación de  CANINOS POTENCIALMENTE PELIGROSOS.</t>
  </si>
  <si>
    <t>ASISTENCIA CARTAGENA EMPRENDEDORES PARA PEQUEÑOS PRODUCTORE RURALES CARTAGENA DE INDIAS</t>
  </si>
  <si>
    <t>GENERAR OPORTUNIDADES DE ACCESO A PROGRAMAS DE EMPREDIMIENTO RURAL PARA LOS CAMPESINOS O PEQUEÑOS PRODUCTORES DEL DISTRITO PARA FORTALECER LA VOCACIÓN PRODUCTIVA Y MEJORAR SUS CONDICONES DE VIDA ASI COMO APORTAR ALIMENTO A LOS HABITANTES RURALES.</t>
  </si>
  <si>
    <t>Visitas de extensión agropecuarios a campesinos productores para identificar oportunidades de negocios.</t>
  </si>
  <si>
    <t>Formular plan de negocios viable en términos sociales, técnicos, ambientales y comerciales.</t>
  </si>
  <si>
    <t>Implementar y articular con el mercado local emprendimientos rurales agropecuarios, pesqueros o piscicolas para generación economica de pequeños productores agropecuarios.</t>
  </si>
  <si>
    <t xml:space="preserve">ASITENCIA CARTAGENA FOMENTA LA CIENCIA  TECNOLOGIA E INNOVACION: JUNTOS POR LA EXTENSIÓN AGROPECUARIA  CARTAGENA DE INDIAS. ; </t>
  </si>
  <si>
    <t>PRESTAR EL SERVICIO PÚBLICO DE EXTENSIÓN AGROPECUARIA MEDIANTE EL CUMPLIMIENTO DE LOS ENFOQUES ESTABLECIDOS EN LA LEY 1876 DEL 2017 PARA INSIDRI POSITIVAMENTE EN LA PRODUCCIÓN DE ALIMENTO Y SEGURIDAD ALIMENTARIA.</t>
  </si>
  <si>
    <t>Visitas de extensión agropecuaria  a pequeños productores rurales para desarrollar capacidades humanas y fortalecer la asociatividad, propiciar el acceso y aprovechamiento de la información para el emprendimiento.</t>
  </si>
  <si>
    <t>Transferencias de técnología  agropecuaria apequeños productores rurales.</t>
  </si>
  <si>
    <t>Demostraciones de metodos para el desarrollo de las capacidades y mejorar la gestión de de recursos.</t>
  </si>
  <si>
    <t>Vistas de extensión con transferencia de técnologia agropecuaria.</t>
  </si>
  <si>
    <t>FORTALECIMIENTO Y DOTACIÓN CON MATERIALES A 15 ASOCIACIONES DE PESCADORES PERTENECIENTES A GRUPOS DE LA ETNI AFRO UBICADOS EN EL DISTRITO DE CARTAGENA DURANTE L CUATRIENIO 20209 A 2023</t>
  </si>
  <si>
    <t>DOTAR CON MATERIALES A 15 ASOCIACIONES DE PESCADORES PERTENECIENTES A GRUPOS ETNICOS AFRO UBICADOS EN EL DISTRITO DE CARTEGGENA DURANTE EL CUATRIENIO 2020 A 2023</t>
  </si>
  <si>
    <t>Imapartir capacitación socio empresarial a organizaciones de pescadores artesanal de la etnia fafro  para el fortalecimiento del mercado de sus productos.</t>
  </si>
  <si>
    <t>Dotar con materiales asociados a su actividad pesquera a organizaciones de la etnia afro ubicados en el Distrito de Cartagena para influenciar positivamente en su actividad productiva.</t>
  </si>
  <si>
    <t>En Proceso</t>
  </si>
  <si>
    <t>CARACTERIZAR  LAS MUJERES INDIGENAS PARA  FORTALECERLAS EN SU PRODUCCIÓN PROPIA AGRO</t>
  </si>
  <si>
    <t>Visitas de identificación de grupos etnicos y de actividades propias</t>
  </si>
  <si>
    <t xml:space="preserve">UMATA-ALCALDIAS LOCALES
</t>
  </si>
  <si>
    <t>Unidad de defensa animal y la Directora</t>
  </si>
  <si>
    <t>INGRESOS CORRIENTES DE LIBRE DESTINACIÓN (ICLD)</t>
  </si>
  <si>
    <t>POLITICA PUBLICA DE BIENESTAR Y PROTECCION ANIMAL SALVEMOS JUNTOS A CARTAGENA- POR UNA CARTAGENA LIBRE Y RESILIENTE 20202- 2023 CARTAGENA DE INDIAS.</t>
  </si>
  <si>
    <t>02-001-06-20-01-01-08-01</t>
  </si>
  <si>
    <t>UMATA</t>
  </si>
  <si>
    <t>DIRECTORA DE LA UMATA</t>
  </si>
  <si>
    <t>Directora y Alvaro Ramirez (prof. Especializado)</t>
  </si>
  <si>
    <t>Directora y  grupo  de Emprendimiento de la UMATA.</t>
  </si>
  <si>
    <t>CARTAGENA EMPRENDEDORA MPARA pequeños productore rurales</t>
  </si>
  <si>
    <t>02-001-06-20-03-01-10-01</t>
  </si>
  <si>
    <t>Umata y Secretaria de Participación y Desarrollo Social</t>
  </si>
  <si>
    <t>Secretaria de Hacienda</t>
  </si>
  <si>
    <t>Directora y  grupo  Agropecuario de la UMATA</t>
  </si>
  <si>
    <t>Asistencia Cartagena fomenta la ciencia tecnología e innovación: Juntos por la extensión agropecurai a pequeños productores. Cartagena de Indias.</t>
  </si>
  <si>
    <t>02-001-06-20-03-02 -03-02-01</t>
  </si>
  <si>
    <t>Directora y  grupo  Agrope pesquero de la UMATA</t>
  </si>
  <si>
    <t>FORTALECIMIENTO Y DOTACIÓN CON MATERIALES A 15 ASOCIACIONES DE PESCADORES PERTENECIENTES A GRUPOS DE LA ETNI AFRO UBICADOS EN EL DISTRITO DE CARTAGENA DURANTEL CUATRIENIO 20209 A 2023</t>
  </si>
  <si>
    <t>02-001-06-20-03-02-03-03</t>
  </si>
  <si>
    <t>UMATA- SECRETARIA DE PARTICIPACION</t>
  </si>
  <si>
    <t>LUISA HORTA - CROLINA LEON</t>
  </si>
  <si>
    <t>EMPODERAMIENTO DE LIDERAZGOS DE LA MUJER, NINEZ, JOVENES, FAMILIA Y GENERACIÓN INDIGENAS</t>
  </si>
  <si>
    <t>02-001-06-20-03-01-10-02</t>
  </si>
  <si>
    <t>Grupo especial para la lucha contra  el  maltrato animal.</t>
  </si>
  <si>
    <t>Establecer 1 grupo especial para la lucha de maltrato animal.</t>
  </si>
  <si>
    <t>Regulaciòn territorial  con base en la nueva normatividad nacional para los caninos potencialmente peligrosos.</t>
  </si>
  <si>
    <t>Presentar ante el concejo Distrital un (1) proyecto de acuerdo que permita actualizar la regulaciòn territorial  con base en la nueva normatividad nacional para los caninos potencialmente peligrosos.</t>
  </si>
  <si>
    <t>2350 
Fuente umata 2019</t>
  </si>
  <si>
    <t>34.000.000                              (incremento mayor al 8%)</t>
  </si>
  <si>
    <t>Inversión territorial en el Sector                                                                          (miles de pesos)</t>
  </si>
  <si>
    <t>Número de animales callejeros esterilizados.</t>
  </si>
  <si>
    <t>Capacitar a organizaciones de pescadores de la etnia fro en técnicas pesqueras y buenas practicas para mejorar su actividad productiva.</t>
  </si>
  <si>
    <t>Atender 2.500 productores con servicio de extensión agropecuaria,</t>
  </si>
  <si>
    <t>PILAR RESILIENTE</t>
  </si>
  <si>
    <t xml:space="preserve">“SALVEMOS JUNTOS NUESTRO PATRIMONIO NATURAL” </t>
  </si>
  <si>
    <t>VEHICULOS DE TRACCION
 ANIMAL SUSTITUIDOS</t>
  </si>
  <si>
    <t>SUSTITUIR 100% EN CENSO DE VTA</t>
  </si>
  <si>
    <t>ATENCIÓN Y ADOPCIÓN DE ANIMALES QUE SON PARTE 
DEL PROCESO DE SUSTITUCIÓN DE VTA. RECEPCIÓN DE EQUINOS</t>
  </si>
  <si>
    <t>RECEPCION DE LOS EQUINOS USADOS COMO VTA Y SUSTITUDIOS
 EN EL DISTRITO DE CARTAGENA</t>
  </si>
  <si>
    <t>ENTREGAR EN ADOPCION LOS EQUINOS UTILIZADOS COMO
 VTA SUSTITUIDOS</t>
  </si>
  <si>
    <t>REALIZAR SEGUIMIENTO A LOS ANIMALES ENTREGADOS Y 
CAPACITAR A LOS NUEVOS PROPIETARIOS</t>
  </si>
  <si>
    <t>IMPLMENTACIÓN PROYECTO OPERACIÓN DENTRO
 DE ATENCIÓN Y PROTECCIÓN ANIMAL-VEHICULOS DE TRACCION ANIMAL CARTAGENA DE INDIAS</t>
  </si>
  <si>
    <t>ENTEGAR EN ADOPCION A 274 ANIMALES RECUPERADOS QUE ERAN 
UTILIZADOS COMO VEHICILOS DE TRACCION ANIMAL EN EL DISTRITO DE CARTAGENA</t>
  </si>
  <si>
    <t xml:space="preserve">UMATA </t>
  </si>
  <si>
    <t>PROYECTO OPERACIÓN DENTRO
 DE ATENCIÓN Y PROTECCIÓN ANIMAL-VEHICULOS DE TRACCION ANIMAL</t>
  </si>
  <si>
    <t>02-001-06-20-01-01-08-02</t>
  </si>
  <si>
    <t>PROGRAMACIÓN META A 2021</t>
  </si>
  <si>
    <t>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</si>
</sst>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0;[Red]0"/>
    <numFmt numFmtId="167" formatCode="&quot;$&quot;\ #,##0_);[Red]\(&quot;$&quot;\ #,##0\)"/>
    <numFmt numFmtId="168" formatCode="_-&quot;$&quot;\ * #,##0_-;\-&quot;$&quot;\ * #,##0_-;_-&quot;$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6"/>
      <name val="Calibri Light"/>
      <family val="2"/>
      <scheme val="major"/>
    </font>
    <font>
      <b/>
      <sz val="18"/>
      <name val="Arial"/>
      <family val="2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theme="1" tint="4.9989318521683403E-2"/>
      <name val="Arial"/>
      <family val="2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68" fontId="3" fillId="0" borderId="1" xfId="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8" fontId="3" fillId="2" borderId="1" xfId="2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8" fontId="3" fillId="2" borderId="1" xfId="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8" fontId="8" fillId="2" borderId="1" xfId="2" applyNumberFormat="1" applyFont="1" applyFill="1" applyBorder="1" applyAlignment="1">
      <alignment horizontal="center" vertical="center" wrapText="1"/>
    </xf>
    <xf numFmtId="168" fontId="3" fillId="0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" fontId="11" fillId="3" borderId="2" xfId="0" applyNumberFormat="1" applyFont="1" applyFill="1" applyBorder="1" applyAlignment="1">
      <alignment horizontal="center" vertical="center" wrapText="1"/>
    </xf>
    <xf numFmtId="166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" fontId="6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wrapText="1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8" fontId="3" fillId="0" borderId="3" xfId="2" applyNumberFormat="1" applyFont="1" applyFill="1" applyBorder="1" applyAlignment="1">
      <alignment horizontal="center" vertical="center"/>
    </xf>
    <xf numFmtId="168" fontId="3" fillId="0" borderId="5" xfId="2" applyNumberFormat="1" applyFont="1" applyFill="1" applyBorder="1" applyAlignment="1">
      <alignment horizontal="center" vertical="center"/>
    </xf>
    <xf numFmtId="168" fontId="3" fillId="0" borderId="4" xfId="2" applyNumberFormat="1" applyFont="1" applyFill="1" applyBorder="1" applyAlignment="1">
      <alignment horizontal="center" vertical="center"/>
    </xf>
    <xf numFmtId="168" fontId="3" fillId="0" borderId="3" xfId="2" applyNumberFormat="1" applyFont="1" applyFill="1" applyBorder="1" applyAlignment="1">
      <alignment horizontal="center" vertical="center" wrapText="1"/>
    </xf>
    <xf numFmtId="168" fontId="3" fillId="0" borderId="5" xfId="2" applyNumberFormat="1" applyFont="1" applyFill="1" applyBorder="1" applyAlignment="1">
      <alignment horizontal="center" vertical="center" wrapText="1"/>
    </xf>
    <xf numFmtId="168" fontId="3" fillId="0" borderId="4" xfId="2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 textRotation="90" wrapText="1"/>
    </xf>
    <xf numFmtId="16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8"/>
  <sheetViews>
    <sheetView tabSelected="1" topLeftCell="F1" zoomScale="40" zoomScaleNormal="40" workbookViewId="0">
      <selection activeCell="I4" sqref="I4:I6"/>
    </sheetView>
  </sheetViews>
  <sheetFormatPr baseColWidth="10" defaultRowHeight="14.5" x14ac:dyDescent="0.35"/>
  <cols>
    <col min="2" max="2" width="16.1796875" customWidth="1"/>
    <col min="3" max="4" width="35.54296875" customWidth="1"/>
    <col min="5" max="5" width="52.81640625" customWidth="1"/>
    <col min="6" max="6" width="24.26953125" customWidth="1"/>
    <col min="7" max="7" width="78.453125" customWidth="1"/>
    <col min="8" max="8" width="40.26953125" customWidth="1"/>
    <col min="9" max="9" width="84.1796875" customWidth="1"/>
    <col min="10" max="10" width="15.7265625" customWidth="1"/>
    <col min="11" max="11" width="29.453125" customWidth="1"/>
    <col min="12" max="12" width="60.453125" customWidth="1"/>
    <col min="13" max="13" width="33.1796875" customWidth="1"/>
    <col min="14" max="14" width="65.7265625" customWidth="1"/>
    <col min="15" max="15" width="91.453125" customWidth="1"/>
    <col min="16" max="16" width="20.54296875" customWidth="1"/>
    <col min="17" max="17" width="38.81640625" bestFit="1" customWidth="1"/>
    <col min="18" max="18" width="36.54296875" bestFit="1" customWidth="1"/>
    <col min="19" max="19" width="71" customWidth="1"/>
    <col min="20" max="20" width="32.81640625" customWidth="1"/>
    <col min="21" max="21" width="34.453125" customWidth="1"/>
    <col min="22" max="22" width="36" bestFit="1" customWidth="1"/>
    <col min="23" max="23" width="41.1796875" customWidth="1"/>
    <col min="24" max="24" width="56.453125" bestFit="1" customWidth="1"/>
    <col min="25" max="25" width="41" style="45" customWidth="1"/>
  </cols>
  <sheetData>
    <row r="1" spans="1:25" s="1" customFormat="1" ht="78.75" customHeight="1" x14ac:dyDescent="0.3">
      <c r="A1" s="46" t="s">
        <v>21</v>
      </c>
      <c r="B1" s="46" t="s">
        <v>20</v>
      </c>
      <c r="C1" s="46" t="s">
        <v>19</v>
      </c>
      <c r="D1" s="46" t="s">
        <v>15</v>
      </c>
      <c r="E1" s="46" t="s">
        <v>18</v>
      </c>
      <c r="F1" s="46" t="s">
        <v>17</v>
      </c>
      <c r="G1" s="46" t="s">
        <v>16</v>
      </c>
      <c r="H1" s="46" t="s">
        <v>15</v>
      </c>
      <c r="I1" s="47" t="s">
        <v>14</v>
      </c>
      <c r="J1" s="46" t="s">
        <v>13</v>
      </c>
      <c r="K1" s="46" t="s">
        <v>132</v>
      </c>
      <c r="L1" s="48" t="s">
        <v>12</v>
      </c>
      <c r="M1" s="49" t="s">
        <v>11</v>
      </c>
      <c r="N1" s="48" t="s">
        <v>10</v>
      </c>
      <c r="O1" s="48" t="s">
        <v>9</v>
      </c>
      <c r="P1" s="50" t="s">
        <v>8</v>
      </c>
      <c r="Q1" s="51" t="s">
        <v>7</v>
      </c>
      <c r="R1" s="51" t="s">
        <v>6</v>
      </c>
      <c r="S1" s="46" t="s">
        <v>5</v>
      </c>
      <c r="T1" s="46" t="s">
        <v>4</v>
      </c>
      <c r="U1" s="46" t="s">
        <v>3</v>
      </c>
      <c r="V1" s="52" t="s">
        <v>2</v>
      </c>
      <c r="W1" s="46" t="s">
        <v>1</v>
      </c>
      <c r="X1" s="46" t="s">
        <v>0</v>
      </c>
      <c r="Y1" s="44"/>
    </row>
    <row r="2" spans="1:25" ht="208" x14ac:dyDescent="0.35">
      <c r="A2" s="95" t="s">
        <v>22</v>
      </c>
      <c r="B2" s="98" t="s">
        <v>23</v>
      </c>
      <c r="C2" s="99" t="s">
        <v>115</v>
      </c>
      <c r="D2" s="99">
        <v>31256050</v>
      </c>
      <c r="E2" s="99" t="s">
        <v>114</v>
      </c>
      <c r="F2" s="92" t="s">
        <v>24</v>
      </c>
      <c r="G2" s="2" t="s">
        <v>116</v>
      </c>
      <c r="H2" s="3" t="s">
        <v>113</v>
      </c>
      <c r="I2" s="2" t="s">
        <v>25</v>
      </c>
      <c r="J2" s="4">
        <v>2600</v>
      </c>
      <c r="K2" s="5">
        <v>750</v>
      </c>
      <c r="L2" s="18" t="s">
        <v>59</v>
      </c>
      <c r="M2" s="55">
        <v>2020130010215</v>
      </c>
      <c r="N2" s="21" t="s">
        <v>60</v>
      </c>
      <c r="O2" s="2" t="s">
        <v>61</v>
      </c>
      <c r="P2" s="53">
        <v>750</v>
      </c>
      <c r="Q2" s="61" t="s">
        <v>133</v>
      </c>
      <c r="R2" s="29">
        <v>44531</v>
      </c>
      <c r="S2" s="3" t="s">
        <v>86</v>
      </c>
      <c r="T2" s="3" t="s">
        <v>87</v>
      </c>
      <c r="U2" s="30" t="s">
        <v>88</v>
      </c>
      <c r="V2" s="31">
        <v>48000000</v>
      </c>
      <c r="W2" s="32" t="s">
        <v>89</v>
      </c>
      <c r="X2" s="72" t="s">
        <v>90</v>
      </c>
    </row>
    <row r="3" spans="1:25" ht="70.5" x14ac:dyDescent="0.35">
      <c r="A3" s="95"/>
      <c r="B3" s="98"/>
      <c r="C3" s="99"/>
      <c r="D3" s="99"/>
      <c r="E3" s="99"/>
      <c r="F3" s="92"/>
      <c r="G3" s="2" t="s">
        <v>26</v>
      </c>
      <c r="H3" s="3" t="s">
        <v>27</v>
      </c>
      <c r="I3" s="2" t="s">
        <v>28</v>
      </c>
      <c r="J3" s="4">
        <v>1</v>
      </c>
      <c r="K3" s="6">
        <v>0.25</v>
      </c>
      <c r="L3" s="101" t="s">
        <v>59</v>
      </c>
      <c r="M3" s="87">
        <v>2020130010215</v>
      </c>
      <c r="N3" s="88" t="s">
        <v>60</v>
      </c>
      <c r="O3" s="2" t="s">
        <v>62</v>
      </c>
      <c r="P3" s="53">
        <v>1</v>
      </c>
      <c r="Q3" s="29">
        <v>44228</v>
      </c>
      <c r="R3" s="29">
        <v>44531</v>
      </c>
      <c r="S3" s="3" t="s">
        <v>91</v>
      </c>
      <c r="T3" s="3" t="s">
        <v>87</v>
      </c>
      <c r="U3" s="86" t="s">
        <v>88</v>
      </c>
      <c r="V3" s="31">
        <v>0</v>
      </c>
      <c r="W3" s="89" t="s">
        <v>89</v>
      </c>
      <c r="X3" s="73"/>
    </row>
    <row r="4" spans="1:25" ht="47" x14ac:dyDescent="0.35">
      <c r="A4" s="95"/>
      <c r="B4" s="98"/>
      <c r="C4" s="99"/>
      <c r="D4" s="99"/>
      <c r="E4" s="99"/>
      <c r="F4" s="92"/>
      <c r="G4" s="93" t="s">
        <v>29</v>
      </c>
      <c r="H4" s="85" t="s">
        <v>30</v>
      </c>
      <c r="I4" s="93" t="s">
        <v>31</v>
      </c>
      <c r="J4" s="94">
        <v>2</v>
      </c>
      <c r="K4" s="97">
        <v>0.5</v>
      </c>
      <c r="L4" s="101"/>
      <c r="M4" s="87"/>
      <c r="N4" s="88"/>
      <c r="O4" s="2" t="s">
        <v>63</v>
      </c>
      <c r="P4" s="53">
        <v>1</v>
      </c>
      <c r="Q4" s="29">
        <v>44228</v>
      </c>
      <c r="R4" s="29">
        <v>44531</v>
      </c>
      <c r="S4" s="85" t="s">
        <v>91</v>
      </c>
      <c r="T4" s="100" t="s">
        <v>92</v>
      </c>
      <c r="U4" s="86"/>
      <c r="V4" s="31">
        <v>0</v>
      </c>
      <c r="W4" s="89"/>
      <c r="X4" s="73"/>
    </row>
    <row r="5" spans="1:25" ht="47" x14ac:dyDescent="0.35">
      <c r="A5" s="95"/>
      <c r="B5" s="98"/>
      <c r="C5" s="99"/>
      <c r="D5" s="99"/>
      <c r="E5" s="99"/>
      <c r="F5" s="92"/>
      <c r="G5" s="93"/>
      <c r="H5" s="85"/>
      <c r="I5" s="93"/>
      <c r="J5" s="94"/>
      <c r="K5" s="97"/>
      <c r="L5" s="101"/>
      <c r="M5" s="87"/>
      <c r="N5" s="88"/>
      <c r="O5" s="2" t="s">
        <v>64</v>
      </c>
      <c r="P5" s="53">
        <v>1</v>
      </c>
      <c r="Q5" s="29">
        <v>44228</v>
      </c>
      <c r="R5" s="29">
        <v>44531</v>
      </c>
      <c r="S5" s="85"/>
      <c r="T5" s="100"/>
      <c r="U5" s="86"/>
      <c r="V5" s="31">
        <v>50637963</v>
      </c>
      <c r="W5" s="89"/>
      <c r="X5" s="73"/>
    </row>
    <row r="6" spans="1:25" ht="47" x14ac:dyDescent="0.35">
      <c r="A6" s="95"/>
      <c r="B6" s="98"/>
      <c r="C6" s="99"/>
      <c r="D6" s="99"/>
      <c r="E6" s="99"/>
      <c r="F6" s="92"/>
      <c r="G6" s="93"/>
      <c r="H6" s="85"/>
      <c r="I6" s="93"/>
      <c r="J6" s="94"/>
      <c r="K6" s="97"/>
      <c r="L6" s="101"/>
      <c r="M6" s="87"/>
      <c r="N6" s="88"/>
      <c r="O6" s="2" t="s">
        <v>65</v>
      </c>
      <c r="P6" s="53">
        <v>1</v>
      </c>
      <c r="Q6" s="29">
        <v>44228</v>
      </c>
      <c r="R6" s="29">
        <v>44531</v>
      </c>
      <c r="S6" s="85"/>
      <c r="T6" s="100"/>
      <c r="U6" s="86"/>
      <c r="V6" s="31">
        <v>21000000</v>
      </c>
      <c r="W6" s="89"/>
      <c r="X6" s="73"/>
    </row>
    <row r="7" spans="1:25" ht="80.25" customHeight="1" x14ac:dyDescent="0.35">
      <c r="A7" s="95"/>
      <c r="B7" s="98"/>
      <c r="C7" s="99"/>
      <c r="D7" s="99"/>
      <c r="E7" s="99"/>
      <c r="F7" s="92"/>
      <c r="G7" s="2" t="s">
        <v>109</v>
      </c>
      <c r="H7" s="3" t="s">
        <v>30</v>
      </c>
      <c r="I7" s="2" t="s">
        <v>110</v>
      </c>
      <c r="J7" s="4">
        <v>1</v>
      </c>
      <c r="K7" s="6">
        <v>0.25</v>
      </c>
      <c r="L7" s="101"/>
      <c r="M7" s="87"/>
      <c r="N7" s="88"/>
      <c r="O7" s="2" t="s">
        <v>66</v>
      </c>
      <c r="P7" s="53">
        <v>1</v>
      </c>
      <c r="Q7" s="29">
        <v>44228</v>
      </c>
      <c r="R7" s="29">
        <v>44531</v>
      </c>
      <c r="S7" s="3" t="s">
        <v>91</v>
      </c>
      <c r="T7" s="3" t="s">
        <v>87</v>
      </c>
      <c r="U7" s="86"/>
      <c r="V7" s="31">
        <v>0</v>
      </c>
      <c r="W7" s="89"/>
      <c r="X7" s="73"/>
    </row>
    <row r="8" spans="1:25" ht="123" customHeight="1" x14ac:dyDescent="0.35">
      <c r="A8" s="95"/>
      <c r="B8" s="98"/>
      <c r="C8" s="99"/>
      <c r="D8" s="99"/>
      <c r="E8" s="99"/>
      <c r="F8" s="92"/>
      <c r="G8" s="2" t="s">
        <v>111</v>
      </c>
      <c r="H8" s="3" t="s">
        <v>30</v>
      </c>
      <c r="I8" s="2" t="s">
        <v>112</v>
      </c>
      <c r="J8" s="4">
        <v>1</v>
      </c>
      <c r="K8" s="6">
        <v>0.25</v>
      </c>
      <c r="L8" s="101"/>
      <c r="M8" s="87"/>
      <c r="N8" s="88"/>
      <c r="O8" s="2" t="s">
        <v>67</v>
      </c>
      <c r="P8" s="53">
        <v>1</v>
      </c>
      <c r="Q8" s="29">
        <v>44228</v>
      </c>
      <c r="R8" s="29">
        <v>44531</v>
      </c>
      <c r="S8" s="18" t="s">
        <v>91</v>
      </c>
      <c r="T8" s="3" t="s">
        <v>93</v>
      </c>
      <c r="U8" s="86"/>
      <c r="V8" s="31">
        <v>0</v>
      </c>
      <c r="W8" s="89"/>
      <c r="X8" s="74"/>
    </row>
    <row r="9" spans="1:25" ht="28.5" x14ac:dyDescent="0.35">
      <c r="A9" s="7"/>
      <c r="B9" s="7"/>
      <c r="C9" s="13"/>
      <c r="D9" s="13"/>
      <c r="E9" s="13"/>
      <c r="F9" s="8"/>
      <c r="G9" s="9"/>
      <c r="H9" s="10"/>
      <c r="I9" s="9"/>
      <c r="J9" s="11"/>
      <c r="K9" s="12"/>
      <c r="L9" s="19"/>
      <c r="M9" s="23"/>
      <c r="N9" s="22"/>
      <c r="O9" s="9"/>
      <c r="P9" s="11"/>
      <c r="Q9" s="62"/>
      <c r="R9" s="10"/>
      <c r="S9" s="10"/>
      <c r="T9" s="10"/>
      <c r="U9" s="34"/>
      <c r="V9" s="38"/>
      <c r="W9" s="40"/>
      <c r="X9" s="38"/>
    </row>
    <row r="10" spans="1:25" ht="70.5" x14ac:dyDescent="0.35">
      <c r="A10" s="95" t="s">
        <v>32</v>
      </c>
      <c r="B10" s="95" t="s">
        <v>33</v>
      </c>
      <c r="C10" s="96" t="s">
        <v>34</v>
      </c>
      <c r="D10" s="96" t="s">
        <v>36</v>
      </c>
      <c r="E10" s="96" t="s">
        <v>35</v>
      </c>
      <c r="F10" s="92" t="s">
        <v>37</v>
      </c>
      <c r="G10" s="93" t="s">
        <v>38</v>
      </c>
      <c r="H10" s="85" t="s">
        <v>30</v>
      </c>
      <c r="I10" s="93" t="s">
        <v>39</v>
      </c>
      <c r="J10" s="94">
        <v>8</v>
      </c>
      <c r="K10" s="91">
        <v>2</v>
      </c>
      <c r="L10" s="101" t="s">
        <v>68</v>
      </c>
      <c r="M10" s="104">
        <v>2020130010114</v>
      </c>
      <c r="N10" s="88" t="s">
        <v>69</v>
      </c>
      <c r="O10" s="2" t="s">
        <v>70</v>
      </c>
      <c r="P10" s="53">
        <v>40</v>
      </c>
      <c r="Q10" s="29">
        <v>44228</v>
      </c>
      <c r="R10" s="29">
        <v>44531</v>
      </c>
      <c r="S10" s="3" t="s">
        <v>91</v>
      </c>
      <c r="T10" s="3" t="s">
        <v>94</v>
      </c>
      <c r="U10" s="86" t="s">
        <v>88</v>
      </c>
      <c r="V10" s="75">
        <v>75230293</v>
      </c>
      <c r="W10" s="89" t="s">
        <v>95</v>
      </c>
      <c r="X10" s="84" t="s">
        <v>96</v>
      </c>
    </row>
    <row r="11" spans="1:25" ht="70.5" x14ac:dyDescent="0.35">
      <c r="A11" s="95"/>
      <c r="B11" s="95"/>
      <c r="C11" s="96"/>
      <c r="D11" s="96"/>
      <c r="E11" s="96"/>
      <c r="F11" s="92"/>
      <c r="G11" s="93"/>
      <c r="H11" s="85"/>
      <c r="I11" s="93"/>
      <c r="J11" s="94"/>
      <c r="K11" s="91"/>
      <c r="L11" s="101"/>
      <c r="M11" s="104"/>
      <c r="N11" s="88"/>
      <c r="O11" s="2" t="s">
        <v>71</v>
      </c>
      <c r="P11" s="53">
        <v>3</v>
      </c>
      <c r="Q11" s="29">
        <v>44228</v>
      </c>
      <c r="R11" s="29">
        <v>44531</v>
      </c>
      <c r="S11" s="3" t="s">
        <v>97</v>
      </c>
      <c r="T11" s="3" t="s">
        <v>94</v>
      </c>
      <c r="U11" s="86"/>
      <c r="V11" s="76"/>
      <c r="W11" s="89"/>
      <c r="X11" s="84"/>
    </row>
    <row r="12" spans="1:25" ht="70.5" x14ac:dyDescent="0.35">
      <c r="A12" s="95"/>
      <c r="B12" s="95"/>
      <c r="C12" s="96"/>
      <c r="D12" s="96"/>
      <c r="E12" s="96"/>
      <c r="F12" s="92"/>
      <c r="G12" s="93"/>
      <c r="H12" s="85"/>
      <c r="I12" s="93"/>
      <c r="J12" s="94"/>
      <c r="K12" s="91"/>
      <c r="L12" s="101"/>
      <c r="M12" s="104"/>
      <c r="N12" s="88"/>
      <c r="O12" s="2" t="s">
        <v>72</v>
      </c>
      <c r="P12" s="53">
        <v>2</v>
      </c>
      <c r="Q12" s="29">
        <v>44228</v>
      </c>
      <c r="R12" s="29">
        <v>44531</v>
      </c>
      <c r="S12" s="3" t="s">
        <v>98</v>
      </c>
      <c r="T12" s="3" t="s">
        <v>94</v>
      </c>
      <c r="U12" s="86"/>
      <c r="V12" s="77"/>
      <c r="W12" s="89"/>
      <c r="X12" s="84"/>
    </row>
    <row r="13" spans="1:25" ht="28.5" x14ac:dyDescent="0.35">
      <c r="A13" s="7"/>
      <c r="B13" s="7"/>
      <c r="C13" s="13"/>
      <c r="D13" s="13"/>
      <c r="E13" s="13"/>
      <c r="F13" s="8"/>
      <c r="G13" s="9"/>
      <c r="H13" s="10"/>
      <c r="I13" s="9"/>
      <c r="J13" s="11"/>
      <c r="K13" s="12"/>
      <c r="L13" s="19"/>
      <c r="M13" s="24"/>
      <c r="N13" s="22"/>
      <c r="O13" s="9"/>
      <c r="P13" s="11"/>
      <c r="Q13" s="33"/>
      <c r="R13" s="42"/>
      <c r="S13" s="10"/>
      <c r="T13" s="10"/>
      <c r="U13" s="34"/>
      <c r="V13" s="38"/>
      <c r="W13" s="36"/>
      <c r="X13" s="39"/>
    </row>
    <row r="14" spans="1:25" ht="94" x14ac:dyDescent="0.35">
      <c r="A14" s="95" t="s">
        <v>32</v>
      </c>
      <c r="B14" s="95" t="s">
        <v>40</v>
      </c>
      <c r="C14" s="96" t="s">
        <v>41</v>
      </c>
      <c r="D14" s="96" t="s">
        <v>42</v>
      </c>
      <c r="E14" s="96" t="s">
        <v>43</v>
      </c>
      <c r="F14" s="92" t="s">
        <v>44</v>
      </c>
      <c r="G14" s="93" t="s">
        <v>45</v>
      </c>
      <c r="H14" s="85" t="s">
        <v>46</v>
      </c>
      <c r="I14" s="93" t="s">
        <v>118</v>
      </c>
      <c r="J14" s="94">
        <v>2500</v>
      </c>
      <c r="K14" s="91">
        <v>650</v>
      </c>
      <c r="L14" s="101" t="s">
        <v>73</v>
      </c>
      <c r="M14" s="87">
        <v>2020130010116</v>
      </c>
      <c r="N14" s="88" t="s">
        <v>74</v>
      </c>
      <c r="O14" s="2" t="s">
        <v>75</v>
      </c>
      <c r="P14" s="53">
        <v>300</v>
      </c>
      <c r="Q14" s="29">
        <v>44228</v>
      </c>
      <c r="R14" s="29">
        <v>44531</v>
      </c>
      <c r="S14" s="85" t="s">
        <v>91</v>
      </c>
      <c r="T14" s="85" t="s">
        <v>99</v>
      </c>
      <c r="U14" s="86" t="s">
        <v>88</v>
      </c>
      <c r="V14" s="41">
        <v>106600000</v>
      </c>
      <c r="W14" s="89" t="s">
        <v>100</v>
      </c>
      <c r="X14" s="90" t="s">
        <v>101</v>
      </c>
    </row>
    <row r="15" spans="1:25" ht="178.5" customHeight="1" x14ac:dyDescent="0.35">
      <c r="A15" s="95"/>
      <c r="B15" s="95"/>
      <c r="C15" s="96"/>
      <c r="D15" s="96"/>
      <c r="E15" s="96"/>
      <c r="F15" s="92"/>
      <c r="G15" s="93"/>
      <c r="H15" s="85"/>
      <c r="I15" s="93"/>
      <c r="J15" s="94"/>
      <c r="K15" s="91"/>
      <c r="L15" s="101"/>
      <c r="M15" s="87"/>
      <c r="N15" s="88"/>
      <c r="O15" s="2" t="s">
        <v>76</v>
      </c>
      <c r="P15" s="53">
        <v>100</v>
      </c>
      <c r="Q15" s="29">
        <v>44228</v>
      </c>
      <c r="R15" s="29">
        <v>44531</v>
      </c>
      <c r="S15" s="85"/>
      <c r="T15" s="85"/>
      <c r="U15" s="86"/>
      <c r="V15" s="78">
        <v>146196854</v>
      </c>
      <c r="W15" s="89"/>
      <c r="X15" s="90"/>
    </row>
    <row r="16" spans="1:25" ht="64.5" customHeight="1" x14ac:dyDescent="0.35">
      <c r="A16" s="95"/>
      <c r="B16" s="95"/>
      <c r="C16" s="96"/>
      <c r="D16" s="96"/>
      <c r="E16" s="96"/>
      <c r="F16" s="92"/>
      <c r="G16" s="93"/>
      <c r="H16" s="85"/>
      <c r="I16" s="93"/>
      <c r="J16" s="94"/>
      <c r="K16" s="91"/>
      <c r="L16" s="101"/>
      <c r="M16" s="87"/>
      <c r="N16" s="88"/>
      <c r="O16" s="2" t="s">
        <v>77</v>
      </c>
      <c r="P16" s="53">
        <v>0</v>
      </c>
      <c r="Q16" s="29">
        <v>44228</v>
      </c>
      <c r="R16" s="29">
        <v>44531</v>
      </c>
      <c r="S16" s="85"/>
      <c r="T16" s="85"/>
      <c r="U16" s="86"/>
      <c r="V16" s="79"/>
      <c r="W16" s="89"/>
      <c r="X16" s="90"/>
    </row>
    <row r="17" spans="1:25" ht="96.75" customHeight="1" x14ac:dyDescent="0.35">
      <c r="A17" s="95"/>
      <c r="B17" s="95"/>
      <c r="C17" s="96"/>
      <c r="D17" s="96"/>
      <c r="E17" s="96"/>
      <c r="F17" s="92"/>
      <c r="G17" s="2" t="s">
        <v>47</v>
      </c>
      <c r="H17" s="3" t="s">
        <v>30</v>
      </c>
      <c r="I17" s="2" t="s">
        <v>48</v>
      </c>
      <c r="J17" s="4">
        <v>500</v>
      </c>
      <c r="K17" s="5">
        <v>150</v>
      </c>
      <c r="L17" s="101"/>
      <c r="M17" s="87"/>
      <c r="N17" s="88"/>
      <c r="O17" s="2" t="s">
        <v>78</v>
      </c>
      <c r="P17" s="53">
        <v>100</v>
      </c>
      <c r="Q17" s="29">
        <v>44228</v>
      </c>
      <c r="R17" s="29">
        <v>44531</v>
      </c>
      <c r="S17" s="85"/>
      <c r="T17" s="85"/>
      <c r="U17" s="86"/>
      <c r="V17" s="80"/>
      <c r="W17" s="89"/>
      <c r="X17" s="90"/>
    </row>
    <row r="18" spans="1:25" ht="28.5" x14ac:dyDescent="0.35">
      <c r="A18" s="7"/>
      <c r="B18" s="7"/>
      <c r="C18" s="13"/>
      <c r="D18" s="13"/>
      <c r="E18" s="13"/>
      <c r="F18" s="8"/>
      <c r="G18" s="9"/>
      <c r="H18" s="10"/>
      <c r="I18" s="9"/>
      <c r="J18" s="11"/>
      <c r="K18" s="12"/>
      <c r="L18" s="19"/>
      <c r="M18" s="23"/>
      <c r="N18" s="22"/>
      <c r="O18" s="9"/>
      <c r="P18" s="11"/>
      <c r="Q18" s="42"/>
      <c r="R18" s="33"/>
      <c r="S18" s="10"/>
      <c r="T18" s="10"/>
      <c r="U18" s="34"/>
      <c r="V18" s="38"/>
      <c r="W18" s="36"/>
      <c r="X18" s="37"/>
    </row>
    <row r="19" spans="1:25" ht="28.5" x14ac:dyDescent="0.35">
      <c r="A19" s="7"/>
      <c r="B19" s="7"/>
      <c r="C19" s="13"/>
      <c r="D19" s="13"/>
      <c r="E19" s="15"/>
      <c r="F19" s="8"/>
      <c r="G19" s="9"/>
      <c r="H19" s="10"/>
      <c r="I19" s="9"/>
      <c r="J19" s="11"/>
      <c r="K19" s="12"/>
      <c r="L19" s="19"/>
      <c r="M19" s="24"/>
      <c r="N19" s="22"/>
      <c r="O19" s="9"/>
      <c r="P19" s="11"/>
      <c r="Q19" s="10"/>
      <c r="R19" s="10"/>
      <c r="S19" s="10"/>
      <c r="T19" s="10"/>
      <c r="U19" s="34"/>
      <c r="V19" s="35"/>
      <c r="W19" s="36"/>
      <c r="X19" s="37"/>
    </row>
    <row r="20" spans="1:25" ht="91.5" customHeight="1" x14ac:dyDescent="0.35">
      <c r="A20" s="95" t="s">
        <v>49</v>
      </c>
      <c r="B20" s="95" t="s">
        <v>50</v>
      </c>
      <c r="C20" s="96" t="s">
        <v>51</v>
      </c>
      <c r="D20" s="96" t="s">
        <v>30</v>
      </c>
      <c r="E20" s="96" t="s">
        <v>52</v>
      </c>
      <c r="F20" s="92" t="s">
        <v>53</v>
      </c>
      <c r="G20" s="93" t="s">
        <v>54</v>
      </c>
      <c r="H20" s="85">
        <v>0</v>
      </c>
      <c r="I20" s="93" t="s">
        <v>55</v>
      </c>
      <c r="J20" s="94">
        <v>15</v>
      </c>
      <c r="K20" s="91">
        <v>4</v>
      </c>
      <c r="L20" s="101" t="s">
        <v>79</v>
      </c>
      <c r="M20" s="87">
        <v>2020130010118</v>
      </c>
      <c r="N20" s="88" t="s">
        <v>80</v>
      </c>
      <c r="O20" s="2" t="s">
        <v>117</v>
      </c>
      <c r="P20" s="53">
        <v>1</v>
      </c>
      <c r="Q20" s="29">
        <v>44228</v>
      </c>
      <c r="R20" s="29">
        <v>44531</v>
      </c>
      <c r="S20" s="85" t="s">
        <v>91</v>
      </c>
      <c r="T20" s="85" t="s">
        <v>102</v>
      </c>
      <c r="U20" s="86" t="s">
        <v>88</v>
      </c>
      <c r="V20" s="78">
        <f>64080317</f>
        <v>64080317</v>
      </c>
      <c r="W20" s="89" t="s">
        <v>103</v>
      </c>
      <c r="X20" s="90" t="s">
        <v>104</v>
      </c>
    </row>
    <row r="21" spans="1:25" ht="79.5" customHeight="1" x14ac:dyDescent="0.35">
      <c r="A21" s="95"/>
      <c r="B21" s="95"/>
      <c r="C21" s="96"/>
      <c r="D21" s="96"/>
      <c r="E21" s="96"/>
      <c r="F21" s="92"/>
      <c r="G21" s="93"/>
      <c r="H21" s="85"/>
      <c r="I21" s="93"/>
      <c r="J21" s="94"/>
      <c r="K21" s="91"/>
      <c r="L21" s="101"/>
      <c r="M21" s="87"/>
      <c r="N21" s="88"/>
      <c r="O21" s="2" t="s">
        <v>81</v>
      </c>
      <c r="P21" s="53">
        <v>1</v>
      </c>
      <c r="Q21" s="29">
        <v>44228</v>
      </c>
      <c r="R21" s="29">
        <v>44531</v>
      </c>
      <c r="S21" s="85"/>
      <c r="T21" s="85"/>
      <c r="U21" s="86"/>
      <c r="V21" s="79"/>
      <c r="W21" s="89"/>
      <c r="X21" s="90"/>
    </row>
    <row r="22" spans="1:25" ht="94" x14ac:dyDescent="0.35">
      <c r="A22" s="95"/>
      <c r="B22" s="95"/>
      <c r="C22" s="96"/>
      <c r="D22" s="96"/>
      <c r="E22" s="96"/>
      <c r="F22" s="92"/>
      <c r="G22" s="93"/>
      <c r="H22" s="85"/>
      <c r="I22" s="93"/>
      <c r="J22" s="94"/>
      <c r="K22" s="91"/>
      <c r="L22" s="101"/>
      <c r="M22" s="87"/>
      <c r="N22" s="88"/>
      <c r="O22" s="2" t="s">
        <v>82</v>
      </c>
      <c r="P22" s="53">
        <v>1</v>
      </c>
      <c r="Q22" s="29">
        <v>44228</v>
      </c>
      <c r="R22" s="29">
        <v>44531</v>
      </c>
      <c r="S22" s="85"/>
      <c r="T22" s="85"/>
      <c r="U22" s="86"/>
      <c r="V22" s="80"/>
      <c r="W22" s="89"/>
      <c r="X22" s="90"/>
    </row>
    <row r="23" spans="1:25" ht="28.5" x14ac:dyDescent="0.35">
      <c r="A23" s="7"/>
      <c r="B23" s="7"/>
      <c r="C23" s="13"/>
      <c r="D23" s="13"/>
      <c r="E23" s="13"/>
      <c r="F23" s="8"/>
      <c r="G23" s="9"/>
      <c r="H23" s="10"/>
      <c r="I23" s="9"/>
      <c r="J23" s="11"/>
      <c r="K23" s="12"/>
      <c r="L23" s="19"/>
      <c r="M23" s="26"/>
      <c r="N23" s="22"/>
      <c r="O23" s="9"/>
      <c r="P23" s="11"/>
      <c r="Q23" s="42"/>
      <c r="R23" s="33"/>
      <c r="S23" s="10"/>
      <c r="T23" s="10"/>
      <c r="U23" s="34"/>
      <c r="V23" s="38"/>
      <c r="W23" s="36"/>
      <c r="X23" s="37"/>
    </row>
    <row r="24" spans="1:25" ht="409.5" x14ac:dyDescent="0.35">
      <c r="A24" s="16" t="s">
        <v>49</v>
      </c>
      <c r="B24" s="16" t="s">
        <v>50</v>
      </c>
      <c r="C24" s="14" t="s">
        <v>51</v>
      </c>
      <c r="D24" s="14" t="s">
        <v>30</v>
      </c>
      <c r="E24" s="14" t="s">
        <v>52</v>
      </c>
      <c r="F24" s="17" t="s">
        <v>56</v>
      </c>
      <c r="G24" s="2" t="s">
        <v>57</v>
      </c>
      <c r="H24" s="18">
        <v>0</v>
      </c>
      <c r="I24" s="2" t="s">
        <v>58</v>
      </c>
      <c r="J24" s="4">
        <v>48</v>
      </c>
      <c r="K24" s="5">
        <v>14</v>
      </c>
      <c r="L24" s="27" t="s">
        <v>83</v>
      </c>
      <c r="M24" s="56">
        <v>2020130010316</v>
      </c>
      <c r="N24" s="21" t="s">
        <v>84</v>
      </c>
      <c r="O24" s="2" t="s">
        <v>85</v>
      </c>
      <c r="P24" s="54">
        <v>2</v>
      </c>
      <c r="Q24" s="29">
        <v>44228</v>
      </c>
      <c r="R24" s="29">
        <v>44531</v>
      </c>
      <c r="S24" s="25" t="s">
        <v>105</v>
      </c>
      <c r="T24" s="28" t="s">
        <v>106</v>
      </c>
      <c r="U24" s="30" t="s">
        <v>88</v>
      </c>
      <c r="V24" s="41">
        <v>79908156</v>
      </c>
      <c r="W24" s="32" t="s">
        <v>107</v>
      </c>
      <c r="X24" s="43" t="s">
        <v>108</v>
      </c>
    </row>
    <row r="25" spans="1:25" ht="28.5" x14ac:dyDescent="0.35">
      <c r="A25" s="7"/>
      <c r="B25" s="7"/>
      <c r="C25" s="13"/>
      <c r="D25" s="13"/>
      <c r="E25" s="13"/>
      <c r="F25" s="8"/>
      <c r="G25" s="9"/>
      <c r="H25" s="19"/>
      <c r="I25" s="9"/>
      <c r="J25" s="11"/>
      <c r="K25" s="12"/>
      <c r="L25" s="19"/>
      <c r="M25" s="24"/>
      <c r="N25" s="22"/>
      <c r="O25" s="9"/>
      <c r="P25" s="20"/>
      <c r="Q25" s="29">
        <v>44228</v>
      </c>
      <c r="R25" s="33"/>
      <c r="S25" s="10"/>
      <c r="T25" s="10"/>
      <c r="U25" s="34"/>
      <c r="V25" s="38"/>
      <c r="W25" s="36"/>
      <c r="X25" s="39"/>
    </row>
    <row r="26" spans="1:25" s="57" customFormat="1" ht="69" customHeight="1" x14ac:dyDescent="0.35">
      <c r="A26" s="69" t="s">
        <v>119</v>
      </c>
      <c r="B26" s="69" t="s">
        <v>120</v>
      </c>
      <c r="C26" s="81" t="s">
        <v>121</v>
      </c>
      <c r="D26" s="69">
        <v>274</v>
      </c>
      <c r="E26" s="105" t="s">
        <v>122</v>
      </c>
      <c r="F26" s="105" t="s">
        <v>24</v>
      </c>
      <c r="G26" s="103" t="s">
        <v>123</v>
      </c>
      <c r="H26" s="105">
        <v>274</v>
      </c>
      <c r="I26" s="67" t="s">
        <v>124</v>
      </c>
      <c r="J26" s="105">
        <v>274</v>
      </c>
      <c r="K26" s="105">
        <v>91</v>
      </c>
      <c r="L26" s="103" t="s">
        <v>127</v>
      </c>
      <c r="M26" s="106">
        <v>2020130010330</v>
      </c>
      <c r="N26" s="107" t="s">
        <v>128</v>
      </c>
      <c r="O26" s="67" t="s">
        <v>124</v>
      </c>
      <c r="P26" s="63">
        <v>0</v>
      </c>
      <c r="Q26" s="29">
        <v>44228</v>
      </c>
      <c r="R26" s="64">
        <v>0</v>
      </c>
      <c r="S26" s="63" t="s">
        <v>129</v>
      </c>
      <c r="T26" s="109" t="s">
        <v>87</v>
      </c>
      <c r="U26" s="86" t="s">
        <v>88</v>
      </c>
      <c r="V26" s="102">
        <v>350000000</v>
      </c>
      <c r="W26" s="103" t="s">
        <v>130</v>
      </c>
      <c r="X26" s="105" t="s">
        <v>131</v>
      </c>
      <c r="Y26" s="58"/>
    </row>
    <row r="27" spans="1:25" s="59" customFormat="1" ht="69" customHeight="1" x14ac:dyDescent="0.5">
      <c r="A27" s="70"/>
      <c r="B27" s="70"/>
      <c r="C27" s="82"/>
      <c r="D27" s="70"/>
      <c r="E27" s="105"/>
      <c r="F27" s="105"/>
      <c r="G27" s="103"/>
      <c r="H27" s="105"/>
      <c r="I27" s="68" t="s">
        <v>125</v>
      </c>
      <c r="J27" s="105"/>
      <c r="K27" s="105"/>
      <c r="L27" s="105"/>
      <c r="M27" s="106"/>
      <c r="N27" s="108"/>
      <c r="O27" s="68" t="s">
        <v>125</v>
      </c>
      <c r="P27" s="65">
        <v>0</v>
      </c>
      <c r="Q27" s="63">
        <v>0</v>
      </c>
      <c r="R27" s="66">
        <v>0</v>
      </c>
      <c r="S27" s="63" t="s">
        <v>129</v>
      </c>
      <c r="T27" s="109"/>
      <c r="U27" s="86"/>
      <c r="V27" s="102"/>
      <c r="W27" s="103"/>
      <c r="X27" s="105"/>
      <c r="Y27" s="60"/>
    </row>
    <row r="28" spans="1:25" s="59" customFormat="1" ht="69" customHeight="1" x14ac:dyDescent="0.5">
      <c r="A28" s="71"/>
      <c r="B28" s="71"/>
      <c r="C28" s="83"/>
      <c r="D28" s="71"/>
      <c r="E28" s="105"/>
      <c r="F28" s="105"/>
      <c r="G28" s="103"/>
      <c r="H28" s="105"/>
      <c r="I28" s="68" t="s">
        <v>126</v>
      </c>
      <c r="J28" s="105"/>
      <c r="K28" s="105"/>
      <c r="L28" s="105"/>
      <c r="M28" s="106"/>
      <c r="N28" s="108"/>
      <c r="O28" s="68" t="s">
        <v>126</v>
      </c>
      <c r="P28" s="65">
        <v>0</v>
      </c>
      <c r="Q28" s="63">
        <v>0</v>
      </c>
      <c r="R28" s="66">
        <v>0</v>
      </c>
      <c r="S28" s="63" t="s">
        <v>129</v>
      </c>
      <c r="T28" s="109"/>
      <c r="U28" s="86"/>
      <c r="V28" s="102"/>
      <c r="W28" s="103"/>
      <c r="X28" s="105"/>
      <c r="Y28" s="60"/>
    </row>
  </sheetData>
  <mergeCells count="95">
    <mergeCell ref="X26:X28"/>
    <mergeCell ref="F26:F28"/>
    <mergeCell ref="E26:E28"/>
    <mergeCell ref="J26:J28"/>
    <mergeCell ref="H26:H28"/>
    <mergeCell ref="G26:G28"/>
    <mergeCell ref="K26:K28"/>
    <mergeCell ref="L26:L28"/>
    <mergeCell ref="M26:M28"/>
    <mergeCell ref="N26:N28"/>
    <mergeCell ref="T26:T28"/>
    <mergeCell ref="U10:U12"/>
    <mergeCell ref="W10:W12"/>
    <mergeCell ref="N20:N22"/>
    <mergeCell ref="L14:L17"/>
    <mergeCell ref="U26:U28"/>
    <mergeCell ref="V26:V28"/>
    <mergeCell ref="W26:W28"/>
    <mergeCell ref="L10:L12"/>
    <mergeCell ref="M10:M12"/>
    <mergeCell ref="N10:N12"/>
    <mergeCell ref="L20:L22"/>
    <mergeCell ref="M20:M22"/>
    <mergeCell ref="W3:W8"/>
    <mergeCell ref="S4:S6"/>
    <mergeCell ref="T4:T6"/>
    <mergeCell ref="L3:L8"/>
    <mergeCell ref="M3:M8"/>
    <mergeCell ref="N3:N8"/>
    <mergeCell ref="U3:U8"/>
    <mergeCell ref="G10:G12"/>
    <mergeCell ref="H10:H12"/>
    <mergeCell ref="I10:I12"/>
    <mergeCell ref="J10:J12"/>
    <mergeCell ref="K10:K12"/>
    <mergeCell ref="F2:F8"/>
    <mergeCell ref="A10:A12"/>
    <mergeCell ref="B10:B12"/>
    <mergeCell ref="C10:C12"/>
    <mergeCell ref="D10:D12"/>
    <mergeCell ref="E10:E12"/>
    <mergeCell ref="F10:F12"/>
    <mergeCell ref="A2:A8"/>
    <mergeCell ref="B2:B8"/>
    <mergeCell ref="C2:C8"/>
    <mergeCell ref="D2:D8"/>
    <mergeCell ref="E2:E8"/>
    <mergeCell ref="G4:G6"/>
    <mergeCell ref="H4:H6"/>
    <mergeCell ref="I4:I6"/>
    <mergeCell ref="J4:J6"/>
    <mergeCell ref="K4:K6"/>
    <mergeCell ref="A14:A17"/>
    <mergeCell ref="B14:B17"/>
    <mergeCell ref="C14:C17"/>
    <mergeCell ref="D14:D17"/>
    <mergeCell ref="E14:E17"/>
    <mergeCell ref="K14:K16"/>
    <mergeCell ref="F14:F17"/>
    <mergeCell ref="G14:G16"/>
    <mergeCell ref="H14:H16"/>
    <mergeCell ref="I14:I16"/>
    <mergeCell ref="J14:J16"/>
    <mergeCell ref="A20:A22"/>
    <mergeCell ref="B20:B22"/>
    <mergeCell ref="C20:C22"/>
    <mergeCell ref="D20:D22"/>
    <mergeCell ref="E20:E22"/>
    <mergeCell ref="K20:K22"/>
    <mergeCell ref="F20:F22"/>
    <mergeCell ref="G20:G22"/>
    <mergeCell ref="H20:H22"/>
    <mergeCell ref="I20:I22"/>
    <mergeCell ref="J20:J22"/>
    <mergeCell ref="X14:X17"/>
    <mergeCell ref="T20:T22"/>
    <mergeCell ref="U20:U22"/>
    <mergeCell ref="W20:W22"/>
    <mergeCell ref="X20:X22"/>
    <mergeCell ref="B26:B28"/>
    <mergeCell ref="A26:A28"/>
    <mergeCell ref="D26:D28"/>
    <mergeCell ref="X2:X8"/>
    <mergeCell ref="V10:V12"/>
    <mergeCell ref="V15:V17"/>
    <mergeCell ref="V20:V22"/>
    <mergeCell ref="C26:C28"/>
    <mergeCell ref="X10:X12"/>
    <mergeCell ref="S14:S17"/>
    <mergeCell ref="T14:T17"/>
    <mergeCell ref="U14:U17"/>
    <mergeCell ref="M14:M17"/>
    <mergeCell ref="N14:N17"/>
    <mergeCell ref="S20:S22"/>
    <mergeCell ref="W14:W17"/>
  </mergeCells>
  <phoneticPr fontId="1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LUZ  MARINA SEVERICHE MONROY</cp:lastModifiedBy>
  <dcterms:created xsi:type="dcterms:W3CDTF">2020-10-06T14:37:45Z</dcterms:created>
  <dcterms:modified xsi:type="dcterms:W3CDTF">2021-01-28T21:36:20Z</dcterms:modified>
</cp:coreProperties>
</file>