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DD0DD6E9-3FE7-498B-B85A-B3E4189B92E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lan de acción" sheetId="1" r:id="rId1"/>
  </sheets>
  <definedNames>
    <definedName name="_xlnm._FilterDatabase" localSheetId="0" hidden="1">'plan de acción'!$A$2:$X$2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8" i="1" l="1"/>
  <c r="P77" i="1" l="1"/>
</calcChain>
</file>

<file path=xl/sharedStrings.xml><?xml version="1.0" encoding="utf-8"?>
<sst xmlns="http://schemas.openxmlformats.org/spreadsheetml/2006/main" count="1294" uniqueCount="668">
  <si>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</si>
  <si>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</si>
  <si>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</si>
  <si>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</si>
  <si>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</si>
  <si>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</si>
  <si>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</si>
  <si>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</si>
  <si>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</si>
  <si>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PROYECTO</t>
  </si>
  <si>
    <t>Código de proyecto BPIM</t>
  </si>
  <si>
    <t>Objetivo del proyecto</t>
  </si>
  <si>
    <t>ACTIVIDADES DE PROYECTO</t>
  </si>
  <si>
    <t>Valor Absoluto de la Actividad del  Proyecto 2020-2023</t>
  </si>
  <si>
    <t xml:space="preserve">Fecha de inicio </t>
  </si>
  <si>
    <t xml:space="preserve">Fecha de Terminación </t>
  </si>
  <si>
    <t xml:space="preserve">DEPENDENCIA RESPONSABLE </t>
  </si>
  <si>
    <t>NOMBRE DEL RESPONSABLE</t>
  </si>
  <si>
    <t>Fuente de Financiación</t>
  </si>
  <si>
    <t>Rubro Presupuestal</t>
  </si>
  <si>
    <t>Código Presupuestal</t>
  </si>
  <si>
    <t>Apropiación Definitiva
(en pesos)</t>
  </si>
  <si>
    <t>CARTAGENA RESILIENTE</t>
  </si>
  <si>
    <t xml:space="preserve"> “SALVEMOS JUNTOS NUESTRO PATRIMONIO NATURAL” </t>
  </si>
  <si>
    <t>Inversión territorial en el Sector                                                                          (miles de pesos)</t>
  </si>
  <si>
    <t>34.000.000                              (incremento mayor al 8%)</t>
  </si>
  <si>
    <t>Programa Bienestar y Protección animal</t>
  </si>
  <si>
    <t>Número de animales callejeros esterilizados.</t>
  </si>
  <si>
    <t>Política Pública   de Protección y bienestar animal formulada.</t>
  </si>
  <si>
    <t xml:space="preserve">Formular y presentar  una (1) Política Pública de Protección y bienestar animal. </t>
  </si>
  <si>
    <t xml:space="preserve">Inumero de  alberges transitorios implementados  con atenciòn integral. </t>
  </si>
  <si>
    <t>ND</t>
  </si>
  <si>
    <t xml:space="preserve">Implementar 2 alberges transitorios con atenciòn integral. </t>
  </si>
  <si>
    <t>Grupo especial para la lucha contra  el  maltrato animal.</t>
  </si>
  <si>
    <t>Establecer 1 grupo especial para la lucha de maltrato animal.</t>
  </si>
  <si>
    <t>Regulaciòn territorial  con base en la nueva normatividad nacional para los caninos potencialmente peligrosos.</t>
  </si>
  <si>
    <t>Presentar ante el concejo Distrital un (1) proyecto de acuerdo que permita actualizar la regulaciòn territorial  con base en la nueva normatividad nacional para los caninos potencialmente peligrosos.</t>
  </si>
  <si>
    <t>FORMULACION POLITICA PUBLICA DE BIENESTAR Y PROTECCION ANIMAL SALVEMOS JUNTOS A CARTAGENA LIBRE Y RESILIENTE 20202- 2023</t>
  </si>
  <si>
    <t>Brindar bienestar y mejorar la calidad de vida de los animales domésticos de compañía en condición de calle en el distrito de Cartagena en el periodo 2020-2023.</t>
  </si>
  <si>
    <t>Practicar esterelizaciones a animales domesticos en condicon de calle en el Distrito de Cartagena.</t>
  </si>
  <si>
    <t>Proceso de gestion y estructuración de convenios o contratos con  entidades prestadoras de ste servcio.</t>
  </si>
  <si>
    <t>Contratación de clinicas veterinarias para el manejo de urgencias de animales domesticos en condicón de calle.</t>
  </si>
  <si>
    <t>Contratacion de medicos vetrerinarios para la atención previa de animales domesticos en condición de calle.</t>
  </si>
  <si>
    <t>Estructuracion lineamientos y estatutos para la organización del grupo GELMA.</t>
  </si>
  <si>
    <t>Propuesta de  proyecto de acuerdo par actualizar la regulación de  CANINOS POTENCIALMENTE PELIGROSOS.</t>
  </si>
  <si>
    <t>31 DE ENERO DE 2021</t>
  </si>
  <si>
    <t>2 DE ENERO DE 2021</t>
  </si>
  <si>
    <t xml:space="preserve">UMATA-ALCALDIAS LOCALES
</t>
  </si>
  <si>
    <t>Unidad de defensa animal y la Directora</t>
  </si>
  <si>
    <t>INGRESOS CORRIENTES DE LIBRE DESTINACIÓN (ICLD)</t>
  </si>
  <si>
    <t>POLITICA PUBLICA DE BIENESTAR Y PROTECCION ANIMAL SALVEMOS JUNTOS A CARTAGENA- POR UNA CARTAGENA LIBRE Y RESILIENTE 20202- 2023 CARTAGENA DE INDIAS.</t>
  </si>
  <si>
    <t>02-001-06-20-01-01-08-01</t>
  </si>
  <si>
    <t>UMATA</t>
  </si>
  <si>
    <t>DIRECTORA DE LA UMATA</t>
  </si>
  <si>
    <t>Directora y Alvaro Ramirez (prof. Especializado)</t>
  </si>
  <si>
    <t xml:space="preserve">CARTAGENA CONTINGENTE </t>
  </si>
  <si>
    <t xml:space="preserve"> LÍNEA ESTRATÉGICA: DESARROLLO ECONÓMICO Y EMPLEABILIDAD</t>
  </si>
  <si>
    <t>No. De Plataforma de inclusión productiva Distrital en funcionamiento</t>
  </si>
  <si>
    <t>0       Secretaría de Participación y Secretaría de Hacienda</t>
  </si>
  <si>
    <t xml:space="preserve">Diseñar e Implementar 1 Plataforma de inclusión productiva Distrital </t>
  </si>
  <si>
    <t xml:space="preserve">Programa: Centros para el emprendimiento y la gestión de la empleabilidad en Cartagena de Indias </t>
  </si>
  <si>
    <t>No. De Rutas de atención para la inclusión productiva diseñada (Empresarismo y Empleabilidad).</t>
  </si>
  <si>
    <t>0
Secretaría de Participación</t>
  </si>
  <si>
    <t>Diseñar 1 Ruta de atención para la inclusión productiva (Empresarismo y Empleabilidad).</t>
  </si>
  <si>
    <t xml:space="preserve">N° de personas atendidas en empresarismo y empleabilidad (grupos poblacionales diferenciales) </t>
  </si>
  <si>
    <t>1.820 Secretaría de Participación</t>
  </si>
  <si>
    <t>Atender a 15.000 personas en empresarismo y empleabilidad (grupos poblacionales diferenciales).</t>
  </si>
  <si>
    <t>N° de unidades productivas financiadas, implementadas y formalizadas.</t>
  </si>
  <si>
    <t>522 Secretaría de Participación</t>
  </si>
  <si>
    <t>Formalizar e implementar y financiar 5.000 unidades productivas.</t>
  </si>
  <si>
    <t>N° de personas vinculadas laboralmente.</t>
  </si>
  <si>
    <t>Vincular 2.500 personas laboralmente.</t>
  </si>
  <si>
    <t>N° de personas con formación en competencias específicas, técnicos o tecnólogos, acorde a los diagnósticos laborales.</t>
  </si>
  <si>
    <t>Formar a 1.500 personas con en competencias específicas, técnicos o tecnólogos, acorde a los diagnósticos laborales.</t>
  </si>
  <si>
    <t>Programa: Mujeres con Autonomía Económica</t>
  </si>
  <si>
    <t>Número de mujeres participando en procesos de emprendimientos y encadenamientos productivos incorporando el enfoque diferencial.</t>
  </si>
  <si>
    <t>710
Fuente: Plan de Acción 2016-2019 Grupo asuntos para la mujer 2019</t>
  </si>
  <si>
    <t>1.010 mujeres participando en procesos de emprendimientos y encadenamientos productivos incorporando el enfoque diferencial.</t>
  </si>
  <si>
    <t>Número de mujeres formadas en Artes y Oficios y con asistencia técnica</t>
  </si>
  <si>
    <t>340
Fuente: Plan de Acción 2016-2019 Grupo asuntos para la mujer 2019</t>
  </si>
  <si>
    <t>600 mujeres formadas en Artes y Oficios y con asistencia técnica.</t>
  </si>
  <si>
    <t>Número de mujeres participando en procesos de empleabilidad víctimas de violencia de pareja</t>
  </si>
  <si>
    <t>15
Fuente: Plan de Acción 2016-2019 Grupo asuntos para la mujer 2019</t>
  </si>
  <si>
    <t>100 mujeres participando en procesos de empleabilidad víctimas de violencia de pareja</t>
  </si>
  <si>
    <t>Porcentaje de jóvenes en condición de desempleo.</t>
  </si>
  <si>
    <t>17,5%
Fuente: DANE (Estadísticas por tema Mercado Laboral de la juventud, trimestre Octubre, Noviembre y Diciembre de 2018)</t>
  </si>
  <si>
    <t xml:space="preserve">Disminuir a 16 el porcentaje de jóvenes en condición de desempleo </t>
  </si>
  <si>
    <t>Programa: "Empleo Inclusivo Para Los Jóvenes”</t>
  </si>
  <si>
    <t>Jóvenes ubicados laboralmente por intermediación laboral</t>
  </si>
  <si>
    <t>1769
Fuente: SPDS, 31 de diciembre de 2019</t>
  </si>
  <si>
    <t>800 jóvenes ubicados laboralmente</t>
  </si>
  <si>
    <t>Iniciativas productivas creadas adaptadas a las condiciones de crisis sanitarias, sociales y ambientales que se presenten.</t>
  </si>
  <si>
    <t>94
Fuente: SPDS, 31 de diciembre de 2019</t>
  </si>
  <si>
    <t>500  Iniciativas productivas creadas adaptadas a las condiciones de crisis sanitarias, sociales y ambientales que se presenten.</t>
  </si>
  <si>
    <t>Jóvenes formados en emprendimiento</t>
  </si>
  <si>
    <t>838
Fuente: SPDS, 31 de diciembre de 2019</t>
  </si>
  <si>
    <t>2.200  jóvenes formados en emprendimiento.</t>
  </si>
  <si>
    <t>0                                                     Secretaría de Participación y Secretaría de Hacienda</t>
  </si>
  <si>
    <t>Programa: Cartagena emprendedora para pequeños productores rurales</t>
  </si>
  <si>
    <t xml:space="preserve">No. De Emprendimientos rurales, agropecuarios, pesqueros o piscícolas acompañados desde lo social, productivo fomentados o fortalecidos y articulados con el mercado local. </t>
  </si>
  <si>
    <t xml:space="preserve">Fortalecer, acompañar y articular con el mercado local 8 emprendimientos rurales, agropecuarios, pesqueros o piscícolas </t>
  </si>
  <si>
    <t>LÍNEA ESTRATÉGICA: COMPETITIVIDAD E INNOVACIÓN</t>
  </si>
  <si>
    <t>No de puesto en Índice de competitividad entre ciudades. Posición de Colombia</t>
  </si>
  <si>
    <t>Puesto12. Fuente: Consejo privado de competitividad 2019</t>
  </si>
  <si>
    <t>Posicionar en 10º puesto Cartagena dentro del índice de competitividad entre ciudades</t>
  </si>
  <si>
    <t>Programa: Cartagena fomenta la ciencia, tecnología e innovación agropecuaria: juntos por la extensión agropecuaria a pequeños productores.</t>
  </si>
  <si>
    <t>Productores atendidos con servicio de extensión agropecuaria</t>
  </si>
  <si>
    <t>2200
Fuente: Umata 2019</t>
  </si>
  <si>
    <t>Atender 2.500 productores con servicio de extensión agropecuaria,</t>
  </si>
  <si>
    <t>Mujeres productoras atendidas con servicio de extensión agropecuaria</t>
  </si>
  <si>
    <t>500 Mujeres productoras atendidas con servicio de extensión agropecuaria</t>
  </si>
  <si>
    <t>CARTAGENA TRANSPARENTE</t>
  </si>
  <si>
    <t xml:space="preserve">LÍNEA ESTRATÉGICA: PARTICIPACIÓN Y DESCENTRALIZACIÓN </t>
  </si>
  <si>
    <t>% Organizaciones Comunales  administrativamente competente</t>
  </si>
  <si>
    <t>Organizaciones Comunales Activas y en Funcionamiento
Fuente: Secretaría de Participación y Desarrollo Social
2019</t>
  </si>
  <si>
    <t>100% Organizaciones Comunales capacitadas, controladas, inspeccionadas y vigiladas</t>
  </si>
  <si>
    <t>Programa: Participando salvamos a Cartagena</t>
  </si>
  <si>
    <t>Numero de  Organizaciones Comunales  administrativamente competente</t>
  </si>
  <si>
    <t>427 Organizaciones Comunales Activas y en Funcionamiento
Fuente: Secretaría de Participación y Desarrollo Social-2019</t>
  </si>
  <si>
    <t>427 Organizaciones Comunales capacitadas, controladas, inspeccionadas y vigiladas</t>
  </si>
  <si>
    <t>70% Organizaciones Comunales con Dignatarios capacitados</t>
  </si>
  <si>
    <t>299 Organizaciones Comunales con Dignatarios capacitados</t>
  </si>
  <si>
    <t xml:space="preserve">40% Organizaciones Comunales intervenidas con emprendimiento comunal, proyectos productivos y sociales </t>
  </si>
  <si>
    <t xml:space="preserve">171 Organizaciones Comunales intervenidas con emprendimiento comunal, proyectos productivos y sociales </t>
  </si>
  <si>
    <t xml:space="preserve">100% Planes de gestión social comunal  formulados e implementados </t>
  </si>
  <si>
    <t>427 Planes de gestión social comunal formulados e implementados</t>
  </si>
  <si>
    <t>8% de  Dignatarios y líderes  comunales amenazados</t>
  </si>
  <si>
    <t>100% Dignatarios y líderes comunales con garantías para el ejercicio de sus derechos</t>
  </si>
  <si>
    <t>36 Dignatarios y líderes  comunales amenazados
Fuente: Secretaría de Participación y Desarrollo Social-2019</t>
  </si>
  <si>
    <t>36 Dignatarios y líderes comunales con garantías para el ejercicio de sus derechos</t>
  </si>
  <si>
    <t xml:space="preserve">Política Pública Comunal del Distrito de Cartagena construida e implementada </t>
  </si>
  <si>
    <t>0
Fuente: Secretaría de Participación y Desarrollo Social-2019</t>
  </si>
  <si>
    <t xml:space="preserve">Una (1) Política Pública Comunal del Distrito de Cartagena construida e implementada </t>
  </si>
  <si>
    <t>% Ciudadanos que participan en los procesos de construcción de lo público y ciudadanía activa</t>
  </si>
  <si>
    <t xml:space="preserve">10% Ciudadanos que participan en los procesos de construcción de lo público y ciudadanía activa. </t>
  </si>
  <si>
    <t>Número de  Ciudadanos que participan en los procesos de construcción de lo público y ciudadanía activa.</t>
  </si>
  <si>
    <t>820.588 Ciudadanos mayores de 14 años que participan en los procesos de construcción de lo público y ciudadanía activa. Fuente: Secretaría de Participación y Desarrollo Social-2019</t>
  </si>
  <si>
    <t xml:space="preserve">82.059 Ciudadanos que participan en los procesos de construcción de lo público y ciudadanía activa. </t>
  </si>
  <si>
    <t>EJE TRANSVERSAL: CARTAGENA CON ATENCION Y GARANTIA DE DERECHOS A POBLACION DIFERENCIAL.</t>
  </si>
  <si>
    <t>LINEA ESTRATEGICA PARA LA EQUIDAD E INCLUSIÓN DE LOS NEGROS, AFROS, PALENQUEROS E INDIGENA.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</si>
  <si>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</si>
  <si>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>Lograr que el 100% de la población Afro, Negra, raizal, palenquera e Indígena que habita el Distrito de Cartagena se le sean    reconocidos sus derechos de  la diversidad étnica y cultural como un principio fundamental del Estado Social y Democrático de Derecho.</t>
  </si>
  <si>
    <t>Fortalecimiento e Inclusión Productiva para Población Negra, Afrocolombiana, Raizal y Palenquera en el Distrito de Cartagena.</t>
  </si>
  <si>
    <t>Dotación de materiales a organizaciones pesqueras pertenecientes a grupos étnicos</t>
  </si>
  <si>
    <t>15 organizaciones de pescadores pertenecientes a grupos étnicos dotadas de materiales.</t>
  </si>
  <si>
    <t>Programa: Empoderamiento del Liderazgo de las Mujeres, Niñez, Jóvenes, Familia y Generación Indígena</t>
  </si>
  <si>
    <t>Mujeres indígenas fortalecidas en la producción propia</t>
  </si>
  <si>
    <t>48 mujeres indígenas fortalecidas en la producción propia</t>
  </si>
  <si>
    <t>LINEA ESTRATEGICA MUJERES CARTAGENERAS POR SUS DERECHOS.</t>
  </si>
  <si>
    <t xml:space="preserve">Porcentaje de mujeres participando en procesos productivos, políticos, sociales y participativos sobre el total de la población de género femenino del Distrito de Cartagena de Indias. </t>
  </si>
  <si>
    <t>100%  mujeres participando en procesos productivos, políticos, sociales y participativos sobre el total de la población de género femenino del Distrito de Cartagena de Indias.</t>
  </si>
  <si>
    <t>Programa: Las Mujeres Decidimos Sobre el Ejercicio del Poder</t>
  </si>
  <si>
    <t>Número de mujeres formadas en liderazgo femenino. social, comunitario y político con enfoque diferencial y pertinencia cultural,</t>
  </si>
  <si>
    <t>400
Fuente: Plan de acción 2016-2019 Grupo Asuntos para la Mujer. 2019.</t>
  </si>
  <si>
    <t>1000 mujeres formadas en liderazgo femenino, social, comunitario y político con enfoque diferencial y pertinencia cultural</t>
  </si>
  <si>
    <t xml:space="preserve">Organizaciones sociales de mujeres con enfoque diferencial fortalecidas en acciones para el reconocimiento y apoyo de las diferentes formas organizativas. </t>
  </si>
  <si>
    <t>10 Organizaciones sociales de mujeres con enfoque diferencial fortalecidas en acciones para el reconocimiento y apoyo.</t>
  </si>
  <si>
    <t>Programa: Una Vida Libre de Violencias para las Mujeres</t>
  </si>
  <si>
    <t>Número de personas que participan en acciones para prevenir y eliminar la violencia contra la mujer</t>
  </si>
  <si>
    <t>2500
Fuente: Plan de acción 2016-2019 Grupo Asuntos para la Mujer. 2019.</t>
  </si>
  <si>
    <t>4.900 personas que participan en acciones para prevenir y eliminar la violencia contra la mujer.</t>
  </si>
  <si>
    <t>Número de Acciones de prevención de las diferentes formas de violencia basada en género y contra la discriminación y xenofobia hacia niñas y mujeres provenientes de Venezuela.</t>
  </si>
  <si>
    <t>165
Fuente: Plan de acción 2016-2019 Grupo Asuntos para la Mujer. 2019.</t>
  </si>
  <si>
    <t>175 Acciones de prevención de las diferentes formas de violencia basados en género y contra la discriminación y xenofobia hacia niñas y mujeres provenientes de Venezuela.</t>
  </si>
  <si>
    <t>Número de mujeres víctimas de violencia de pareja, violencia sexual y trata de personas atendidas.</t>
  </si>
  <si>
    <t>413
Fuente: Plan de acción 2016-2019 Grupo Asuntos para la Mujer. 2019.</t>
  </si>
  <si>
    <t>700  mujeres víctimas de violencia de pareja, violencia sexual y trata de personas atendidas.</t>
  </si>
  <si>
    <t>Programa: Mujer, Constructoras De Paz</t>
  </si>
  <si>
    <t>Formulación del Plan de Acción Estratégico (A/49/587) para el cumplimiento de la Resolución 1325 del 31 de octubre del año 2000.</t>
  </si>
  <si>
    <t>Formular 1 Plan de Acción Estratégico (A/49/587) para el cumplimiento de la Resolución 1325 del 31 de octubre del año 2000.</t>
  </si>
  <si>
    <t>Programa: Cartagena Libre de una Cultura Machista</t>
  </si>
  <si>
    <t>Instituciones Educativas del Distrito desarrollando la estrategia Escuelas Libres de Sexismo</t>
  </si>
  <si>
    <t>45
Fuente: Plan de acción 2016-2019 Grupo Asuntos para la Mujer. 2019</t>
  </si>
  <si>
    <t>55  Instituciones Educativas del Distrito desarrollando la estrategia Escuelas Libres de Sexismo.</t>
  </si>
  <si>
    <t>Número de campañas desarrolladas para el cuidado, y transformación de los estereotipos</t>
  </si>
  <si>
    <t>Desarrollar 4 campañas para el cuidado, y transformación de los estereotipos.</t>
  </si>
  <si>
    <t>LINEA ESTRATEGICA: INCLUSION Y OPORTUNIDAD PARA NIÑOS, NIÑAS Y ADOLESCENTES Y FAMILIAS.</t>
  </si>
  <si>
    <t>Porcentaje de Padres, madres y/o cuidadores que participan en acciones formativas que promuevan el desarrollo de entornos protectores de niños y niñas de 0 a 5 años del total del Distrito.</t>
  </si>
  <si>
    <t>10%
Fuente: Secretaría de Participación y Desarrollo Social – Oficina de Niñez, Infancia y Adolescencia. 2019.</t>
  </si>
  <si>
    <t>Aumentar el Porcentaje de Padres, madres y/o cuidadores que participan en acciones formativas que promuevan el desarrollo de entornos protectores de niños y niñas de 0 a 5 años del total del Distrito al 12%.</t>
  </si>
  <si>
    <t>Programa: Comprometidos con la Salvación de Nuestra Primera Infancia</t>
  </si>
  <si>
    <t xml:space="preserve">Número de padres, madres de niños y niñas de 0 a 5 años del total del Distrito y cuidadores formados y participando en acciones que promuevan el desarrollo de entornos protectores </t>
  </si>
  <si>
    <t>12.187
Fuente: Secretaría de Participación y Desarrollo Social – Oficina de Niñez, Infancia y Adolescencia. 2019.</t>
  </si>
  <si>
    <t>14.000 padres, madres de niños y niñas de 0 a 5 años del total del Distrito y cuidadores formados y participando en acciones que promuevan el desarrollo de entornos protectores.</t>
  </si>
  <si>
    <t>Número de campañas de comunicación implementadas que promuevan la garantía de los derechos de la primera infancia.</t>
  </si>
  <si>
    <t>Una (1) campaña de comunicación implementada que promueve la garantía de los derechos de la primera infancia.</t>
  </si>
  <si>
    <t xml:space="preserve">Porcentaje de cupos para la atención oportuna, inmediata y de calidad a niñas, niños y adolescentes con derechos amenazados, Inobservados y/o vulnerados a través de Hogar de paso. </t>
  </si>
  <si>
    <t>1,30%
Fuente: Secretaría de Participación y Desarrollo Social – Oficina de Niñez, Infancia y Adolescencia. 2019.</t>
  </si>
  <si>
    <t>Aumentar el porcentaje de cupos para niñas, niños y adolescentes con derechos amenazados, Inobservados y/o vulnerados atendidos de forma transitoria e inmediata a través de Hogar de Paso al 1,5%.</t>
  </si>
  <si>
    <t>Programa Protección de la Infancia y la Adolescencia para la Prevención y atención de Violencias.</t>
  </si>
  <si>
    <t xml:space="preserve">Numero cupos habilitados para la atención transitoria e inmediata a través de Hogar de Paso para niñas, niños y adolescentes con derechos amenazados, Inobservados y/o vulnerados. </t>
  </si>
  <si>
    <t>700 cupos habilitados para la atención de niñas, niños y adolescentes con derechos amenazados, Inobservados y/o vulnerados atendidos de forma transitoria e inmediata a través de Hogar de Paso.</t>
  </si>
  <si>
    <t>Número de niños, niños y adolescentes en situación de alto riesgo social vinculados a acciones de prevención que favorecen el desarrollo de factores autoprotectores y mitigan la discriminación y la violencia de género.</t>
  </si>
  <si>
    <t>23.000 niños, niñas y adolescentes en situación de alto riesgo social vinculados a acciones de prevención que favorecen el desarrollo de factores autoprotectores y mitigan la discriminación y la violencia de género.</t>
  </si>
  <si>
    <t xml:space="preserve">Número de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 </t>
  </si>
  <si>
    <t>Mantener las cuatro (4)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</t>
  </si>
  <si>
    <t>Número de acciones afirmativas de promoción de la denuncia de situaciones de riesgo social como el trabajo infantil, la violencia sexual, el maltrato infantil desarrolladas.</t>
  </si>
  <si>
    <t>Mantener las cuatro (4) acciones afirmativas de promoción de la denuncia de situaciones de riesgo social como el trabajo infantil, la violencia sexual, el maltrato infantil desarrolladas.</t>
  </si>
  <si>
    <t>Porcentaje de niños, niñas y adolescentes que disfrutan del ejercicio del derecho al juego, desde las ludotecas o de actividades lúdicas extramurales o virtuales y/o ejercen el derecho de la participación en los espacios dispuestos en el territorio</t>
  </si>
  <si>
    <t>15%
Fuente: Secretaría de Participación y Desarrollo Social – Oficina de Niñez, Infancia y Adolescencia. 2019</t>
  </si>
  <si>
    <t>Mantener el porcentaje del 15% de niños, niñas y adolescentes que disfrutan del ejercicio del derecho al juego, desde las ludotecas o de actividades lúdicas extramurales o virtuales y/o ejercen el derecho de la participación en los espacios dispuestos en el territorio</t>
  </si>
  <si>
    <t>Programa los Niños, las Niñas y Adolescentes de Cartagena Participan y Disfrutan sus Derechos.</t>
  </si>
  <si>
    <t>Número de niños, niñas y adolescentes que participan y disfrutan de actividades lúdicas extramurales y del ejercicio del derecho al juego al interior de las ludotecas distritales.</t>
  </si>
  <si>
    <t>47.000 niños, niñas y adolescentes participan y disfrutan de actividades lúdicas extramurales y del ejercicio del derecho al juego al interior de las ludotecas distritales.</t>
  </si>
  <si>
    <t>Número de niños, niñas y adolescentes que participan de los consejos de infancia y adolescencia u otros escenarios de participación.</t>
  </si>
  <si>
    <t>EJE TRANSVERSAL CARTAGENA CON ATENCION Y GARANTIA DE DERECHOS A POBLACION DIFERENCIAL.</t>
  </si>
  <si>
    <t>Porcentaje de Familias que participan en acciones de prevención de riesgos sociales que afectan a los niños, niñas y adolescentes para el fortalecimiento de vínculos afectivos y entornos protectores y la mitigación de la discriminación y la violencia de género.</t>
  </si>
  <si>
    <t>2%  Fuente: Secretaría de Participación y Desarrollo Social – Oficina de Niñez, Infancia y Adolescencia. 2019.</t>
  </si>
  <si>
    <t>Mantener el porcentaje de (2,0%) Familias (adultos) que participan en acciones de prevención de riesgos sociales que afectan a los niños, niñas y adolescentes para el fortalecimiento de vínculos afectivos y entornos protectores y la mitigación de la discriminación y la violencia de genero.</t>
  </si>
  <si>
    <t>Programa Fortalecimiento Familiar.</t>
  </si>
  <si>
    <t>Número de Familias que participan en acciones de prevención de riesgos sociales que afectan a los niños, niñas y adolescentes.</t>
  </si>
  <si>
    <t>2624
Fuente: Secretaría de Participación y Desarrollo Social- Oficina de niñez, infancia y adolescencia 2019</t>
  </si>
  <si>
    <t>2.812 familias que participan en acciones de prevención de riesgos sociales que afectan a los niños, niñas y adolescentes.</t>
  </si>
  <si>
    <t>Número de jornadas lúdicas intra y extramurales dirigidas al fortalecimiento de las familias con participación de adultos mayores.</t>
  </si>
  <si>
    <t>15
Fuente: Secretaría de Participación y Desarrollo Social- Oficina de niñez, infancia y adolescencia 2019</t>
  </si>
  <si>
    <t>20 jornadas lúdicas intra y extramurales dirigidas al fortalecimiento de las familias con participación de adultos mayores realizadas en el cuatrienio.</t>
  </si>
  <si>
    <t>Número de familias de niños, niñas y adolescentes con discapacidad atendida y orientada para atención integral.</t>
  </si>
  <si>
    <t>0
Fuente: Secretaría de Participación y Desarrollo Social- Oficina de niñez, infancia y adolescencia 2019</t>
  </si>
  <si>
    <t>200 familias de niños, niñas y adolescentes con discapacidad atendida y orientada para atención integral.</t>
  </si>
  <si>
    <t>Servicio de acompañamiento, social y asesoría legal a familias para la gestión de la atención a sus problemáticas funcionando.</t>
  </si>
  <si>
    <t>Creación de Un (1) servicio de asesoría legal a familias para la gestión de la atención a sus problemáticas funcionando.</t>
  </si>
  <si>
    <t>LINEA ESTRATEGICA JOVENES SALVANDO A CARTAGENA</t>
  </si>
  <si>
    <t>Porcentaje de Jóvenes que participan en instancias de participación ciudadana</t>
  </si>
  <si>
    <t>4.5% (30.587) 
Fuente: SPDS, 31 de Diciembre de 2019.</t>
  </si>
  <si>
    <t>Aumentar al 8% la participación de  jóvenes en los diferentes espacios de representación juvenil, programas y proyectos que lo benefician.</t>
  </si>
  <si>
    <t>Programa: Jóvenes Participando y Salvando a Cartagena</t>
  </si>
  <si>
    <t>Jóvenes que participan de los espacios de representación ciudadana y grupos juveniles.</t>
  </si>
  <si>
    <t>3277
Fuente: SPDS, 31 de Diciembre de 2019.</t>
  </si>
  <si>
    <t>9.000 Jóvenes que participan de los espacios de representación ciudadana y grupos juveniles.</t>
  </si>
  <si>
    <t>Jóvenes participando de actividades de formación sociopolítica.</t>
  </si>
  <si>
    <t xml:space="preserve">6254
Fuente: SPDS, 31 de Diciembre de 2019.
</t>
  </si>
  <si>
    <t>10.000 jóvenes participan de actividades de formación sociopolítica.</t>
  </si>
  <si>
    <t>Jóvenes que participan en espacios de representación juvenil y ciudadana y procesos formativos de prevención de riesgos sociales.</t>
  </si>
  <si>
    <t>5700
Fuente: SPDS, 31 de Diciembre de 2019.</t>
  </si>
  <si>
    <t xml:space="preserve">10.000 los jóvenes que participan en espacios de participación juvenil (Concejo de Juventud, Plataforma, Asamblea) y ciudadana </t>
  </si>
  <si>
    <t>Jóvenes participando en espacios culturales, deportivos y de acciones de cultura de paz.</t>
  </si>
  <si>
    <t>14729
Fuente: SPDS, 31 de Diciembre de 2019.</t>
  </si>
  <si>
    <t xml:space="preserve">20.000 los jóvenes que participan en espacios culturales, deportivos y acciones de cultura de paz. </t>
  </si>
  <si>
    <t>Programa: Política Pública De Juventud</t>
  </si>
  <si>
    <t>Documento de Política Pública formulado y aprobado.</t>
  </si>
  <si>
    <t xml:space="preserve">Formular e implementar 1 política pública de Juventud </t>
  </si>
  <si>
    <t>LINEA ESTRATEGICA EN CARTAGENA SALVAMOS NUESTROS ADULTOS MAYORES.</t>
  </si>
  <si>
    <t>Porcentaje de  personas mayores atendidas en CDV y GO y familiares y/o cuidadores formados en derechos, autocuidado y hábitos de vida saludable atendidos o beneficiados por programas de Adulto Mayor del Distrito sobre el total de la población mayor a 65 años.</t>
  </si>
  <si>
    <t xml:space="preserve">32%
Fuente: Secretaría de Participación y Desarrollo Social </t>
  </si>
  <si>
    <t>Aumentar  a un 38% las  personas mayores atendidas en CDV y GO, familiares y/o cuidadores formados en derechos, autocuidado y hábitos de vida saludable beneficiados por programas de Adulto Mayor del Distrito sobre el total de la población mayor a 65 años.</t>
  </si>
  <si>
    <t>Programa: Atención Integral Para Mantener a Salvo a los Adultos Mayores</t>
  </si>
  <si>
    <t>No. De personas mayores atendidas en Centros de Vida y Grupos Organizados</t>
  </si>
  <si>
    <t>8.400 personas mayores atendidas en Centros de Vida y Grupos Organizados
Fuente: Secretaría de Participación y Desarrollo Social</t>
  </si>
  <si>
    <t>9.000 personas mayores atendidas en Centros de Vida y Grupos Organizados</t>
  </si>
  <si>
    <t>No. de CDV adecuados</t>
  </si>
  <si>
    <t>30
Fuente: Secretaría de Participación y Desarrollo Social</t>
  </si>
  <si>
    <t xml:space="preserve">Adecuar 15 nuevos CDV del Distrito. (fortalecer la infraestructura de los CDV) </t>
  </si>
  <si>
    <t>No. De CDV reconstruidos</t>
  </si>
  <si>
    <t>Reconstruir 5 CDV del Distrito. (reparación de CDV en estado crítico)</t>
  </si>
  <si>
    <t>No. De familiares y/o cuidadores formados en derechos, autocuidado y hábitos de vida saludable.</t>
  </si>
  <si>
    <t>6.272 familiares y/o cuidadores formados en derechos, autocuidado y hábitos de vida saludable.
Fuente: Secretaría de Participación y Desarrollo Social</t>
  </si>
  <si>
    <t>10.000 familiares y/o cuidadores nuevas formados en derechos, autocuidado y hábitos de vida saludable.</t>
  </si>
  <si>
    <t>LÍNEA ESTRATÉGICA: TODOS POR LA PROTECCIÓN SOCIAL DE LAS PERSONAS CON DISCAPACIDAD: “RECONOCIDAS, EMPODERADAS Y RESPETADAS”.</t>
  </si>
  <si>
    <t>Tasa de cobertura en protección social a las personas con Discapacidad.</t>
  </si>
  <si>
    <t xml:space="preserve"> 25%
Fuente de Datos: Ministerio de Salud y protección social, cubo de Datos RCLPD, corte 21 de junio 2018.</t>
  </si>
  <si>
    <t>Garantizar al 35% de las Personas con Discapacidad el ejercicio efectivo de los derechos (cobertura en protección social a las personas con Discapacidad.)</t>
  </si>
  <si>
    <t>Programa: Gestión Social Integral y Articuladora por la Protección de las Personas Con Discapacidad y/o su Familia o Cuidador.</t>
  </si>
  <si>
    <t>No. De personas con Discapacidad con atención intersectorial en Asistencia y Acompañamiento integral, sus familias y/o sus cuidadores en el trascurrir del ciclo vital humano</t>
  </si>
  <si>
    <t>4.320.
Fuente de Datos: Secretaria de Planeación, Plan de acción, corte 31de diciembre 2019</t>
  </si>
  <si>
    <t>7.120 PcD registradas en el RCLPD en atención intersectorial en el desarrollo y protección social integral.</t>
  </si>
  <si>
    <t>Programa: Pacto o Alianza Por La Inclusión Social y Productiva de las Personas Con Discapacidad.</t>
  </si>
  <si>
    <t>Numero pactos (alianzas) implementados por la inclusión social y productiva de las Personas con discapacidad.</t>
  </si>
  <si>
    <t>Implementar 20 pactos (alianzas) por la inclusión social y productiva de las personas con discapacidad de acuerdo con lineamientos técnicos y metodológicos en las dimensiones sociales, institucionales y económicas.</t>
  </si>
  <si>
    <t>Números de organizaciones de personas con discapacidad consolidadas en la libre asociación y acorde a la reglamentación normativa.</t>
  </si>
  <si>
    <t>4
Fuente de Datos: Secretaria de Planeación, Plan de acción, corte 31 de Diciembre 2019</t>
  </si>
  <si>
    <t>Consolidar 20 organizaciones de personas con discapacidad en el marco de la libre asociación, la representatividad y reglamentación normativa.</t>
  </si>
  <si>
    <t>Programa: Desarrollo Local Inclusivo de las Personas Con Discapacidad: Reconocimiento de Capacidades, Diferencias y Diversidad.</t>
  </si>
  <si>
    <t>Numero de comités Territoriales de Discapacidad e Inclusión Social empoderados y participativos.</t>
  </si>
  <si>
    <t>Establecer la asistencia técnica permanente a los 4 comités Territoriales de Discapacidad e Inclusión Social dentro del marco normativo Distrital y nacional.</t>
  </si>
  <si>
    <t>Numero de planes de Fortalecimiento técnico y metodológico al documento base de la Política pública focalizada integradora de discapacidad e inclusión social.</t>
  </si>
  <si>
    <t>Desarrollar 1 plan de Fortalecimiento técnico y metodológico al documento base de la Política Pública focalizada integradora de discapacidad e inclusión social</t>
  </si>
  <si>
    <t>Política pública de  discapacidad e inclusión social reformulada e implementada</t>
  </si>
  <si>
    <t>1
Fuente: Secretaría de Participación y Desarrollo Social</t>
  </si>
  <si>
    <t>Reformulación e Implementación de la política pública discapacidad e inclusión social.</t>
  </si>
  <si>
    <t>LINEA ESTRATEGICA TRATO HUMANITARIO AL HABITANTE DE CALLE</t>
  </si>
  <si>
    <t>Porcentaje de la  Población en Situación de Calle del Distrito de Cartagena atendidos</t>
  </si>
  <si>
    <t>100%
Secretaría de Participación y Desarrollo Social</t>
  </si>
  <si>
    <t>Mantener el porcentaje del 100%  de la  Población en Situación de Calle del Distrito de Cartagena atendidos de manera integral basados en la Política Publica Social de Habitante de Calle.</t>
  </si>
  <si>
    <t>Proceso de Caracterización de población de Habitantes de Calle en el  Distrito de Cartagena</t>
  </si>
  <si>
    <t>Realizar 1 proceso de caracterización de la población de Habitante de Calle.</t>
  </si>
  <si>
    <t>Número de Hogares de Paso Habitantes de Calle en el  Distrito de Cartagena</t>
  </si>
  <si>
    <t>1 Hogares de paso
Fuente: Secretaría de Participación y Desarrollo Social. 2019</t>
  </si>
  <si>
    <t>Aumentar a 4 Hogares de Paso.</t>
  </si>
  <si>
    <t>LINEA ESTRATEGICA DIVERSIDAD SEXUAL Y NUEVAS IDENTIDADES DE GÉNERO.</t>
  </si>
  <si>
    <t>Porcentaje de la  Población LGTBIQ+ en del Distrito de Cartagena atendidos</t>
  </si>
  <si>
    <t>Lograr que el 100%  de la Población LGTBIQ+ en del Distrito de Cartagena sean atendidos de manera integral basados en la Política Pública en Diversidad Sexual e Identidades de Género Distrital.</t>
  </si>
  <si>
    <t>Programa: Diversidad Sexual e Identidades de Género</t>
  </si>
  <si>
    <t>Número De Acciones Afirmativas para el Reconocimiento de Derechos.</t>
  </si>
  <si>
    <t>15 Acciones Afirmativas para el Reconocimiento de Derechos.</t>
  </si>
  <si>
    <r>
      <t>Programa: Habitante De Calle Con Desarrollo Humano Integral</t>
    </r>
    <r>
      <rPr>
        <sz val="9"/>
        <rFont val="Arial"/>
        <family val="2"/>
      </rPr>
      <t xml:space="preserve"> </t>
    </r>
  </si>
  <si>
    <t>Implementación Estrategias de Emprendimiento y Empresarismo para la Inclusión Productiva y la Vinculación Laboral en el Distrito de Cartagena: " Centros para el Emprendimiento y la Gestión de la Empleabilidad"  Cartagena de Indias</t>
  </si>
  <si>
    <t>Desarrollar una Estrategia para la inclusión productiva, a través de los Centros para el Emprendimiento y la Gestión de la Empleabilidad en Cartagena, - propuesta como mecanismo para la reactivación económica y dirigida a la generación de ingresos.</t>
  </si>
  <si>
    <t>Diseñar el protocolo de atención- Ruta de inclusión productiva- de los Centros para el Emprendimiento y la Gestión de la Empleabilidad en Cartagena de Indias.</t>
  </si>
  <si>
    <t>A1,  Realizar jornadas de socialización ³Ruta Comunitaria para la  Inclusión Productiva´  en las diferentes localidades de la ciudad de Cartagena.</t>
  </si>
  <si>
    <t xml:space="preserve"> A2, Registrar a los participantes  (aplicación de diagnóstico socio productivo u otro soporte).</t>
  </si>
  <si>
    <t>A1.Desarrollar componentes de orientación, capacitación y asesorías empresariales a los participantes</t>
  </si>
  <si>
    <t>A2, Elaboración y sustentación de los planes de negocio de los participantes.</t>
  </si>
  <si>
    <t>A3, Implementar unidades productivas de participantes aprobados.</t>
  </si>
  <si>
    <t>A2, Gestionar acuerdos y alianzas con empresas de sector productivo</t>
  </si>
  <si>
    <t>A1, Generar, por lo menos 5 alianzas con IFPDH y de educación superior, para la capacitación, orientación y formación pertinente de la población sujeto.</t>
  </si>
  <si>
    <t>FORTALECIMIENTO MUJERES CON AUTONOMÍA ECONÓMICA CARTAGENA DE INDIAS</t>
  </si>
  <si>
    <t>Desarrollar procesos de generación de ingresos en la población de mujeres, a partir del fortalecimiento empresarial y la gestión de la empleabilidad en el marco de la estrategia "Centros para el Emprendimiento y la Gestión de la Empleabilidad".</t>
  </si>
  <si>
    <t>A1, Capacitar y asesorar en componentes empresariales a las mujeres emprendedoras.</t>
  </si>
  <si>
    <t>A2, Elaboración y sustentación de los planes de negocio.</t>
  </si>
  <si>
    <t>A1, Participar de la orientación, capacitación y formación pertinente, acorde a las necesidades del mercado laboral en el marco de la estrategia de inclusión productiva, "Centros para el Emprendimiento y la Gestión de la Empleabilidad´.</t>
  </si>
  <si>
    <t>A2, Gestionar oportunidades de formación y vinculación laboral de acuerdo a los perfiles formados.</t>
  </si>
  <si>
    <t>A1, Aplicar registro laboral a las mujeres participantes de la ruta.</t>
  </si>
  <si>
    <t>A2, Vincular laboralmente a las mujeres participantes en el marco de modelo de empleo inclusivo propuesto en la estrategia de inclusión productiva "Centros del emprendimientos y gestión de la empleabilidad".</t>
  </si>
  <si>
    <t>FORTALECIMIENTO EMPLEO INCLUSIVO PARA LOS JÓVENES. CARTAGENA DE INDIAS</t>
  </si>
  <si>
    <t xml:space="preserve">Desarrollar procesos de generación de ingresos sostenibles en jóvenes a partir del fortalecimiento empresarial y la gestión de la empleabilidad en el marco de la estrategia Centros para el Emprendimiento y la Gestión de la Empleabilidad en Cartagena </t>
  </si>
  <si>
    <t xml:space="preserve">A1, Aplicar registro laboral a los jóvenes participantes de la ruta </t>
  </si>
  <si>
    <t>A2, Participar de la  orientación, capacitación y formación pertinente, acorde a las necesidades del mercado laboral en el marco de la estrategia de inclusión productiva, Centros para el Emprendimiento y la Gestión de la Empleabilidad en Cartagena de Indias.</t>
  </si>
  <si>
    <t>A3,  Vincular laboralmente a los jóvenes participantes  en el marco de la estrategia de inclusión productiva, Centros para el Emprendimiento y la Gestión de la Empleabilidad en Cartagena de Indias.</t>
  </si>
  <si>
    <t>A1,  Presentación y sustentación de los planes de negocio de los jóvenes participantes</t>
  </si>
  <si>
    <t>A2, Implementar unidades productivas de jóvenes emprendedores en el marco de la estrategia centros para el emprendimiento y la Gestión de la Empleabilidad en Cartagena de Indias.</t>
  </si>
  <si>
    <t xml:space="preserve">A1, Aplicar registro a jóvenes  participantes atendidos, formados y orientados. </t>
  </si>
  <si>
    <t>ASISTENCIA CARTAGENA EMPRENDEDORES PARA PEQUEÑOS PRODUCTORE RURALES CARTAGENA DE INDIAS</t>
  </si>
  <si>
    <t>GENERAR OPORTUNIDADES DE ACCESO A PROGRAMAS DE EMPREDIMIENTO RURAL PARA LOS CAMPESINOS O PEQUEÑOS PRODUCTORES DEL DISTRITO PARA FORTALECER LA VOCACIÓN PRODUCTIVA Y MEJORAR SUS CONDICONES DE VIDA ASI COMO APORTAR ALIMENTO A LOS HABITANTES RURALES.</t>
  </si>
  <si>
    <t>Visitas de extensión agropecuarios a campesinos productores para identificar oportunidades de negocios.</t>
  </si>
  <si>
    <t>Formular plan de negocios viable en términos sociales, técnicos, ambientales y comerciales.</t>
  </si>
  <si>
    <t>Implementar y articular con el mercado local emprendimientos rurales agropecuarios, pesqueros o piscicolas para generación economica de pequeños productores agropecuarios.</t>
  </si>
  <si>
    <t xml:space="preserve">ASITENCIA CARTAGENA FOMENTA LA CIENCIA  TECNOLOGIA E INNOVACION: JUNTOS POR LA EXTENSIÓN AGROPECUARIA  CARTAGENA DE INDIAS. ; </t>
  </si>
  <si>
    <t>PRESTAR EL SERVICIO PÚBLICO DE EXTENSIÓN AGROPECUARIA MEDIANTE EL CUMPLIMIENTO DE LOS ENFOQUES ESTABLECIDOS EN LA LEY 1876 DEL 2017 PARA INSIDRI POSITIVAMENTE EN LA PRODUCCIÓN DE ALIMENTO Y SEGURIDAD ALIMENTARIA.</t>
  </si>
  <si>
    <t>Visitas de extensión agropecuaria  a pequeños productores rurales para desarrollar capacidades humanas y fortalecer la asociatividad, propiciar el acceso y aprovechamiento de la información para el emprendimiento.</t>
  </si>
  <si>
    <t>Transferencias de técnología  agropecuaria apequeños productores rurales.</t>
  </si>
  <si>
    <t>Demostraciones de metodos para el desarrollo de las capacidades y mejorar la gestión de de recursos.</t>
  </si>
  <si>
    <t>Vistas de extensión con transferencia de técnologia agropecuaria.</t>
  </si>
  <si>
    <t>FORTALECIMIENTO DE LA PARTICIPACIÓN CIUDADANA Y COMUNITARIA, PARA SALVAR JUNTOS A CARTAGENA DE INDIAS</t>
  </si>
  <si>
    <t>Fortalecer la incidencia y gestión de las organizaciones comunales en el desarrollo integral de sus comunidades y en la construcción de lo público.</t>
  </si>
  <si>
    <t>Realizar capacitación, inspección, vigilancia y control a Organizaciones Comunales.</t>
  </si>
  <si>
    <t>Realizar capacitaciones a dignatarios y líderes comunales en legislación comunal.</t>
  </si>
  <si>
    <t>Realizar talleres de capacitación, asesoría y orientación a dignatarios y líderes comunales en formulación de programas y proyectos empresariales.</t>
  </si>
  <si>
    <t>Realizar asesoría, orientación y talleres de capacitación a organizaciones comunales para formular planes de gestión social.</t>
  </si>
  <si>
    <t>Garantizar el ejercicio de sus derechos a líderes comunales</t>
  </si>
  <si>
    <t>Construir e implementar una política pública comunal</t>
  </si>
  <si>
    <t>Promover la incidencia en la participación de ciudadanos en los procesos de construcción de lo público y ciudadanía activa.</t>
  </si>
  <si>
    <t>FORTALECIMIENTO Y DOTACIÓN CON MATERIALES A 15 ASOCIACIONES DE PESCADORES PERTENECIENTES A GRUPOS DE LA ETNI AFRO UBICADOS EN EL DISTRITO DE CARTAGENA DURANTE L CUATRIENIO 20209 A 2023</t>
  </si>
  <si>
    <t>DOTAR CON MATERIALES A 15 ASOCIACIONES DE PESCADORES PERTENECIENTES A GRUPOS ETNICOS AFRO UBICADOS EN EL DISTRITO DE CARTEGGENA DURANTE EL CUATRIENIO 2020 A 2023</t>
  </si>
  <si>
    <t>Capacitar a organizaciones de pescadores de la etnia fro en técnicas pesqueras y buenas practicas para mejorar su actividad productiva.</t>
  </si>
  <si>
    <t>Imapartir capacitación socio empresarial a organizaciones de pescadores artesanal de la etnia fafro  para el fortalecimiento del mercado de sus productos.</t>
  </si>
  <si>
    <t>Dotar con materiales asociados a su actividad pesquera a organizaciones de la etnia afro ubicados en el Distrito de Cartagena para influenciar positivamente en su actividad productiva.</t>
  </si>
  <si>
    <t>CARACTERIZAR  LAS MUJERES INDIGENAS PARA  FORTALECERLAS EN SU PRODUCCIÓN PROPIA AGRO</t>
  </si>
  <si>
    <t>Visitas de identificación de grupos etnicos y de actividades propias</t>
  </si>
  <si>
    <t>ACTUALIZACIÓN LAS MUJERES DECIDIMOS SOBRE EL EJERCICIO DEL PODER.</t>
  </si>
  <si>
    <t>INCREMENTAR LOS NIVEL DE PARTICIPACIÓN DE LAS MUJERES EN LOS ESPACIOS DE PODER Y TOMA DE DECISIÓN</t>
  </si>
  <si>
    <t>Desarrollar la estrategia Escuelas de Formación a 100 Mujeres</t>
  </si>
  <si>
    <t>Caracterización de las organizaciones de mujeres en el distrito de Cartagena.</t>
  </si>
  <si>
    <t>Desarrollar plan de formación y asistencia técnica</t>
  </si>
  <si>
    <t>ACTUALIZACIÓN UNA VIDA LIBRE DE VIOLENCIAS PARA LAS MUJERES CARTAGENA DE INDIAS</t>
  </si>
  <si>
    <t>DISMINUIR LOS ALTOS INDICES DE VIOLENCIA DE PAREJA Y VIOLENCIA SEXUAL EN LAS MUJERES DEL DISTRITO DE CARTAGENA.</t>
  </si>
  <si>
    <t>Desarrollar Jornadas para la toma de conciencia frente a las VBG "MUJERES CARTAGENERAS POR SUS DERECHOS" dirigidas a la ciudadanía Cartagenera.</t>
  </si>
  <si>
    <t>Realizar acciones de prevención en cumplimiento al Comité de seguimiento a la implementación de la ley 1257 de 2008 - decreto 0652 de 2019, en el marco del mecanismo articulador para la atención integral a las VBG</t>
  </si>
  <si>
    <t>Crear Mesa Técnica de Mujeres Migrantes para la prevención de las VBG</t>
  </si>
  <si>
    <t>Hogar de Acogida para atender a mujeres víctimas de violencia de pareja y violencia sexual con hijos e hijas menores de edad</t>
  </si>
  <si>
    <t>ACTUALIZACIÓN MUJERES CONSTRUCTORAS DE PAZ. CARTAGENA DE INDIAS</t>
  </si>
  <si>
    <t>INCLUIR A LAS MUJERES VICTIMAS DEL CONFLICTO ARMANDO EN ACCIONES DE PREVENCIÓN PARA EL GOCE EFECTIVO DE SUS DERECHOS</t>
  </si>
  <si>
    <t>Socialización de la metodología para la construcción del plan de acción de la resolución 1325 del 2000.</t>
  </si>
  <si>
    <t>Diseño del plan de acción de la resolución 1325 del 2000.</t>
  </si>
  <si>
    <t>ADECUACIÓN CARTAGENA LIBRE DE UNA CULTURA MACHISTA CARTAGENA DE INDIAS</t>
  </si>
  <si>
    <t>PROMOVER LA TRANSFORMACION SOCIAL DE PATRONES SOCIOCULTURALES QUE IMPLIDEN EL ACCESO A LAS MUJERES A
LA VIDA POLÍTICA Y PÚBLICA EN EL DISTRITO DE CARTAGENA</t>
  </si>
  <si>
    <t>Diseño y ejecución del plan de formación, para 5 IE del Distrito.</t>
  </si>
  <si>
    <t>Desarrollar una estrategia publicitaria con la evaluación de percepción que mida los resultados</t>
  </si>
  <si>
    <t>COMPROMISO CON LA SALVACIÓN DE  NUESTRA PRIMERA INFANCIA EN EL DISTRITO DE CARTAGENA DE INDIAS</t>
  </si>
  <si>
    <t>Impulsar procesos de formación y/o acompañamiento a padres, madres y cuidadores para fortalecer su capacidad de gestión en el cuidado y la crianza de los niños y las niñas desde la gestación y hasta los 5 años, que les permita acceder a herramientas favorables para el desarrollo de la primera infancia.</t>
  </si>
  <si>
    <t>Desarrollo de Procesos formativos dirigidos a padres madres de niños y niñas de 0 a 5 años y cuidadores en acciones que promueva la crianza amorosa el desarrollo de entornos protectores.</t>
  </si>
  <si>
    <t>Realizar ajuste y divulgación de la RIA.</t>
  </si>
  <si>
    <t>Identificación y apoyo de población de primera infancia con necesidades de atención nutricional.</t>
  </si>
  <si>
    <t>Desarrollo de jornadas lúdicas o ludotecas viajeras virtuales o presenciales con nn de primera infancia.</t>
  </si>
  <si>
    <t>Diseñar e implementar una (1) campaña de comunicación que promueva la garantía de los derechos de la primera Infancia.</t>
  </si>
  <si>
    <t>PROTECCIÓN DE LA INFANCIA Y LA ADOLESCENCIA PARA LA PREVENCIÓN Y ATENCIÓN DE VIOLENCIAS EN EL DISTRITO DE  CARTAGENA DE INDIAS</t>
  </si>
  <si>
    <t xml:space="preserve">Desarrollar acciones para la prevención y atención especializada de la niñez y la adolescencia en riesgo o víctima de situaciones de maltrato, violencia sexual, trabajo infantil, mendicidad, alta permanencia en calle u otros riesgos sociales, fortaleciendo los espacios de articulación y las rutas de atención a fin de en la mitigación de estas problemáticas. </t>
  </si>
  <si>
    <t>Atención de niños, niñas y adolescentes con Derechos amenazados y/o vulnerados en Hogar de Paso.</t>
  </si>
  <si>
    <t>Talleres formativos en prevención de riesgos sociales dirigidos a niños, niñas y adolescentes.</t>
  </si>
  <si>
    <t>Ajuste y reformulación de ruta de atención a niños, niñas y adolescentes en situación de trabajo infantil, violencia sexual, mendicidad, alta permanencia en calle y situación de vida en calle.</t>
  </si>
  <si>
    <t>Actividades o Acciones Afirmativas de prevención de violencia contra NNA.</t>
  </si>
  <si>
    <t>FORMACIÓN LOS NIÑOS, LAS NIÑAS Y ADOLESCENTES DE CARTAGENA PARTICIPAN Y DISFRUTAN SUS DERECHOS CARTAGENA DE INDIAS</t>
  </si>
  <si>
    <t xml:space="preserve">Promover la implementación de la política pública de infancia y adolescencia en el territorio, generando espacios para la participación y la incidencia de las niñas, niños y adolescentes en la transformación del Distrito, promoviendo acciones que posibiliten el disfrute de sus derechos, sobre todo de aquellos más vulnerados y subvalorados que potencializan sus habilidades para la vida como el derecho al juego y a la recreación, el derecho a la asociación y a la participación. </t>
  </si>
  <si>
    <t>Actividades lúdicas de promoción del derecho al juego con nna de manera presencial y/o virtual.</t>
  </si>
  <si>
    <t>Talleres de fortalecimientos del CIA y promocion de la participacion infantil.</t>
  </si>
  <si>
    <t>FORTALECIMIENTO FAMILIAR  CARTAGENA DE INDIAS</t>
  </si>
  <si>
    <t>Desarrollar acciones que fortalezcan el rol protector y educador de las familias, a través de la puesta en Marcha de acciones que otorguen a los padres, madres y cuidadores conocimientos sobre todas aquellas situaciones que ponen en riesgo el desarrollo de niños, niñas y adolescentes, potenciando en las familias el cumplimiento de sus funciones en beneficio del bienestar y la realización personal de sus integrantes.</t>
  </si>
  <si>
    <t>Desarrollo de actividades formativas dirigidas a padres, madres, cuidadores, servidores públicos, lideres comunitarios para la prevencion de riesgos sociales que afectan a niños, niñas y adolescentes y la promocion de la crianza amorosa</t>
  </si>
  <si>
    <t>Realización de jornadas lúdicas con participación de adultos mayores, para promover el buen trato en el hogar</t>
  </si>
  <si>
    <t>Orientar y gestionar proceso de atención integral a familias de niños, niñas y adolescentes con discapacidad</t>
  </si>
  <si>
    <t>Implementación Servicio de acompañamiento social y asesoría legal</t>
  </si>
  <si>
    <t>FORTALECIMIENTO AL PROGRAMA JÓVENES PARTICIPANDO Y SALVANDO A CARTAGENA DE INDIAS</t>
  </si>
  <si>
    <t>Aumentar la participación de la población juvenil en espacios e instancias de participación, representación e incidencia juvenil y ciudadana en el Distrito de Cartagena de Indias.</t>
  </si>
  <si>
    <t>Desarrollar actividades afirmativas para la participación juvenil en los espacios de representación ciudadana y grupos juveniles.</t>
  </si>
  <si>
    <t>Desarrollar plan de formación sociopolítica y asistencia técnica.</t>
  </si>
  <si>
    <t>Talleres de Formación y entrega de Insumos para el fortalecimiento de las Organizaciones Juveniles.</t>
  </si>
  <si>
    <t>Desarrollar foros y actividades para la participación de jóvenes en espacios culturales, deportivos y acciones de cultura de paz.</t>
  </si>
  <si>
    <t>FORMULACIÓN E IMPLEMENTACION DE LA POLÍTICA PUBLICA DE JUVENTUD EN CARTAGENA DE INDIAS</t>
  </si>
  <si>
    <t>Formular e implementar la Política Publica de Juventud en el Distrito de Cartagena de Indias</t>
  </si>
  <si>
    <t>Elaboracion del documento Diagnostico de la Politica Publica de Juventud</t>
  </si>
  <si>
    <t>APOYO PARA LA ATENCION INTEGRAL A LOS ADULTO MAYORES EN ESTADO DE ABANDONO, MALTRATO Y SITUACION DE CALLE EN EL DISTRITO DE CARTAGENA DE INDIAS.</t>
  </si>
  <si>
    <t>REDUCIR LOS ALTOS NIVELES DE VULNERABILIDAD EN LA POBLACIÓN MAYOR DEL DISTRITO DE CARTAGENA</t>
  </si>
  <si>
    <t>ASISTENCIA INTEGRAL A LOS ADULTOS MAYORES EN CONDICION DE VULNERABILIDAD.</t>
  </si>
  <si>
    <t>APOYO PARA LA ATENCIÓN INTEGRAL A LOS ADULTOS MAYORES EN CENTROS DE VIDA Y GRUPOS ORGANIZADOS EN EL DISTRITO DE CARTAGENA DE INDIAS</t>
  </si>
  <si>
    <t>ASISTENCIA TECNICA Y PROFESIONAL CON EQUIPO INTERDISCIPLINARIO PARA LA ATENCIÓN INTEGRAL A LAS PERSONAS MAYORES EN EL DISTRITO DE CARTAGENA.</t>
  </si>
  <si>
    <t>SERVICIO DE TRANSPORTE TERRESTRE DE VEHICULO AUTOMOTOR EN EL DISTRITO, PARA EL APOYO DE LOS PROGRAMAS EN BENEFICIO DE LOS ADULTOS MAYORES.</t>
  </si>
  <si>
    <t>SUMINISTRO DE ALIMENTOS PERECEDEROS Y NO PERECCEDEROS PARA GARANTIZAR LA SALUD NUTRICIONAL DE LOS ADULTOS MAYORES EN EL DISTRITO DE CARTAGENA.</t>
  </si>
  <si>
    <t>SUMINISTRO DE ELETRODOMESTICOS, MENAJES DE COCINA Y COMPLEMENTARIOS PARA EL FUNCIONAMIENTO DE LOS CENTROS DE VIDA Y GRUPOS ORGANIZADOS.</t>
  </si>
  <si>
    <t>EVENTOS DE RECREACIÓN Y CULTURA DIRIGIDO A LOS ADULTOS MAYORES.</t>
  </si>
  <si>
    <t>SUMINISTRO DE AYUDAS TÉCNICAS PARA LA MARCHA.</t>
  </si>
  <si>
    <t>SUMINISTRO DE UNIFORMES.</t>
  </si>
  <si>
    <t>SERVICIOS PARA FORTALECIMIENTO DE UNIDADES PRODUCTIVAS.</t>
  </si>
  <si>
    <t>DOTACIÓN ELEMENTOS KITS DE ASEO PARA EL BENEFICIO DE LOS ADULTOS MAYORES DEL DISTRITO DE CARTAGENA.</t>
  </si>
  <si>
    <t>ADECUACIÓN DE LOS CENTROS DE VIDA EN EL DISTRITO DE CARTAGENA.</t>
  </si>
  <si>
    <t>RECONSTRUCCIÓN CENTROS DE VIDA CDV EN EL DISTRITO DE CARTAGENA.</t>
  </si>
  <si>
    <t>ASISTENCIA TECNICA A REDES DE APOYO DE LAS FAMILIAS Y/O CUIDADORES DE PERSONAS MAYORES.</t>
  </si>
  <si>
    <t>CAPACITACIÓN HÁBITOS DE VIDA SALUDABLE.</t>
  </si>
  <si>
    <t>CAPACITACIÓN SOBRE LA LEY DE ADULTO MAYOR.</t>
  </si>
  <si>
    <t>Garantizar la asistencia y acompañamiento integral a las PcD, sus familias y/o cuidadores en las dimensiones corporales, individuales</t>
  </si>
  <si>
    <t>Puesta en marcha del plan visitas psicosocial domiciliarias a las PcD.</t>
  </si>
  <si>
    <t>Apoyo técnico en los informes y elaboración de planes.</t>
  </si>
  <si>
    <t>Suministrar los apoyos básicos alimentarios nutricionales en concordancia al plan de respuesta territorial.</t>
  </si>
  <si>
    <t>Suministrar los productos de apoyo en el marco de la habilitación / Rehabilitación Funcional en concordancia al plan de respuesta territorial.</t>
  </si>
  <si>
    <t>Asesoría en asistencia y acompañamiento en la generación de opciones productivas y de ingreso para el trabajo en concordancia al plan de respuesta territorial.</t>
  </si>
  <si>
    <t>Monitoreo ciudadano a las respuestas territoriales articuladas de protección a las PcD.</t>
  </si>
  <si>
    <t>Contribución :PACTO O ALIANZA POR LA INCLUSION SOCIAL Y PRODUCTIVA DE LAS PERSONAS CON DISCAPACIDAD. Cartagena de Indias</t>
  </si>
  <si>
    <t>Fomentar las capacidades y oportunidades de las personas con discapacidad para participar en escenarios institucionales, sociales y económicos en el marco de la articulación y transversalización de la oferta de bienes y servicios diferenciales del Distrito de Cartagena de Indias.</t>
  </si>
  <si>
    <t>Implementar la Sala Situacional en Discapacidad e Inclusion</t>
  </si>
  <si>
    <t>Asistencia tecnica y suministro de materiales y de apoyo logistico a los eventos relacionados al fortalecimientos de la atencion integral y respuesta territorial.</t>
  </si>
  <si>
    <t>Realizar brigadas formativas por escenarios desde el enfoque de derechos  y deberes, fortalecimiento y generacion de oportunidades a las Personas con discapacidad.</t>
  </si>
  <si>
    <t>Establecer documento tecnico Estrategico de alianza (pacto) para la articulacion y transversalizacion de la oferta de bienes y servicios diferencial.</t>
  </si>
  <si>
    <t>Asegurar de manera sistémica, participativa y flexible la estrategia "Apalancamiento en la generación de Ingreso y Empleo de las Personas con Discapacidad en edad laboral.</t>
  </si>
  <si>
    <t>Fomentar el acompañamiento en la creación, fortalecimiento y aseguramiento sostenible de las organizaciones de personas con discapacidad para la garantía de su participación plena y efectiva en la adopción de todas las decisiones que los afecten en el Distrito de Cartagena de Indias.</t>
  </si>
  <si>
    <t>Implementar procesos de desarrollo de cadena de valor para la creacion, fortalecimiento, liderazgo y organización de las PcD dentro de las capacidades y generacion de oportunidades individuales y organiativas.</t>
  </si>
  <si>
    <t>Desarrollo LOCAL INCLUSIVO DE LAS PERSONAS CONDISCAPACIDAD: RECONOCIMIENTO DE CAPACIDADES, DIFERENCIAS Y DIVERSIDAD EN EL Cartagena de Indias</t>
  </si>
  <si>
    <t>Crear capacidad Institucional y operativa de los Comités Territoriales de Discapacidad a través de la promoción de su organización, articulación, movilización e incidencias políticas para los grupos de valor e interés en el Distrito de Cartagena.</t>
  </si>
  <si>
    <t>Realizar Campañas de sensibilización y publicitario del Sistema Distrital de Discapacidad e Inclusión Social y de la agenda de trabajo de los Comités Locales
de Discapacidad e Inclusión social.</t>
  </si>
  <si>
    <t>Diseñar y acompañar las piezas publicitarias de las campañas y de las agendas de trabajo.</t>
  </si>
  <si>
    <t>Suministro de materiales y apoyo logístico a las reuniones de cada sesiones de los Comités Territoriales de Discapacidad.</t>
  </si>
  <si>
    <t>Suministro servicio de transporte equipo de trabajo.</t>
  </si>
  <si>
    <t>Generar empoderamiento social, organizativo y de proceso de renovación en el marco de la representatividad, legalidad y legitimidad de las organizaciones de y para personas con discapacidad.</t>
  </si>
  <si>
    <t>Realizar asistencia profesional, técnica y logística en los procesos participativos de planificación de la acción para la renovación del Sistema de Discapacidad e Inclusión social en el marco del acuerdo 009 de 2019.</t>
  </si>
  <si>
    <t>Realizar asesoría, asistencia y/o capacitación permanente de acuerdo con las acciones preparatorias en el Territorio al funcionamiento de los Comités Locales de Discapacidad en el marco del Desarrollo Local Inclusivo.</t>
  </si>
  <si>
    <t>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discapacidad.</t>
  </si>
  <si>
    <t>Realizar asesoría, asistencia y/o capacitación de acuerdo con acciones Especializadas, metodológicas y logística en los procesos de planificación participativa del plan de fortalecimiento técnico y metodológico del documento de política pública para su reformulación e implementación.</t>
  </si>
  <si>
    <t>Realizar asistencia profesional y técnica en el desarrollo, integración y mejoramiento del sistema de información y gestión de análisis de redes Sociales al tema de discapacidad</t>
  </si>
  <si>
    <t>APOYO A LAS PERSONAS HABITANTES DE CALLE CON DESARROLLO HUMANO INTEGRAL EN CARTAGENA DE INDIAS</t>
  </si>
  <si>
    <t>Generar acciones de inclusión social que contribuyan al desarrollo humano de los habitantes de calle, mediante un enfoque de derechos y de corresponsabilidad que facilite el acceso a servicios sociales y el desarrollo de sus potencialidades.</t>
  </si>
  <si>
    <t>Gestionar y realizar jornadas de atención ambulatorias dirigida a la población habitante de calle y organizar redes de apoyo.</t>
  </si>
  <si>
    <t>Fortalecimiento del equipo interdiciplinario para la atención de la población habitante de calle.</t>
  </si>
  <si>
    <t>Desarrollar acciones de sensibilización ciudadana frente a la problemática de la población habitante de calle.</t>
  </si>
  <si>
    <t>Servicios de atención Integral mediante hogar de paso, para la resocializacion, inclusión al núcleo familiar y laboral</t>
  </si>
  <si>
    <t>ACTUALIZACIÓN DIVERSIDAD SEXUAL E IDENTIDADES DE GÈNERO CARTAGENA DE INDIAS</t>
  </si>
  <si>
    <t>DISMINUIR EXCLUSIÓN Y DISCRIMINACIÓN EN LAS PERSONAS LGTBI EN EL DISTRITO DE CARTAGENA.</t>
  </si>
  <si>
    <t>Secretaría de Participación y Desarrollo Social.</t>
  </si>
  <si>
    <t xml:space="preserve">JORGE GUERRERO VILLAREAL </t>
  </si>
  <si>
    <t>INGRESOS CORRIENTES DE LIBRE DESTINACIÓN</t>
  </si>
  <si>
    <t>Secretaría de Participación y Desarrollo Social</t>
  </si>
  <si>
    <t>CAROLINA LEON NUÑEZ</t>
  </si>
  <si>
    <t>02-001-06-20-03-01-02-01</t>
  </si>
  <si>
    <t>Secretaría de Participación y Desarrollo Social – Secretaría de Hacienda.</t>
  </si>
  <si>
    <t>Directora y  grupo  de Emprendimiento de la UMATA.</t>
  </si>
  <si>
    <t>02-001-06-20-03-01-10-01</t>
  </si>
  <si>
    <t>Umata y Secretaria de Participación y Desarrollo Social</t>
  </si>
  <si>
    <t>Secretaria de Hacienda</t>
  </si>
  <si>
    <t>Directora y  grupo  Agropecuario de la UMATA</t>
  </si>
  <si>
    <t>Asistencia Cartagena fomenta la ciencia tecnología e innovación: Juntos por la extensión agropecurai a pequeños productores. Cartagena de Indias.</t>
  </si>
  <si>
    <t>02-001-06-20-03-02 -03-02-01</t>
  </si>
  <si>
    <t>Nubia Coronel de García , Carlos Dean Correa y Remberto Herrera Rocha</t>
  </si>
  <si>
    <t>02-001-06-20-04-07-01-01</t>
  </si>
  <si>
    <t>Directora y  grupo  Agrope pesquero de la UMATA</t>
  </si>
  <si>
    <t>FORTALECIMIENTO Y DOTACIÓN CON MATERIALES A 15 ASOCIACIONES DE PESCADORES PERTENECIENTES A GRUPOS DE LA ETNI AFRO UBICADOS EN EL DISTRITO DE CARTAGENA DURANTEL CUATRIENIO 20209 A 2023</t>
  </si>
  <si>
    <t>02-001-06-20-03-02-03-03</t>
  </si>
  <si>
    <t>UMATA- SECRETARIA DE PARTICIPACION</t>
  </si>
  <si>
    <t>LUISA HORTA - CROLINA LEON</t>
  </si>
  <si>
    <t>EMPODERAMIENTO DE LIDERAZGOS DE LA MUJER, NINEZ, JOVENES, FAMILIA Y GENERACIÓN INDIGENAS</t>
  </si>
  <si>
    <t>02-001-06-20-03-01-10-02</t>
  </si>
  <si>
    <t>Carolina Leon Nuñez</t>
  </si>
  <si>
    <t>02-001-06-20-05-02-01-01</t>
  </si>
  <si>
    <t>02-001-06-20-05-02-02-01</t>
  </si>
  <si>
    <t>02-001-06-20-05-02-03-01</t>
  </si>
  <si>
    <t>Secretaría de Participación y Desarrollo Social - SED</t>
  </si>
  <si>
    <t>02-001-06-20-05-02-04-01</t>
  </si>
  <si>
    <t>Milady Niño - Margarita Perez</t>
  </si>
  <si>
    <t>RENDIMIENTOS FINANCIEROS SGP AIPI</t>
  </si>
  <si>
    <t>Milady Niño - Giovana Correa</t>
  </si>
  <si>
    <t>02-001-06-20-05-03-01-01</t>
  </si>
  <si>
    <t>Milady Niño - Margarita Perez - Yuliska De La Hoz</t>
  </si>
  <si>
    <t xml:space="preserve">Milady Niño - Sonia Paredes </t>
  </si>
  <si>
    <t>02-001-06-20-05-03-02-01</t>
  </si>
  <si>
    <t xml:space="preserve">Milady Niño - Janeth Leon </t>
  </si>
  <si>
    <t xml:space="preserve">Milady Niño - Sonia Paredes - Janeth Leon  </t>
  </si>
  <si>
    <t xml:space="preserve">Milady Niño - Orley Palacio </t>
  </si>
  <si>
    <t>02-001-06-20-05-03-03-01</t>
  </si>
  <si>
    <t>Milady Niño - Giovanna Correa</t>
  </si>
  <si>
    <t>02-001-06-20-05-03-04-01</t>
  </si>
  <si>
    <t xml:space="preserve">Milady Niño - Giovanna Correa - Orley Palacio </t>
  </si>
  <si>
    <t>Secretaría de Participación y Desarrollo Social - PES</t>
  </si>
  <si>
    <t xml:space="preserve">Secretaría de Participación y Desarrollo Social </t>
  </si>
  <si>
    <t>Milady Niño</t>
  </si>
  <si>
    <t>02-001-06-20-05-04-01-01</t>
  </si>
  <si>
    <t>Secretaría de Participación y Desarrollo Social – IPCC – IDER.</t>
  </si>
  <si>
    <t>02-001-06-20-05-04-02-01</t>
  </si>
  <si>
    <t>JOSEFA VALENZUELA GASTELBONDO</t>
  </si>
  <si>
    <t>ESTAMPILLA AÑOS DORADOS</t>
  </si>
  <si>
    <t>02-088-06-20-05-05-01-02</t>
  </si>
  <si>
    <t>ESTAMPILLA AÑOS DORADOS     -    RENDIMIENTOS FINANCIEROS ESTAMPILLAS AÑOS DORADOS</t>
  </si>
  <si>
    <t> Secretaría de Participación y Desarrollo Social</t>
  </si>
  <si>
    <t>Programa de Discapacidad - Secretaria de Participación y Desarrollo Social-DADIS</t>
  </si>
  <si>
    <t>Denis Arryo Matos</t>
  </si>
  <si>
    <t>02-001-06-20-05-06-01-01</t>
  </si>
  <si>
    <t>02-001-06-20-05-06-02-01</t>
  </si>
  <si>
    <t>Secretaria de Participación y Desarrollo Social</t>
  </si>
  <si>
    <t>02-001-06-20-05-06-03-01</t>
  </si>
  <si>
    <t>Milciades Osorio Diaz</t>
  </si>
  <si>
    <t>02-001-06-20-05-07-01-01</t>
  </si>
  <si>
    <t>02-001-06-20-05-08-01-01</t>
  </si>
  <si>
    <t>PROGRAMACIÓN META A 2021</t>
  </si>
  <si>
    <t>Implementar 4 Semanas por la productividad en Cartagena, como mecanismo de promoción empresarial. (1 por año)</t>
  </si>
  <si>
    <t>Vincular 800 unidades productivas participando de espacios de promoción, comercialización y acceso a nuevos mercados (local, nacional e internacional)</t>
  </si>
  <si>
    <t>Vincular a 100 unidades productivas con enfoque de innovación y uso de nuevas tecnologías. Programa “Emprendimiento INN” y con becas otorgadas.</t>
  </si>
  <si>
    <t>Implementar 1 laboratorio empresarial y laboral juvenil (padrinazgo empresarial, cultura empresarial, análisis y estudios sectoriales, modelos asociativos, teletrabajo, voluntariado).</t>
  </si>
  <si>
    <t>Semana por la productividad en Cartagena, implementada como mecanismo de promoción empresarial.</t>
  </si>
  <si>
    <t>N° de unidades productivas participando de espacios de promoción, comercialización y acceso a nuevos mercados (local, nacional e internacional)</t>
  </si>
  <si>
    <t>N° de unidades productivas con enfoque de innovación y uso de nuevas tecnologías. Programa “Emprendimiento INN” y con becas otorgadas.</t>
  </si>
  <si>
    <t>1 laboratorio empresarial y laboral juvenil implementado (padrinazgo empresarial, cultura empresarial, análisis y estudios sectoriales, modelos asociativos, teletrabajo, voluntariado).</t>
  </si>
  <si>
    <t>1.010 mujeres participando en procesos de emprendimientos y encadenamientos productivos incorporando el enfoque diferencial</t>
  </si>
  <si>
    <t>600 mujeres formadas en Artes y Oficios y con asistencia técnica</t>
  </si>
  <si>
    <t>Número de mujeres formadas en Artes y Oficios y con asistencia técnica.</t>
  </si>
  <si>
    <t>Número de mujeres participando en procesos de empleabilidad víctimas de violencia de pareja.</t>
  </si>
  <si>
    <t>256 Organizaciones comunales dotadas</t>
  </si>
  <si>
    <t>Una (1) Política Pública Comunal del Distrito de Cartagena construida e implementada</t>
  </si>
  <si>
    <t>Un (1) Consejo Distrital de Participación Ciudadana conformado y en funcionamiento.</t>
  </si>
  <si>
    <t>Una (1) Política Pública de Participación Ciudadana construida e implementada</t>
  </si>
  <si>
    <t>Número de Consejos Distritales de Participación Ciudadana conformados y en funcionamiento.</t>
  </si>
  <si>
    <t xml:space="preserve"> Política Pública de Participación Ciudadana construida e implementada</t>
  </si>
  <si>
    <t>1 Política Pública Reformulada y actualizada</t>
  </si>
  <si>
    <t>1 Instancia rectora de la Política Pública de Mujeres incluida en el proceso de modernización.</t>
  </si>
  <si>
    <t>Política Pública Reformulada y actualizada con línea base y documento final</t>
  </si>
  <si>
    <t>Instancia rectora de la Política Pública de Mujeres incluida en el proceso de modernización.</t>
  </si>
  <si>
    <t>14 acciones estratégicas de cumplimiento al comité unificado de lucha contra el delito de la trata de personas.</t>
  </si>
  <si>
    <t>Número de acciones estratégicas de cumplimiento al comité unificado de lucha contra el delito de la trata de personas.</t>
  </si>
  <si>
    <t>Aumentar el porcentaje de cupos para la atención especializada a niñas, niños y adolescentes con derechos amenazados, inobservados y/o vulnerados (en situación de explotación laboral y/o víctimas de violencia sexual u otro tipo de violencia al 1,5%.</t>
  </si>
  <si>
    <t>1,3% Funte: Secretaría de Participación y Desarrollo Social – Oficina de Niñez, Infancia y Adolescencia. 2019.</t>
  </si>
  <si>
    <t>800 cupos habilitados para la atención especializada de niños, niñas y adolescentes con derechos amenazados, inobservados y/o vulnerados (en situación de explotación laboral y/o víctimas de violencia sexual u otro tipo de violencia).</t>
  </si>
  <si>
    <t>Numero cupos habilitados para la atención especializada de niños, niñas y adolescentes con derechos amenazados, inobservados y/o vulnerados (en situación de explotación laboral y/o víctimas de violencia sexual u otro tipo de violencia).</t>
  </si>
  <si>
    <t>Atención especializada de niños, niñas y adolescentes con derechos amenazados, Inobservados y/o vulnerados</t>
  </si>
  <si>
    <t>2 DE FEBRERO DE 2021</t>
  </si>
  <si>
    <t>Una (1) Política Pública de Infancia, Adolescencia y Fortalecimiento Familiar implementada y en ejecución.</t>
  </si>
  <si>
    <t>Formular el primer año de la actual administración, un (1) documento de Caracterización de la problemática de trabajo infantil en el Distrito</t>
  </si>
  <si>
    <t>Política Pública de Infancia, Adolescencia y Fortalecimiento Familiar</t>
  </si>
  <si>
    <t>Documento de Caracterización de la problemática de trabajo infantil en el Distrito</t>
  </si>
  <si>
    <t xml:space="preserve">Desarrollo de 4 sesiones CPS y de las Mesas Tematicas y Poblacionales (Primera Infancia, CIETI, MIAF) </t>
  </si>
  <si>
    <t>1 DE FEBRERO DE 2021</t>
  </si>
  <si>
    <t xml:space="preserve"> Alistamiento para la Caracterizacion del la problemática de trabajo infantil en el Distrito. </t>
  </si>
  <si>
    <t>ARRIENDOS BIEN INMUEBLE PARA EL FUNCIONAMIENTO DE CENTROS DE VIDA.</t>
  </si>
  <si>
    <t>Impulsar 3 modificaciones y adaptaciones necesarias y adecuadas, que no impongan carga desproporcionada o indebida, en las dimensiones institucionales, sociales y económicas.</t>
  </si>
  <si>
    <t>No de Ajustes Razonables Impulsados en dimensiones institucionales, sociales y económicas.</t>
  </si>
  <si>
    <t>Establecer importancia al mecanismo Ajustes Razonables en las Dimensiones Institucionales, Sociales y Economicas que garanticen a las personas con discapacidad el ejercicio de igualdad de condiciones.</t>
  </si>
  <si>
    <t>Aumentar asistencia técnica y apoyo logístico para desarrollar el potencial productivo de las personas con Discapacidad, familia y/o cuidador.</t>
  </si>
  <si>
    <t>Formación Para El Trabajo - Generación De Ingresos y Responsabilidad Social Empresarial.</t>
  </si>
  <si>
    <t>Porcentaje de la Población en Situación de Calle del Distrito de Cartagena atendidos</t>
  </si>
  <si>
    <t>100% Secretaría de Participación y Desarrollo Social. 2019.</t>
  </si>
  <si>
    <t>Mantener el porcentaje del 100% de la Población en Situación de Calle del Distrito de Cartagena atendidos de manera integral basados en la Política Publica Social de Habitante de Calle.</t>
  </si>
  <si>
    <t>25 habitantes de calle beneficiados con Programas de Responsabilidad Social del Sector Privado</t>
  </si>
  <si>
    <t>170 habitantes de calle beneficiados con Programas de educación para el trabajo</t>
  </si>
  <si>
    <t>3 Organizaciones legalmente constituidas por habitantes de calle de acuerdo a su interés</t>
  </si>
  <si>
    <t>Apoyo A LA FORMACIÓN PARA EL TRABAJO GENERACIÓN DE INGRESOS Y RESPONSABILIDAD SOCIAL EMPRESARIAL A PERSONAS HABITANTES DE CALLE EN Cartagena de Indias</t>
  </si>
  <si>
    <t>Política Pública de Diversidad Sexual e Identidades de Género Distrital formulada</t>
  </si>
  <si>
    <t>Observatorio en Diversidad Sexual e Identidades de Género Distrital creado</t>
  </si>
  <si>
    <t>Formular 1 Política Pública de Diversidad Sexual e Identidades de Género Distrital</t>
  </si>
  <si>
    <t>Crear 1 Observatorio en Diversidad Sexual e Identidades de Género Distrital</t>
  </si>
  <si>
    <r>
      <rPr>
        <b/>
        <sz val="9"/>
        <rFont val="Calibri"/>
        <family val="2"/>
        <scheme val="minor"/>
      </rPr>
      <t>6</t>
    </r>
    <r>
      <rPr>
        <sz val="9"/>
        <rFont val="Calibri"/>
        <family val="2"/>
        <scheme val="minor"/>
      </rPr>
      <t xml:space="preserve"> Fuente: Secretaría de Participación y Desarrollo Social. 2019</t>
    </r>
  </si>
  <si>
    <t>FORMULACIÓN DE LA POLÍTICA PUBLICA DE DIVERSIDAD SEXUAL E
IDENTIDADES DE GÉNERO CARTAGENA DE INDIAS</t>
  </si>
  <si>
    <t>A1, Aplicar registro laboral a los participantes de la ruta.</t>
  </si>
  <si>
    <t>A2, Desarrollar capacitación y asesorías empresariales a jóvenes emprendedores.</t>
  </si>
  <si>
    <t>ACTUALIZACIÓN Y REFORMULACION DE LA POLÍTICA PUBLICA DE MUJER CARTAGENA DE INDIAS</t>
  </si>
  <si>
    <t>ACTUALIZACIÓN INSTANCIA RECTORA DE LA POLÍTICA PÚBLICA DE MUJERES CARTAGENA DE INDIAS</t>
  </si>
  <si>
    <t>Elaboracion Plan de accion de la politica</t>
  </si>
  <si>
    <t>Desarrollar la iniciativa de promoción comercial “Semanas por la productividad en Cartagena”.</t>
  </si>
  <si>
    <t>MARISOL JIMENEZ</t>
  </si>
  <si>
    <t>Generar participación, de por lo menos 100 unidades productivas a los diferentes espacios propuestos.</t>
  </si>
  <si>
    <t>Generar, por lo menos, 20 acuerdos comerciales para los emprendimientos y unidades productivas.</t>
  </si>
  <si>
    <t>Desarrollar la iniciativa “Emprendimiento INN”, dirigida a emprendimientos con enfoque de innovación y uso de nuevas tecnologías. (documento proyecto de la iniciativa e implementaciòn y resultados).</t>
  </si>
  <si>
    <t>Desarrollar la iniciativa “Laboratorio laboral y empresarial juvenil”, con enfoque de conectividad y uso de nuevas formas digitales para la inclusión (documento proyecto de la iniciativa e implementaciòn y resultados).</t>
  </si>
  <si>
    <t>Aplicar registro laboral a los participantes de la ruta.</t>
  </si>
  <si>
    <t>Dotar a (43) Organizaciones Comunales de equipos informáticos,
muebles y enseres</t>
  </si>
  <si>
    <t>Construir una (1) plataforma digital Comunal.</t>
  </si>
  <si>
    <t>Crear e implementar un (1)Consejo Distrital de Participación Ciudadana</t>
  </si>
  <si>
    <t>Construir e implementar una (1)Política Pública de Participación</t>
  </si>
  <si>
    <t>Nubia Coronel de García</t>
  </si>
  <si>
    <t>Diagnostico (Análisis de la situación de las mujeres).</t>
  </si>
  <si>
    <t>Consulta publica</t>
  </si>
  <si>
    <t>Reformular y actualizar la Política Pública de Mujer</t>
  </si>
  <si>
    <t>Formulación y Aprobación</t>
  </si>
  <si>
    <t>Elaboración plan de acción para operativización de la política</t>
  </si>
  <si>
    <t>Elaboración de la propuesta técnica, el acto administrativo y Gestión ante el ente gubernamental, el consejo distrital y asistencia técnica de la función pública.</t>
  </si>
  <si>
    <t>Crear una instancia rectora de la política pública para las mujeres en Cartagena</t>
  </si>
  <si>
    <t>1.600 niños, niñas y adolescentes que  participan de los consejos de infancia y adolescencia u otros escenarios de participación.</t>
  </si>
  <si>
    <t>Asistencia EN LA GESTIÓN SOCIAL INTEGRAL Y ARTICULADORA POR LA PROTECCION DE LAS PERSONAS CON DISCAPACIDAD Y/O SU FAMILIA O CUIDADOR. Cartagena de Indias</t>
  </si>
  <si>
    <t>Capacitar, orientar y brindar formación en artes y oficios a 170 habitantes de calle, a partir de la estrategia "Centros para el emprendimiento y la gestión de la empleabilidad".</t>
  </si>
  <si>
    <t>Capacitación, orientación y formación de habitantes de calle en artes y oficios, en el marco de la estrategia Centros para el Emprendimiento y la Gestión de la Empleabilidad en Cartagena.</t>
  </si>
  <si>
    <t>Gestionar oportunidades de formación y vinculación laboral de acuerdo a los perfiles formados.</t>
  </si>
  <si>
    <t>Participar en el laboratorio empresarial laboral y juvenil en el marco de la estrategia de inclusión productiva, Centros para el Emprendimiento y la Gestión de la Empleabilidad.</t>
  </si>
  <si>
    <t>Brindar orientación, acompañamiento y asistencia técnica para la constitución legal de tres (3) organizaciones conformadas por habitantes de calle.</t>
  </si>
  <si>
    <t>Capacitación, asesoría en componentes empresariales y acompañamiento para los trámites y etapas de constitución legal.</t>
  </si>
  <si>
    <t>Elaborcion y sustentación de los planes de negocio</t>
  </si>
  <si>
    <t>Participar en los espacios de promoción comercial en el marco de la estrategia de inclusión productiva Centros para el Emprendimiento y la Gestión de la Empleabilidad</t>
  </si>
  <si>
    <t>Realizar vinculación a 25 habitantes de calle en procesos de responsabilidad social, mediante jornadas de atención, procesos formativos, asistencias y entrega de ayudas</t>
  </si>
  <si>
    <t>Vincular laboralmente alos habitantes de calle participantes en el marco del modelo de empleo productivo propuesto en la estrategia de inclusión productiva Centros de Emprendimiento y Gestión de la Empleabilidad</t>
  </si>
  <si>
    <t>Aplicar registro laboral a los habitantes de calle participantes de la ruta.</t>
  </si>
  <si>
    <t>Número de habitantes de calle beneficiados con Programas de Responsabilidad Social del Sector Privado.</t>
  </si>
  <si>
    <t>Número de habitantes de calle beneficiados con Programas de educación para el trabajo.</t>
  </si>
  <si>
    <t>Organizaciones legalmente constituidas por habitantes de calle de acuerdo a su interés.</t>
  </si>
  <si>
    <t>Desarrollar un plan de formación a funcionarios y funcionarias sobre los derechos de la población LGTBIQ.</t>
  </si>
  <si>
    <t>Servicio de consultoría y logística para la creación del observatorio</t>
  </si>
  <si>
    <t>Desarrollar jornadas de sensibilización para el respeto y el reconocimiento de los derechos de las personas LGTBIQ del Distrito de Cartagena</t>
  </si>
  <si>
    <t>Formular la política pública LGTBIQ del Distrito de Cartagena</t>
  </si>
  <si>
    <t>Elaboración plan de acción para operativización de la política.</t>
  </si>
  <si>
    <t>2350 
Fuente umata 2019</t>
  </si>
  <si>
    <t>Esterilización de 7000 animales callejeros</t>
  </si>
  <si>
    <t>FEBRERO 2021</t>
  </si>
  <si>
    <t xml:space="preserve">Documento de avance en el proceso de construccion de la  politica </t>
  </si>
  <si>
    <t xml:space="preserve">Presentar una  propuesta de la Politica Publica </t>
  </si>
  <si>
    <t>CARTAGENA EMPRENDEDORA MPARA pequeños productore rurales</t>
  </si>
  <si>
    <t>En Proceso</t>
  </si>
  <si>
    <t>PILAR RESILIENTE</t>
  </si>
  <si>
    <t xml:space="preserve">“SALVEMOS JUNTOS NUESTRO PATRIMONIO NATURAL” </t>
  </si>
  <si>
    <t>VEHICULOS DE TRACCION
 ANIMAL SUSTITUIDOS</t>
  </si>
  <si>
    <t>SUSTITUIR 100% EN CENSO DE VTA</t>
  </si>
  <si>
    <t>ATENCIÓN Y ADOPCIÓN DE ANIMALES QUE SON PARTE 
DEL PROCESO DE SUSTITUCIÓN DE VTA. RECEPCIÓN DE EQUINOS</t>
  </si>
  <si>
    <t>RECEPCION DE LOS EQUINOS USADOS COMO VTA Y SUSTITUDIOS
 EN EL DISTRITO DE CARTAGENA</t>
  </si>
  <si>
    <t>IMPLMENTACIÓN PROYECTO OPERACIÓN DENTRO
 DE ATENCIÓN Y PROTECCIÓN ANIMAL-VEHICULOS DE TRACCION ANIMAL CARTAGENA DE INDIAS</t>
  </si>
  <si>
    <t>ENTEGAR EN ADOPCION A 274 ANIMALES RECUPERADOS QUE ERAN 
UTILIZADOS COMO VEHICILOS DE TRACCION ANIMAL EN EL DISTRITO DE CARTAGENA</t>
  </si>
  <si>
    <t xml:space="preserve">UMATA </t>
  </si>
  <si>
    <t>PROYECTO OPERACIÓN DENTRO
 DE ATENCIÓN Y PROTECCIÓN ANIMAL-VEHICULOS DE TRACCION ANIMAL</t>
  </si>
  <si>
    <t>02-001-06-20-01-01-08-02</t>
  </si>
  <si>
    <t>ENTREGAR EN ADOPCION LOS EQUINOS UTILIZADOS COMO
 VTA SUSTITUIDOS</t>
  </si>
  <si>
    <t>REALIZAR SEGUIMIENTO A LOS ANIMALES ENTREGADOS Y 
CAPACITAR A LOS NUEVOS PROPIETARIOS</t>
  </si>
  <si>
    <t>ESTRATEGIAS DE EMPRENDIMIENTO Y EMPRESARISMO PARA LA INCLUSION PRODUCTIVA Y LA VINCULACION LABORAL EN EL DISTRITO DE CARTAGENA DE INDIAS. ET+</t>
  </si>
  <si>
    <t>02-001-06-10-03-01-01-01</t>
  </si>
  <si>
    <t>MUJERES CON AUTONOMIA ECONOMICA EG+</t>
  </si>
  <si>
    <t>EMPLEO INCLUSIVO PARA LOS JOVENES ET+</t>
  </si>
  <si>
    <t>02-001-06-20-03-01-03-02</t>
  </si>
  <si>
    <t>FORTALECIMIENTO DE LA PARTICIPACION CIUDADANA Y COMINITARIA PARA SALVAR JUNTOS A CARTAGENA. ET+</t>
  </si>
  <si>
    <t>LAS MUJERES DECIDIMOS EN EL EJERCICIO DEL PODER EG+</t>
  </si>
  <si>
    <t>UNA VIDA LIBRE DE VIOLENCIAS PARA LAS MUJERES EG+</t>
  </si>
  <si>
    <t>MUJERES CONSTRUCTORAS DE PAZ EG+</t>
  </si>
  <si>
    <t>CARTAGENA LIBRE DE UNA CULTURA MACHISTA EG+</t>
  </si>
  <si>
    <t>COMPROMETIDOS CON LA SALVACION DE NUESTRA PRIMERA INFANCIA  ET+</t>
  </si>
  <si>
    <t>-</t>
  </si>
  <si>
    <t>PROTECCION DE LA INFANCIA Y LA ADOLESCENCIA PARA LA PREVENCION Y ATENCION DE VIOLENCIAS ET+</t>
  </si>
  <si>
    <t>LOS NINOS, LAS NINAS Y ADOLESCENTES DE CARTAGENA PARTICIPAN Y DISFRUTAN SUS DERECHOS  ET+</t>
  </si>
  <si>
    <t>FORTALECIMIENTO FAMILIAR ET+</t>
  </si>
  <si>
    <t>JOVENES PARTICIPANDO Y SALVANDO A CARTAGENA ET+</t>
  </si>
  <si>
    <t>POLITICA PUBLICA DE JUVENTUD ET+</t>
  </si>
  <si>
    <t>ATENCION INTEGRAL A LOS ADULTO MAYORES EN ESTADO DE ABANDONO, MALTRATO Y SITUACION DE CALLE. ET+</t>
  </si>
  <si>
    <t>02-088-06-20-05-05-01-01                                  02-109-06-20-05-05-01-01</t>
  </si>
  <si>
    <t>ATENCION INTEGRAL A LOS ADULTOS MAYORES EN CENTROS DE VIDA Y GRUPOS ORGANIZADOS ET+</t>
  </si>
  <si>
    <t xml:space="preserve">GESTION SOCIAL INTEGRAL Y ARTICULADORA POR LA PROTECCION DE LAS PERSONAS CON DISCAPACIDAD Y/O SU FAMILIA O CUIDADOR. ET+ </t>
  </si>
  <si>
    <t>PACTO O ALIANZA POR LA INCLUSION SOCIAL Y PRODUCTIVA DE LAS PERSONAS CON DISCAPACIDAD. ET+</t>
  </si>
  <si>
    <t>DESARROLLO LOCAL INCLUSIVO DE LAS PERSONAS CON DISCAPACIDAD: RECONOCIMIENTO DE CAPACIDADES, DIFERENCIAS Y DIVERSIDAD. ET+</t>
  </si>
  <si>
    <t>HABITANTE DE CALLE CON DESARROLLO HUMANO INTEGRAL ET+</t>
  </si>
  <si>
    <t>FORMACION PARA EL TRABAJO - GENERACION DE INGRESOS Y RESPONSABILIDAD SOCIAL EMPRESARIAL PARA LOS HABITANTES DE CALLE DEL DISTRITO DE CARTAGENA. ET+</t>
  </si>
  <si>
    <t>02-001-06-20-05-07-02-01</t>
  </si>
  <si>
    <t>DIVERSIDAD SEXUAL E IDENTIDADES DE GENERO. ET+</t>
  </si>
  <si>
    <t>REALIZAR SEGUIMIENTO A LOS ANIMALES ENTREGADOS Y CAPACITAR A LOS NUEVOS PROPIETARIOS</t>
  </si>
  <si>
    <t>ENTREGAR EN ADOPCION LOS EQUINOS UTILIZADOS COMO  VTA SUSTITUIDOS</t>
  </si>
  <si>
    <t>RECEPCION DE LOS EQUINOS USADOS COMO VTA Y SUSTITUDIOS  EN EL DISTRITO DE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</si>
</sst>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\ #,##0_);[Red]\(&quot;$&quot;\ #,##0\)"/>
    <numFmt numFmtId="166" formatCode="_-&quot;$&quot;\ * #,##0_-;\-&quot;$&quot;\ * #,##0_-;_-&quot;$&quot;\ * &quot;-&quot;??_-;_-@_-"/>
    <numFmt numFmtId="167" formatCode="0_ ;\-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 Light"/>
      <family val="2"/>
      <scheme val="maj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2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3" fontId="13" fillId="0" borderId="1" xfId="0" applyNumberFormat="1" applyFont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3" fontId="0" fillId="2" borderId="1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3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textRotation="90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" fontId="20" fillId="3" borderId="1" xfId="0" applyNumberFormat="1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3" fontId="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" fontId="20" fillId="0" borderId="1" xfId="0" applyNumberFormat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6" fontId="4" fillId="0" borderId="2" xfId="3" applyNumberFormat="1" applyFont="1" applyFill="1" applyBorder="1" applyAlignment="1">
      <alignment horizontal="center" vertical="center" wrapText="1"/>
    </xf>
    <xf numFmtId="166" fontId="4" fillId="0" borderId="3" xfId="3" applyNumberFormat="1" applyFont="1" applyFill="1" applyBorder="1" applyAlignment="1">
      <alignment horizontal="center" vertical="center" wrapText="1"/>
    </xf>
    <xf numFmtId="166" fontId="4" fillId="0" borderId="4" xfId="3" applyNumberFormat="1" applyFont="1" applyFill="1" applyBorder="1" applyAlignment="1">
      <alignment horizontal="center" vertical="center" wrapText="1"/>
    </xf>
    <xf numFmtId="166" fontId="4" fillId="0" borderId="2" xfId="3" applyNumberFormat="1" applyFont="1" applyFill="1" applyBorder="1" applyAlignment="1">
      <alignment horizontal="center" vertical="center"/>
    </xf>
    <xf numFmtId="166" fontId="4" fillId="0" borderId="3" xfId="3" applyNumberFormat="1" applyFont="1" applyFill="1" applyBorder="1" applyAlignment="1">
      <alignment horizontal="center" vertical="center"/>
    </xf>
    <xf numFmtId="166" fontId="4" fillId="0" borderId="4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6" fontId="3" fillId="0" borderId="2" xfId="3" applyNumberFormat="1" applyFont="1" applyFill="1" applyBorder="1" applyAlignment="1">
      <alignment horizontal="center" vertical="center" wrapText="1"/>
    </xf>
    <xf numFmtId="166" fontId="3" fillId="0" borderId="3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 textRotation="90" wrapText="1"/>
    </xf>
    <xf numFmtId="165" fontId="18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0" fillId="2" borderId="2" xfId="1" applyNumberFormat="1" applyFont="1" applyFill="1" applyBorder="1" applyAlignment="1">
      <alignment horizontal="center" vertical="center" wrapText="1"/>
    </xf>
    <xf numFmtId="3" fontId="0" fillId="2" borderId="3" xfId="1" applyNumberFormat="1" applyFont="1" applyFill="1" applyBorder="1" applyAlignment="1">
      <alignment horizontal="center" vertical="center" wrapText="1"/>
    </xf>
    <xf numFmtId="3" fontId="0" fillId="2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7" fontId="7" fillId="0" borderId="2" xfId="1" applyNumberFormat="1" applyFont="1" applyFill="1" applyBorder="1" applyAlignment="1">
      <alignment horizontal="center" vertical="center"/>
    </xf>
    <xf numFmtId="167" fontId="7" fillId="0" borderId="3" xfId="1" applyNumberFormat="1" applyFont="1" applyFill="1" applyBorder="1" applyAlignment="1">
      <alignment horizontal="center" vertical="center"/>
    </xf>
    <xf numFmtId="167" fontId="7" fillId="0" borderId="4" xfId="1" applyNumberFormat="1" applyFont="1" applyFill="1" applyBorder="1" applyAlignment="1">
      <alignment horizontal="center" vertical="center"/>
    </xf>
    <xf numFmtId="3" fontId="0" fillId="0" borderId="2" xfId="1" applyNumberFormat="1" applyFont="1" applyFill="1" applyBorder="1" applyAlignment="1">
      <alignment horizontal="center" vertical="center" wrapText="1"/>
    </xf>
    <xf numFmtId="3" fontId="0" fillId="0" borderId="4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10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86"/>
  <sheetViews>
    <sheetView tabSelected="1" topLeftCell="F1" zoomScale="85" zoomScaleNormal="85" workbookViewId="0">
      <pane ySplit="2" topLeftCell="A3" activePane="bottomLeft" state="frozen"/>
      <selection pane="bottomLeft" activeCell="I185" sqref="I185"/>
    </sheetView>
  </sheetViews>
  <sheetFormatPr baseColWidth="10" defaultRowHeight="14.5" x14ac:dyDescent="0.35"/>
  <cols>
    <col min="1" max="1" width="13.54296875" customWidth="1"/>
    <col min="2" max="2" width="13.81640625" customWidth="1"/>
    <col min="3" max="3" width="39.7265625" customWidth="1"/>
    <col min="4" max="4" width="26.1796875" bestFit="1" customWidth="1"/>
    <col min="5" max="5" width="61.453125" style="15" customWidth="1"/>
    <col min="6" max="6" width="20" customWidth="1"/>
    <col min="7" max="7" width="44.81640625" style="15" customWidth="1"/>
    <col min="8" max="8" width="23.7265625" style="15" customWidth="1"/>
    <col min="9" max="9" width="47.54296875" style="15" customWidth="1"/>
    <col min="10" max="11" width="18.1796875" hidden="1" customWidth="1"/>
    <col min="12" max="12" width="29" customWidth="1"/>
    <col min="13" max="13" width="17.453125" hidden="1" customWidth="1"/>
    <col min="14" max="14" width="43.1796875" hidden="1" customWidth="1"/>
    <col min="15" max="15" width="50" hidden="1" customWidth="1"/>
    <col min="16" max="16" width="16.81640625" hidden="1" customWidth="1"/>
    <col min="17" max="17" width="20.7265625" hidden="1" customWidth="1"/>
    <col min="18" max="18" width="20" hidden="1" customWidth="1"/>
    <col min="19" max="19" width="27.54296875" hidden="1" customWidth="1"/>
    <col min="20" max="20" width="24.1796875" hidden="1" customWidth="1"/>
    <col min="21" max="21" width="22" customWidth="1"/>
    <col min="22" max="22" width="27" customWidth="1"/>
    <col min="23" max="23" width="37.453125" customWidth="1"/>
    <col min="24" max="24" width="38.453125" customWidth="1"/>
  </cols>
  <sheetData>
    <row r="2" spans="1:24" ht="41.25" customHeight="1" x14ac:dyDescent="0.35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3</v>
      </c>
      <c r="I2" s="67" t="s">
        <v>7</v>
      </c>
      <c r="J2" s="67" t="s">
        <v>8</v>
      </c>
      <c r="K2" s="67" t="s">
        <v>516</v>
      </c>
      <c r="L2" s="67" t="s">
        <v>9</v>
      </c>
      <c r="M2" s="67" t="s">
        <v>10</v>
      </c>
      <c r="N2" s="67" t="s">
        <v>11</v>
      </c>
      <c r="O2" s="67" t="s">
        <v>12</v>
      </c>
      <c r="P2" s="67" t="s">
        <v>13</v>
      </c>
      <c r="Q2" s="67" t="s">
        <v>14</v>
      </c>
      <c r="R2" s="67" t="s">
        <v>15</v>
      </c>
      <c r="S2" s="67" t="s">
        <v>16</v>
      </c>
      <c r="T2" s="67" t="s">
        <v>17</v>
      </c>
      <c r="U2" s="67" t="s">
        <v>18</v>
      </c>
      <c r="V2" s="67" t="s">
        <v>21</v>
      </c>
      <c r="W2" s="67" t="s">
        <v>19</v>
      </c>
      <c r="X2" s="67" t="s">
        <v>20</v>
      </c>
    </row>
    <row r="3" spans="1:24" x14ac:dyDescent="0.35">
      <c r="A3" s="24"/>
      <c r="B3" s="24"/>
      <c r="C3" s="25"/>
      <c r="D3" s="33"/>
      <c r="E3" s="25"/>
      <c r="F3" s="26"/>
      <c r="G3" s="27"/>
      <c r="H3" s="28"/>
      <c r="I3" s="27"/>
      <c r="J3" s="29"/>
      <c r="K3" s="29"/>
      <c r="L3" s="22"/>
      <c r="M3" s="45"/>
      <c r="N3" s="22"/>
      <c r="O3" s="20"/>
      <c r="P3" s="21"/>
      <c r="S3" s="17"/>
      <c r="T3" s="50"/>
      <c r="U3" s="18"/>
      <c r="V3" s="48"/>
      <c r="W3" s="18"/>
      <c r="X3" s="37"/>
    </row>
    <row r="4" spans="1:24" ht="93" customHeight="1" x14ac:dyDescent="0.35">
      <c r="A4" s="229" t="s">
        <v>55</v>
      </c>
      <c r="B4" s="229" t="s">
        <v>56</v>
      </c>
      <c r="C4" s="203" t="s">
        <v>57</v>
      </c>
      <c r="D4" s="203" t="s">
        <v>58</v>
      </c>
      <c r="E4" s="203" t="s">
        <v>59</v>
      </c>
      <c r="F4" s="223" t="s">
        <v>60</v>
      </c>
      <c r="G4" s="69" t="s">
        <v>61</v>
      </c>
      <c r="H4" s="70" t="s">
        <v>62</v>
      </c>
      <c r="I4" s="69" t="s">
        <v>63</v>
      </c>
      <c r="J4" s="71">
        <v>1</v>
      </c>
      <c r="K4" s="72">
        <v>0.9</v>
      </c>
      <c r="L4" s="188" t="s">
        <v>295</v>
      </c>
      <c r="M4" s="206">
        <v>2020130010103</v>
      </c>
      <c r="N4" s="188" t="s">
        <v>296</v>
      </c>
      <c r="O4" s="5" t="s">
        <v>297</v>
      </c>
      <c r="P4" s="6">
        <v>1</v>
      </c>
      <c r="Q4" s="16" t="s">
        <v>46</v>
      </c>
      <c r="R4" s="16" t="s">
        <v>45</v>
      </c>
      <c r="S4" s="3" t="s">
        <v>453</v>
      </c>
      <c r="T4" s="3" t="s">
        <v>579</v>
      </c>
      <c r="U4" s="125" t="s">
        <v>455</v>
      </c>
      <c r="V4" s="128">
        <v>400000000</v>
      </c>
      <c r="W4" s="125" t="s">
        <v>638</v>
      </c>
      <c r="X4" s="125" t="s">
        <v>639</v>
      </c>
    </row>
    <row r="5" spans="1:24" ht="39" x14ac:dyDescent="0.35">
      <c r="A5" s="230"/>
      <c r="B5" s="230"/>
      <c r="C5" s="205"/>
      <c r="D5" s="205"/>
      <c r="E5" s="205"/>
      <c r="F5" s="224"/>
      <c r="G5" s="215" t="s">
        <v>64</v>
      </c>
      <c r="H5" s="216" t="s">
        <v>65</v>
      </c>
      <c r="I5" s="215" t="s">
        <v>66</v>
      </c>
      <c r="J5" s="217">
        <v>15000</v>
      </c>
      <c r="K5" s="217">
        <v>5150</v>
      </c>
      <c r="L5" s="189"/>
      <c r="M5" s="207"/>
      <c r="N5" s="189"/>
      <c r="O5" s="5" t="s">
        <v>298</v>
      </c>
      <c r="P5" s="6">
        <v>20</v>
      </c>
      <c r="Q5" s="16" t="s">
        <v>46</v>
      </c>
      <c r="R5" s="16" t="s">
        <v>45</v>
      </c>
      <c r="S5" s="3" t="s">
        <v>453</v>
      </c>
      <c r="T5" s="4" t="s">
        <v>579</v>
      </c>
      <c r="U5" s="126"/>
      <c r="V5" s="129"/>
      <c r="W5" s="126"/>
      <c r="X5" s="126"/>
    </row>
    <row r="6" spans="1:24" ht="29" x14ac:dyDescent="0.35">
      <c r="A6" s="230"/>
      <c r="B6" s="230"/>
      <c r="C6" s="205"/>
      <c r="D6" s="205"/>
      <c r="E6" s="205"/>
      <c r="F6" s="224"/>
      <c r="G6" s="215"/>
      <c r="H6" s="216"/>
      <c r="I6" s="215"/>
      <c r="J6" s="217"/>
      <c r="K6" s="217"/>
      <c r="L6" s="189"/>
      <c r="M6" s="207"/>
      <c r="N6" s="189"/>
      <c r="O6" s="5" t="s">
        <v>299</v>
      </c>
      <c r="P6" s="6">
        <v>20</v>
      </c>
      <c r="Q6" s="16" t="s">
        <v>46</v>
      </c>
      <c r="R6" s="16" t="s">
        <v>45</v>
      </c>
      <c r="S6" s="3" t="s">
        <v>453</v>
      </c>
      <c r="T6" s="4" t="s">
        <v>579</v>
      </c>
      <c r="U6" s="126"/>
      <c r="V6" s="129"/>
      <c r="W6" s="126"/>
      <c r="X6" s="126"/>
    </row>
    <row r="7" spans="1:24" ht="38.25" customHeight="1" x14ac:dyDescent="0.35">
      <c r="A7" s="230"/>
      <c r="B7" s="230"/>
      <c r="C7" s="205"/>
      <c r="D7" s="205"/>
      <c r="E7" s="205"/>
      <c r="F7" s="224"/>
      <c r="G7" s="215" t="s">
        <v>67</v>
      </c>
      <c r="H7" s="216" t="s">
        <v>68</v>
      </c>
      <c r="I7" s="215" t="s">
        <v>69</v>
      </c>
      <c r="J7" s="217">
        <v>5000</v>
      </c>
      <c r="K7" s="217">
        <v>1700</v>
      </c>
      <c r="L7" s="189"/>
      <c r="M7" s="207"/>
      <c r="N7" s="189"/>
      <c r="O7" s="5" t="s">
        <v>300</v>
      </c>
      <c r="P7" s="6">
        <v>1</v>
      </c>
      <c r="Q7" s="16" t="s">
        <v>46</v>
      </c>
      <c r="R7" s="16" t="s">
        <v>45</v>
      </c>
      <c r="S7" s="3" t="s">
        <v>453</v>
      </c>
      <c r="T7" s="4" t="s">
        <v>579</v>
      </c>
      <c r="U7" s="126"/>
      <c r="V7" s="129"/>
      <c r="W7" s="126"/>
      <c r="X7" s="126"/>
    </row>
    <row r="8" spans="1:24" ht="29" x14ac:dyDescent="0.35">
      <c r="A8" s="230"/>
      <c r="B8" s="230"/>
      <c r="C8" s="205"/>
      <c r="D8" s="205"/>
      <c r="E8" s="205"/>
      <c r="F8" s="224"/>
      <c r="G8" s="215"/>
      <c r="H8" s="216"/>
      <c r="I8" s="215"/>
      <c r="J8" s="217"/>
      <c r="K8" s="217"/>
      <c r="L8" s="189"/>
      <c r="M8" s="207"/>
      <c r="N8" s="189"/>
      <c r="O8" s="5" t="s">
        <v>301</v>
      </c>
      <c r="P8" s="6">
        <v>1</v>
      </c>
      <c r="Q8" s="16" t="s">
        <v>46</v>
      </c>
      <c r="R8" s="16" t="s">
        <v>45</v>
      </c>
      <c r="S8" s="3" t="s">
        <v>453</v>
      </c>
      <c r="T8" s="4" t="s">
        <v>579</v>
      </c>
      <c r="U8" s="126"/>
      <c r="V8" s="129"/>
      <c r="W8" s="126"/>
      <c r="X8" s="126"/>
    </row>
    <row r="9" spans="1:24" ht="29" x14ac:dyDescent="0.35">
      <c r="A9" s="230"/>
      <c r="B9" s="230"/>
      <c r="C9" s="205"/>
      <c r="D9" s="205"/>
      <c r="E9" s="205"/>
      <c r="F9" s="224"/>
      <c r="G9" s="215"/>
      <c r="H9" s="216"/>
      <c r="I9" s="215"/>
      <c r="J9" s="217"/>
      <c r="K9" s="217"/>
      <c r="L9" s="189"/>
      <c r="M9" s="207"/>
      <c r="N9" s="189"/>
      <c r="O9" s="5" t="s">
        <v>302</v>
      </c>
      <c r="P9" s="6">
        <v>1</v>
      </c>
      <c r="Q9" s="16" t="s">
        <v>46</v>
      </c>
      <c r="R9" s="16" t="s">
        <v>45</v>
      </c>
      <c r="S9" s="3" t="s">
        <v>453</v>
      </c>
      <c r="T9" s="4" t="s">
        <v>579</v>
      </c>
      <c r="U9" s="126"/>
      <c r="V9" s="129"/>
      <c r="W9" s="126"/>
      <c r="X9" s="126"/>
    </row>
    <row r="10" spans="1:24" ht="29" x14ac:dyDescent="0.35">
      <c r="A10" s="230"/>
      <c r="B10" s="230"/>
      <c r="C10" s="205"/>
      <c r="D10" s="205"/>
      <c r="E10" s="205"/>
      <c r="F10" s="224"/>
      <c r="G10" s="215" t="s">
        <v>70</v>
      </c>
      <c r="H10" s="216" t="s">
        <v>68</v>
      </c>
      <c r="I10" s="215" t="s">
        <v>71</v>
      </c>
      <c r="J10" s="217">
        <v>2500</v>
      </c>
      <c r="K10" s="217">
        <v>850</v>
      </c>
      <c r="L10" s="189"/>
      <c r="M10" s="207"/>
      <c r="N10" s="189"/>
      <c r="O10" s="5" t="s">
        <v>573</v>
      </c>
      <c r="P10" s="6">
        <v>850</v>
      </c>
      <c r="Q10" s="16" t="s">
        <v>46</v>
      </c>
      <c r="R10" s="16" t="s">
        <v>45</v>
      </c>
      <c r="S10" s="4" t="s">
        <v>453</v>
      </c>
      <c r="T10" s="4" t="s">
        <v>579</v>
      </c>
      <c r="U10" s="126"/>
      <c r="V10" s="129"/>
      <c r="W10" s="126"/>
      <c r="X10" s="126"/>
    </row>
    <row r="11" spans="1:24" ht="29" x14ac:dyDescent="0.35">
      <c r="A11" s="230"/>
      <c r="B11" s="230"/>
      <c r="C11" s="205"/>
      <c r="D11" s="205"/>
      <c r="E11" s="205"/>
      <c r="F11" s="224"/>
      <c r="G11" s="215"/>
      <c r="H11" s="216"/>
      <c r="I11" s="215"/>
      <c r="J11" s="217"/>
      <c r="K11" s="217"/>
      <c r="L11" s="189"/>
      <c r="M11" s="207"/>
      <c r="N11" s="189"/>
      <c r="O11" s="5" t="s">
        <v>303</v>
      </c>
      <c r="P11" s="6">
        <v>1</v>
      </c>
      <c r="Q11" s="16" t="s">
        <v>46</v>
      </c>
      <c r="R11" s="16" t="s">
        <v>45</v>
      </c>
      <c r="S11" s="3" t="s">
        <v>453</v>
      </c>
      <c r="T11" s="4" t="s">
        <v>579</v>
      </c>
      <c r="U11" s="126"/>
      <c r="V11" s="129"/>
      <c r="W11" s="126"/>
      <c r="X11" s="126"/>
    </row>
    <row r="12" spans="1:24" ht="39" x14ac:dyDescent="0.35">
      <c r="A12" s="230"/>
      <c r="B12" s="230"/>
      <c r="C12" s="205"/>
      <c r="D12" s="205"/>
      <c r="E12" s="205"/>
      <c r="F12" s="224"/>
      <c r="G12" s="69" t="s">
        <v>72</v>
      </c>
      <c r="H12" s="70" t="s">
        <v>31</v>
      </c>
      <c r="I12" s="69" t="s">
        <v>73</v>
      </c>
      <c r="J12" s="71">
        <v>1500</v>
      </c>
      <c r="K12" s="71">
        <v>483</v>
      </c>
      <c r="L12" s="189"/>
      <c r="M12" s="207"/>
      <c r="N12" s="189"/>
      <c r="O12" s="5" t="s">
        <v>304</v>
      </c>
      <c r="P12" s="6">
        <v>5</v>
      </c>
      <c r="Q12" s="16" t="s">
        <v>46</v>
      </c>
      <c r="R12" s="16" t="s">
        <v>45</v>
      </c>
      <c r="S12" s="3" t="s">
        <v>453</v>
      </c>
      <c r="T12" s="4" t="s">
        <v>579</v>
      </c>
      <c r="U12" s="126"/>
      <c r="V12" s="129"/>
      <c r="W12" s="126"/>
      <c r="X12" s="126"/>
    </row>
    <row r="13" spans="1:24" ht="36" customHeight="1" x14ac:dyDescent="0.35">
      <c r="A13" s="230"/>
      <c r="B13" s="230"/>
      <c r="C13" s="205"/>
      <c r="D13" s="205"/>
      <c r="E13" s="205"/>
      <c r="F13" s="224"/>
      <c r="G13" s="213" t="s">
        <v>521</v>
      </c>
      <c r="H13" s="209">
        <v>0</v>
      </c>
      <c r="I13" s="211" t="s">
        <v>517</v>
      </c>
      <c r="J13" s="71">
        <v>4</v>
      </c>
      <c r="K13" s="72">
        <v>1</v>
      </c>
      <c r="L13" s="189"/>
      <c r="M13" s="207"/>
      <c r="N13" s="189"/>
      <c r="O13" s="5" t="s">
        <v>578</v>
      </c>
      <c r="P13" s="6">
        <v>1</v>
      </c>
      <c r="Q13" s="63" t="s">
        <v>46</v>
      </c>
      <c r="R13" s="63" t="s">
        <v>45</v>
      </c>
      <c r="S13" s="4" t="s">
        <v>453</v>
      </c>
      <c r="T13" s="4" t="s">
        <v>579</v>
      </c>
      <c r="U13" s="126"/>
      <c r="V13" s="129"/>
      <c r="W13" s="126"/>
      <c r="X13" s="126"/>
    </row>
    <row r="14" spans="1:24" ht="29" x14ac:dyDescent="0.35">
      <c r="A14" s="230"/>
      <c r="B14" s="230"/>
      <c r="C14" s="205"/>
      <c r="D14" s="205"/>
      <c r="E14" s="205"/>
      <c r="F14" s="224"/>
      <c r="G14" s="214"/>
      <c r="H14" s="210"/>
      <c r="I14" s="212"/>
      <c r="J14" s="71"/>
      <c r="K14" s="72"/>
      <c r="L14" s="189"/>
      <c r="M14" s="207"/>
      <c r="N14" s="189"/>
      <c r="O14" s="5" t="s">
        <v>580</v>
      </c>
      <c r="P14" s="6">
        <v>25</v>
      </c>
      <c r="Q14" s="63" t="s">
        <v>46</v>
      </c>
      <c r="R14" s="63" t="s">
        <v>45</v>
      </c>
      <c r="S14" s="4" t="s">
        <v>453</v>
      </c>
      <c r="T14" s="4" t="s">
        <v>579</v>
      </c>
      <c r="U14" s="126"/>
      <c r="V14" s="129"/>
      <c r="W14" s="126"/>
      <c r="X14" s="126"/>
    </row>
    <row r="15" spans="1:24" ht="36" x14ac:dyDescent="0.35">
      <c r="A15" s="230"/>
      <c r="B15" s="230"/>
      <c r="C15" s="205"/>
      <c r="D15" s="205"/>
      <c r="E15" s="205"/>
      <c r="F15" s="224"/>
      <c r="G15" s="73" t="s">
        <v>522</v>
      </c>
      <c r="H15" s="74">
        <v>522</v>
      </c>
      <c r="I15" s="73" t="s">
        <v>518</v>
      </c>
      <c r="J15" s="71">
        <v>800</v>
      </c>
      <c r="K15" s="72">
        <v>300</v>
      </c>
      <c r="L15" s="189"/>
      <c r="M15" s="207"/>
      <c r="N15" s="189"/>
      <c r="O15" s="5" t="s">
        <v>581</v>
      </c>
      <c r="P15" s="6">
        <v>3</v>
      </c>
      <c r="Q15" s="63" t="s">
        <v>46</v>
      </c>
      <c r="R15" s="63" t="s">
        <v>45</v>
      </c>
      <c r="S15" s="4" t="s">
        <v>453</v>
      </c>
      <c r="T15" s="4" t="s">
        <v>579</v>
      </c>
      <c r="U15" s="126"/>
      <c r="V15" s="129"/>
      <c r="W15" s="126"/>
      <c r="X15" s="126"/>
    </row>
    <row r="16" spans="1:24" ht="52" x14ac:dyDescent="0.35">
      <c r="A16" s="230"/>
      <c r="B16" s="230"/>
      <c r="C16" s="205"/>
      <c r="D16" s="205"/>
      <c r="E16" s="205"/>
      <c r="F16" s="224"/>
      <c r="G16" s="73" t="s">
        <v>523</v>
      </c>
      <c r="H16" s="74" t="s">
        <v>31</v>
      </c>
      <c r="I16" s="73" t="s">
        <v>519</v>
      </c>
      <c r="J16" s="71">
        <v>100</v>
      </c>
      <c r="K16" s="72">
        <v>25</v>
      </c>
      <c r="L16" s="189"/>
      <c r="M16" s="207"/>
      <c r="N16" s="189"/>
      <c r="O16" s="5" t="s">
        <v>582</v>
      </c>
      <c r="P16" s="6">
        <v>1</v>
      </c>
      <c r="Q16" s="63" t="s">
        <v>46</v>
      </c>
      <c r="R16" s="63" t="s">
        <v>45</v>
      </c>
      <c r="S16" s="4" t="s">
        <v>453</v>
      </c>
      <c r="T16" s="4" t="s">
        <v>579</v>
      </c>
      <c r="U16" s="126"/>
      <c r="V16" s="129"/>
      <c r="W16" s="126"/>
      <c r="X16" s="126"/>
    </row>
    <row r="17" spans="1:24" ht="63.75" customHeight="1" x14ac:dyDescent="0.35">
      <c r="A17" s="230"/>
      <c r="B17" s="230"/>
      <c r="C17" s="205"/>
      <c r="D17" s="205"/>
      <c r="E17" s="205"/>
      <c r="F17" s="224"/>
      <c r="G17" s="73" t="s">
        <v>524</v>
      </c>
      <c r="H17" s="74">
        <v>0</v>
      </c>
      <c r="I17" s="73" t="s">
        <v>520</v>
      </c>
      <c r="J17" s="71">
        <v>1</v>
      </c>
      <c r="K17" s="72">
        <v>1</v>
      </c>
      <c r="L17" s="189"/>
      <c r="M17" s="207"/>
      <c r="N17" s="189"/>
      <c r="O17" s="5" t="s">
        <v>583</v>
      </c>
      <c r="P17" s="6">
        <v>1</v>
      </c>
      <c r="Q17" s="63" t="s">
        <v>46</v>
      </c>
      <c r="R17" s="63" t="s">
        <v>45</v>
      </c>
      <c r="S17" s="4" t="s">
        <v>453</v>
      </c>
      <c r="T17" s="4" t="s">
        <v>579</v>
      </c>
      <c r="U17" s="126"/>
      <c r="V17" s="129"/>
      <c r="W17" s="126"/>
      <c r="X17" s="126"/>
    </row>
    <row r="18" spans="1:24" ht="43.5" x14ac:dyDescent="0.35">
      <c r="A18" s="230"/>
      <c r="B18" s="230"/>
      <c r="C18" s="205"/>
      <c r="D18" s="205"/>
      <c r="E18" s="205"/>
      <c r="F18" s="224"/>
      <c r="G18" s="75" t="s">
        <v>75</v>
      </c>
      <c r="H18" s="74">
        <v>710</v>
      </c>
      <c r="I18" s="75" t="s">
        <v>525</v>
      </c>
      <c r="J18" s="74">
        <v>1010</v>
      </c>
      <c r="K18" s="72">
        <v>300</v>
      </c>
      <c r="L18" s="189"/>
      <c r="M18" s="207"/>
      <c r="N18" s="189"/>
      <c r="O18" s="5" t="s">
        <v>584</v>
      </c>
      <c r="P18" s="6">
        <v>1</v>
      </c>
      <c r="Q18" s="63" t="s">
        <v>46</v>
      </c>
      <c r="R18" s="63" t="s">
        <v>45</v>
      </c>
      <c r="S18" s="4" t="s">
        <v>453</v>
      </c>
      <c r="T18" s="4" t="s">
        <v>579</v>
      </c>
      <c r="U18" s="126"/>
      <c r="V18" s="129"/>
      <c r="W18" s="126"/>
      <c r="X18" s="126"/>
    </row>
    <row r="19" spans="1:24" ht="29" x14ac:dyDescent="0.35">
      <c r="A19" s="230"/>
      <c r="B19" s="230"/>
      <c r="C19" s="205"/>
      <c r="D19" s="205"/>
      <c r="E19" s="205"/>
      <c r="F19" s="224"/>
      <c r="G19" s="75" t="s">
        <v>527</v>
      </c>
      <c r="H19" s="74">
        <v>340</v>
      </c>
      <c r="I19" s="75" t="s">
        <v>526</v>
      </c>
      <c r="J19" s="74">
        <v>600</v>
      </c>
      <c r="K19" s="72">
        <v>190</v>
      </c>
      <c r="L19" s="189"/>
      <c r="M19" s="207"/>
      <c r="N19" s="189"/>
      <c r="O19" s="5" t="s">
        <v>584</v>
      </c>
      <c r="P19" s="6">
        <v>1</v>
      </c>
      <c r="Q19" s="63" t="s">
        <v>46</v>
      </c>
      <c r="R19" s="63" t="s">
        <v>45</v>
      </c>
      <c r="S19" s="4" t="s">
        <v>453</v>
      </c>
      <c r="T19" s="4" t="s">
        <v>579</v>
      </c>
      <c r="U19" s="126"/>
      <c r="V19" s="129"/>
      <c r="W19" s="126"/>
      <c r="X19" s="126"/>
    </row>
    <row r="20" spans="1:24" ht="29" x14ac:dyDescent="0.35">
      <c r="A20" s="231"/>
      <c r="B20" s="231"/>
      <c r="C20" s="204"/>
      <c r="D20" s="204"/>
      <c r="E20" s="204"/>
      <c r="F20" s="225"/>
      <c r="G20" s="75" t="s">
        <v>528</v>
      </c>
      <c r="H20" s="74">
        <v>15</v>
      </c>
      <c r="I20" s="75" t="s">
        <v>83</v>
      </c>
      <c r="J20" s="74">
        <v>100</v>
      </c>
      <c r="K20" s="72">
        <v>30</v>
      </c>
      <c r="L20" s="190"/>
      <c r="M20" s="208"/>
      <c r="N20" s="190"/>
      <c r="O20" s="5" t="s">
        <v>584</v>
      </c>
      <c r="P20" s="6">
        <v>1</v>
      </c>
      <c r="Q20" s="63" t="s">
        <v>46</v>
      </c>
      <c r="R20" s="63" t="s">
        <v>45</v>
      </c>
      <c r="S20" s="4" t="s">
        <v>453</v>
      </c>
      <c r="T20" s="4" t="s">
        <v>579</v>
      </c>
      <c r="U20" s="127"/>
      <c r="V20" s="130"/>
      <c r="W20" s="127"/>
      <c r="X20" s="127"/>
    </row>
    <row r="21" spans="1:24" x14ac:dyDescent="0.35">
      <c r="A21" s="24"/>
      <c r="B21" s="24"/>
      <c r="C21" s="25"/>
      <c r="D21" s="33"/>
      <c r="E21" s="25"/>
      <c r="F21" s="26"/>
      <c r="G21" s="27"/>
      <c r="H21" s="28"/>
      <c r="I21" s="27"/>
      <c r="J21" s="29"/>
      <c r="K21" s="29"/>
      <c r="L21" s="22"/>
      <c r="M21" s="45"/>
      <c r="N21" s="22"/>
      <c r="O21" s="20"/>
      <c r="P21" s="21"/>
      <c r="Q21" s="21"/>
      <c r="R21" s="21"/>
      <c r="S21" s="17"/>
      <c r="T21" s="50"/>
      <c r="U21" s="18"/>
      <c r="V21" s="48"/>
      <c r="W21" s="18"/>
      <c r="X21" s="37"/>
    </row>
    <row r="22" spans="1:24" ht="46.5" customHeight="1" x14ac:dyDescent="0.35">
      <c r="A22" s="160" t="s">
        <v>55</v>
      </c>
      <c r="B22" s="160" t="s">
        <v>56</v>
      </c>
      <c r="C22" s="158" t="s">
        <v>57</v>
      </c>
      <c r="D22" s="158" t="s">
        <v>58</v>
      </c>
      <c r="E22" s="158" t="s">
        <v>59</v>
      </c>
      <c r="F22" s="146" t="s">
        <v>74</v>
      </c>
      <c r="G22" s="215" t="s">
        <v>75</v>
      </c>
      <c r="H22" s="216" t="s">
        <v>76</v>
      </c>
      <c r="I22" s="215" t="s">
        <v>77</v>
      </c>
      <c r="J22" s="217">
        <v>1010</v>
      </c>
      <c r="K22" s="217">
        <v>300</v>
      </c>
      <c r="L22" s="233" t="s">
        <v>305</v>
      </c>
      <c r="M22" s="168">
        <v>2020130010102</v>
      </c>
      <c r="N22" s="234" t="s">
        <v>306</v>
      </c>
      <c r="O22" s="5" t="s">
        <v>307</v>
      </c>
      <c r="P22" s="6">
        <v>300</v>
      </c>
      <c r="Q22" s="16" t="s">
        <v>46</v>
      </c>
      <c r="R22" s="16" t="s">
        <v>45</v>
      </c>
      <c r="S22" s="241" t="s">
        <v>456</v>
      </c>
      <c r="T22" s="3" t="s">
        <v>457</v>
      </c>
      <c r="U22" s="114" t="s">
        <v>455</v>
      </c>
      <c r="V22" s="128">
        <v>99516733</v>
      </c>
      <c r="W22" s="114" t="s">
        <v>640</v>
      </c>
      <c r="X22" s="114" t="s">
        <v>458</v>
      </c>
    </row>
    <row r="23" spans="1:24" ht="25.5" customHeight="1" x14ac:dyDescent="0.35">
      <c r="A23" s="160"/>
      <c r="B23" s="160"/>
      <c r="C23" s="158"/>
      <c r="D23" s="158"/>
      <c r="E23" s="158"/>
      <c r="F23" s="146"/>
      <c r="G23" s="215"/>
      <c r="H23" s="216"/>
      <c r="I23" s="215"/>
      <c r="J23" s="217"/>
      <c r="K23" s="217"/>
      <c r="L23" s="233"/>
      <c r="M23" s="168"/>
      <c r="N23" s="234"/>
      <c r="O23" s="5" t="s">
        <v>308</v>
      </c>
      <c r="P23" s="6">
        <v>300</v>
      </c>
      <c r="Q23" s="16" t="s">
        <v>46</v>
      </c>
      <c r="R23" s="16" t="s">
        <v>45</v>
      </c>
      <c r="S23" s="241"/>
      <c r="T23" s="3" t="s">
        <v>457</v>
      </c>
      <c r="U23" s="114"/>
      <c r="V23" s="129"/>
      <c r="W23" s="114"/>
      <c r="X23" s="114"/>
    </row>
    <row r="24" spans="1:24" ht="63.75" customHeight="1" x14ac:dyDescent="0.35">
      <c r="A24" s="160"/>
      <c r="B24" s="160"/>
      <c r="C24" s="158"/>
      <c r="D24" s="158"/>
      <c r="E24" s="158"/>
      <c r="F24" s="146"/>
      <c r="G24" s="215" t="s">
        <v>78</v>
      </c>
      <c r="H24" s="216" t="s">
        <v>79</v>
      </c>
      <c r="I24" s="215" t="s">
        <v>80</v>
      </c>
      <c r="J24" s="217">
        <v>600</v>
      </c>
      <c r="K24" s="217">
        <v>190</v>
      </c>
      <c r="L24" s="233"/>
      <c r="M24" s="168"/>
      <c r="N24" s="234"/>
      <c r="O24" s="5" t="s">
        <v>309</v>
      </c>
      <c r="P24" s="6">
        <v>30</v>
      </c>
      <c r="Q24" s="16" t="s">
        <v>46</v>
      </c>
      <c r="R24" s="16" t="s">
        <v>45</v>
      </c>
      <c r="S24" s="3" t="s">
        <v>456</v>
      </c>
      <c r="T24" s="3" t="s">
        <v>457</v>
      </c>
      <c r="U24" s="114"/>
      <c r="V24" s="129"/>
      <c r="W24" s="114"/>
      <c r="X24" s="114"/>
    </row>
    <row r="25" spans="1:24" ht="38.25" customHeight="1" x14ac:dyDescent="0.35">
      <c r="A25" s="160"/>
      <c r="B25" s="160"/>
      <c r="C25" s="158"/>
      <c r="D25" s="158"/>
      <c r="E25" s="158"/>
      <c r="F25" s="146"/>
      <c r="G25" s="215"/>
      <c r="H25" s="216"/>
      <c r="I25" s="215"/>
      <c r="J25" s="217"/>
      <c r="K25" s="217"/>
      <c r="L25" s="233"/>
      <c r="M25" s="168"/>
      <c r="N25" s="234"/>
      <c r="O25" s="5" t="s">
        <v>310</v>
      </c>
      <c r="P25" s="6">
        <v>1</v>
      </c>
      <c r="Q25" s="16" t="s">
        <v>46</v>
      </c>
      <c r="R25" s="16" t="s">
        <v>45</v>
      </c>
      <c r="S25" s="3" t="s">
        <v>456</v>
      </c>
      <c r="T25" s="3" t="s">
        <v>457</v>
      </c>
      <c r="U25" s="114"/>
      <c r="V25" s="129"/>
      <c r="W25" s="114"/>
      <c r="X25" s="114"/>
    </row>
    <row r="26" spans="1:24" ht="29" x14ac:dyDescent="0.35">
      <c r="A26" s="160"/>
      <c r="B26" s="160"/>
      <c r="C26" s="158"/>
      <c r="D26" s="158"/>
      <c r="E26" s="158"/>
      <c r="F26" s="146"/>
      <c r="G26" s="215" t="s">
        <v>81</v>
      </c>
      <c r="H26" s="216" t="s">
        <v>82</v>
      </c>
      <c r="I26" s="215" t="s">
        <v>83</v>
      </c>
      <c r="J26" s="217">
        <v>100</v>
      </c>
      <c r="K26" s="217">
        <v>30</v>
      </c>
      <c r="L26" s="233"/>
      <c r="M26" s="168"/>
      <c r="N26" s="234"/>
      <c r="O26" s="5" t="s">
        <v>311</v>
      </c>
      <c r="P26" s="6">
        <v>30</v>
      </c>
      <c r="Q26" s="16" t="s">
        <v>46</v>
      </c>
      <c r="R26" s="16" t="s">
        <v>45</v>
      </c>
      <c r="S26" s="3" t="s">
        <v>456</v>
      </c>
      <c r="T26" s="3" t="s">
        <v>457</v>
      </c>
      <c r="U26" s="114"/>
      <c r="V26" s="129"/>
      <c r="W26" s="114"/>
      <c r="X26" s="114"/>
    </row>
    <row r="27" spans="1:24" ht="52" x14ac:dyDescent="0.35">
      <c r="A27" s="160"/>
      <c r="B27" s="160"/>
      <c r="C27" s="158"/>
      <c r="D27" s="158"/>
      <c r="E27" s="158"/>
      <c r="F27" s="146"/>
      <c r="G27" s="215"/>
      <c r="H27" s="216"/>
      <c r="I27" s="215"/>
      <c r="J27" s="217"/>
      <c r="K27" s="217"/>
      <c r="L27" s="233"/>
      <c r="M27" s="168"/>
      <c r="N27" s="234"/>
      <c r="O27" s="5" t="s">
        <v>312</v>
      </c>
      <c r="P27" s="6">
        <v>30</v>
      </c>
      <c r="Q27" s="16" t="s">
        <v>46</v>
      </c>
      <c r="R27" s="16" t="s">
        <v>45</v>
      </c>
      <c r="S27" s="3" t="s">
        <v>456</v>
      </c>
      <c r="T27" s="3" t="s">
        <v>457</v>
      </c>
      <c r="U27" s="114"/>
      <c r="V27" s="130"/>
      <c r="W27" s="114"/>
      <c r="X27" s="114"/>
    </row>
    <row r="28" spans="1:24" x14ac:dyDescent="0.35">
      <c r="A28" s="24"/>
      <c r="B28" s="24"/>
      <c r="C28" s="25"/>
      <c r="D28" s="33"/>
      <c r="E28" s="25"/>
      <c r="F28" s="26"/>
      <c r="G28" s="27"/>
      <c r="H28" s="28"/>
      <c r="I28" s="27"/>
      <c r="J28" s="29"/>
      <c r="K28" s="29"/>
      <c r="L28" s="22"/>
      <c r="M28" s="45"/>
      <c r="N28" s="22"/>
      <c r="O28" s="20"/>
      <c r="P28" s="21"/>
      <c r="Q28" s="21"/>
      <c r="R28" s="21"/>
      <c r="S28" s="17"/>
      <c r="T28" s="50"/>
      <c r="U28" s="18"/>
      <c r="V28" s="48"/>
      <c r="W28" s="18"/>
      <c r="X28" s="37"/>
    </row>
    <row r="29" spans="1:24" ht="93" customHeight="1" x14ac:dyDescent="0.35">
      <c r="A29" s="160" t="s">
        <v>55</v>
      </c>
      <c r="B29" s="160" t="s">
        <v>56</v>
      </c>
      <c r="C29" s="158" t="s">
        <v>84</v>
      </c>
      <c r="D29" s="158" t="s">
        <v>85</v>
      </c>
      <c r="E29" s="158" t="s">
        <v>86</v>
      </c>
      <c r="F29" s="159" t="s">
        <v>87</v>
      </c>
      <c r="G29" s="215" t="s">
        <v>88</v>
      </c>
      <c r="H29" s="218" t="s">
        <v>89</v>
      </c>
      <c r="I29" s="215" t="s">
        <v>90</v>
      </c>
      <c r="J29" s="217">
        <v>800</v>
      </c>
      <c r="K29" s="217">
        <v>250</v>
      </c>
      <c r="L29" s="233" t="s">
        <v>313</v>
      </c>
      <c r="M29" s="168">
        <v>2020130010101</v>
      </c>
      <c r="N29" s="234" t="s">
        <v>314</v>
      </c>
      <c r="O29" s="5" t="s">
        <v>315</v>
      </c>
      <c r="P29" s="6">
        <v>250</v>
      </c>
      <c r="Q29" s="16" t="s">
        <v>46</v>
      </c>
      <c r="R29" s="16" t="s">
        <v>45</v>
      </c>
      <c r="S29" s="3" t="s">
        <v>456</v>
      </c>
      <c r="T29" s="3" t="s">
        <v>454</v>
      </c>
      <c r="U29" s="114" t="s">
        <v>455</v>
      </c>
      <c r="V29" s="128">
        <v>73051562</v>
      </c>
      <c r="W29" s="115" t="s">
        <v>641</v>
      </c>
      <c r="X29" s="115" t="s">
        <v>642</v>
      </c>
    </row>
    <row r="30" spans="1:24" ht="76.5" customHeight="1" x14ac:dyDescent="0.35">
      <c r="A30" s="160"/>
      <c r="B30" s="160"/>
      <c r="C30" s="158"/>
      <c r="D30" s="158"/>
      <c r="E30" s="158"/>
      <c r="F30" s="159"/>
      <c r="G30" s="215"/>
      <c r="H30" s="218"/>
      <c r="I30" s="215"/>
      <c r="J30" s="217"/>
      <c r="K30" s="217"/>
      <c r="L30" s="233"/>
      <c r="M30" s="168"/>
      <c r="N30" s="234"/>
      <c r="O30" s="5" t="s">
        <v>316</v>
      </c>
      <c r="P30" s="6">
        <v>30</v>
      </c>
      <c r="Q30" s="16" t="s">
        <v>46</v>
      </c>
      <c r="R30" s="16" t="s">
        <v>45</v>
      </c>
      <c r="S30" s="3" t="s">
        <v>456</v>
      </c>
      <c r="T30" s="3" t="s">
        <v>454</v>
      </c>
      <c r="U30" s="114"/>
      <c r="V30" s="129"/>
      <c r="W30" s="115"/>
      <c r="X30" s="115"/>
    </row>
    <row r="31" spans="1:24" ht="52" x14ac:dyDescent="0.35">
      <c r="A31" s="160"/>
      <c r="B31" s="160"/>
      <c r="C31" s="158"/>
      <c r="D31" s="158"/>
      <c r="E31" s="158"/>
      <c r="F31" s="159"/>
      <c r="G31" s="215"/>
      <c r="H31" s="218"/>
      <c r="I31" s="215"/>
      <c r="J31" s="217"/>
      <c r="K31" s="217"/>
      <c r="L31" s="233"/>
      <c r="M31" s="168"/>
      <c r="N31" s="234"/>
      <c r="O31" s="5" t="s">
        <v>317</v>
      </c>
      <c r="P31" s="6">
        <v>50</v>
      </c>
      <c r="Q31" s="16" t="s">
        <v>46</v>
      </c>
      <c r="R31" s="16" t="s">
        <v>45</v>
      </c>
      <c r="S31" s="3" t="s">
        <v>456</v>
      </c>
      <c r="T31" s="3" t="s">
        <v>454</v>
      </c>
      <c r="U31" s="114"/>
      <c r="V31" s="129"/>
      <c r="W31" s="115"/>
      <c r="X31" s="115"/>
    </row>
    <row r="32" spans="1:24" ht="43.5" x14ac:dyDescent="0.35">
      <c r="A32" s="160"/>
      <c r="B32" s="160"/>
      <c r="C32" s="158"/>
      <c r="D32" s="158"/>
      <c r="E32" s="158"/>
      <c r="F32" s="159"/>
      <c r="G32" s="215" t="s">
        <v>91</v>
      </c>
      <c r="H32" s="216" t="s">
        <v>92</v>
      </c>
      <c r="I32" s="215" t="s">
        <v>93</v>
      </c>
      <c r="J32" s="217">
        <v>500</v>
      </c>
      <c r="K32" s="217">
        <v>150</v>
      </c>
      <c r="L32" s="233"/>
      <c r="M32" s="168"/>
      <c r="N32" s="234"/>
      <c r="O32" s="5" t="s">
        <v>318</v>
      </c>
      <c r="P32" s="6">
        <v>10</v>
      </c>
      <c r="Q32" s="16" t="s">
        <v>46</v>
      </c>
      <c r="R32" s="16" t="s">
        <v>45</v>
      </c>
      <c r="S32" s="3" t="s">
        <v>459</v>
      </c>
      <c r="T32" s="3" t="s">
        <v>454</v>
      </c>
      <c r="U32" s="114"/>
      <c r="V32" s="129"/>
      <c r="W32" s="115"/>
      <c r="X32" s="115"/>
    </row>
    <row r="33" spans="1:24" ht="52" x14ac:dyDescent="0.35">
      <c r="A33" s="160"/>
      <c r="B33" s="160"/>
      <c r="C33" s="158"/>
      <c r="D33" s="158"/>
      <c r="E33" s="158"/>
      <c r="F33" s="159"/>
      <c r="G33" s="215"/>
      <c r="H33" s="216"/>
      <c r="I33" s="215"/>
      <c r="J33" s="217"/>
      <c r="K33" s="217"/>
      <c r="L33" s="233"/>
      <c r="M33" s="168"/>
      <c r="N33" s="234"/>
      <c r="O33" s="5" t="s">
        <v>319</v>
      </c>
      <c r="P33" s="6">
        <v>10</v>
      </c>
      <c r="Q33" s="16" t="s">
        <v>46</v>
      </c>
      <c r="R33" s="16" t="s">
        <v>45</v>
      </c>
      <c r="S33" s="3" t="s">
        <v>459</v>
      </c>
      <c r="T33" s="3" t="s">
        <v>454</v>
      </c>
      <c r="U33" s="114"/>
      <c r="V33" s="129"/>
      <c r="W33" s="115"/>
      <c r="X33" s="115"/>
    </row>
    <row r="34" spans="1:24" ht="43.5" x14ac:dyDescent="0.35">
      <c r="A34" s="160"/>
      <c r="B34" s="160"/>
      <c r="C34" s="158"/>
      <c r="D34" s="158"/>
      <c r="E34" s="158"/>
      <c r="F34" s="159"/>
      <c r="G34" s="215" t="s">
        <v>94</v>
      </c>
      <c r="H34" s="216" t="s">
        <v>95</v>
      </c>
      <c r="I34" s="215" t="s">
        <v>96</v>
      </c>
      <c r="J34" s="217">
        <v>2200</v>
      </c>
      <c r="K34" s="217">
        <v>500</v>
      </c>
      <c r="L34" s="233"/>
      <c r="M34" s="168"/>
      <c r="N34" s="234"/>
      <c r="O34" s="5" t="s">
        <v>320</v>
      </c>
      <c r="P34" s="6">
        <v>500</v>
      </c>
      <c r="Q34" s="16" t="s">
        <v>46</v>
      </c>
      <c r="R34" s="16" t="s">
        <v>45</v>
      </c>
      <c r="S34" s="3" t="s">
        <v>459</v>
      </c>
      <c r="T34" s="3" t="s">
        <v>454</v>
      </c>
      <c r="U34" s="114"/>
      <c r="V34" s="129"/>
      <c r="W34" s="115"/>
      <c r="X34" s="115"/>
    </row>
    <row r="35" spans="1:24" ht="43.5" x14ac:dyDescent="0.35">
      <c r="A35" s="160"/>
      <c r="B35" s="160"/>
      <c r="C35" s="158"/>
      <c r="D35" s="158"/>
      <c r="E35" s="158"/>
      <c r="F35" s="159"/>
      <c r="G35" s="215"/>
      <c r="H35" s="216"/>
      <c r="I35" s="215"/>
      <c r="J35" s="217"/>
      <c r="K35" s="217"/>
      <c r="L35" s="233"/>
      <c r="M35" s="168"/>
      <c r="N35" s="234"/>
      <c r="O35" s="5" t="s">
        <v>574</v>
      </c>
      <c r="P35" s="6">
        <v>5</v>
      </c>
      <c r="Q35" s="16" t="s">
        <v>46</v>
      </c>
      <c r="R35" s="16" t="s">
        <v>45</v>
      </c>
      <c r="S35" s="3" t="s">
        <v>459</v>
      </c>
      <c r="T35" s="3" t="s">
        <v>454</v>
      </c>
      <c r="U35" s="114"/>
      <c r="V35" s="130"/>
      <c r="W35" s="115"/>
      <c r="X35" s="115"/>
    </row>
    <row r="36" spans="1:24" x14ac:dyDescent="0.35">
      <c r="A36" s="24"/>
      <c r="B36" s="24"/>
      <c r="C36" s="25"/>
      <c r="D36" s="33"/>
      <c r="E36" s="25"/>
      <c r="F36" s="26"/>
      <c r="G36" s="27"/>
      <c r="H36" s="28"/>
      <c r="I36" s="27"/>
      <c r="J36" s="29"/>
      <c r="K36" s="29"/>
      <c r="L36" s="22"/>
      <c r="M36" s="45"/>
      <c r="N36" s="22"/>
      <c r="O36" s="20"/>
      <c r="P36" s="21"/>
      <c r="Q36" s="21"/>
      <c r="R36" s="21"/>
      <c r="S36" s="17"/>
      <c r="T36" s="50"/>
      <c r="U36" s="18"/>
      <c r="V36" s="48"/>
      <c r="W36" s="18"/>
      <c r="X36" s="37"/>
    </row>
    <row r="37" spans="1:24" ht="45" customHeight="1" x14ac:dyDescent="0.35">
      <c r="A37" s="160" t="s">
        <v>111</v>
      </c>
      <c r="B37" s="160" t="s">
        <v>112</v>
      </c>
      <c r="C37" s="203" t="s">
        <v>113</v>
      </c>
      <c r="D37" s="158" t="s">
        <v>114</v>
      </c>
      <c r="E37" s="30" t="s">
        <v>115</v>
      </c>
      <c r="F37" s="159" t="s">
        <v>116</v>
      </c>
      <c r="G37" s="215" t="s">
        <v>117</v>
      </c>
      <c r="H37" s="216" t="s">
        <v>118</v>
      </c>
      <c r="I37" s="69" t="s">
        <v>119</v>
      </c>
      <c r="J37" s="71">
        <v>427</v>
      </c>
      <c r="K37" s="71">
        <v>120</v>
      </c>
      <c r="L37" s="233" t="s">
        <v>332</v>
      </c>
      <c r="M37" s="235">
        <v>2020130010093</v>
      </c>
      <c r="N37" s="234" t="s">
        <v>333</v>
      </c>
      <c r="O37" s="5" t="s">
        <v>334</v>
      </c>
      <c r="P37" s="6">
        <v>100</v>
      </c>
      <c r="Q37" s="16" t="s">
        <v>46</v>
      </c>
      <c r="R37" s="16" t="s">
        <v>45</v>
      </c>
      <c r="S37" s="3" t="s">
        <v>456</v>
      </c>
      <c r="T37" s="3" t="s">
        <v>467</v>
      </c>
      <c r="U37" s="114" t="s">
        <v>49</v>
      </c>
      <c r="V37" s="238">
        <v>334849037</v>
      </c>
      <c r="W37" s="114" t="s">
        <v>643</v>
      </c>
      <c r="X37" s="113" t="s">
        <v>468</v>
      </c>
    </row>
    <row r="38" spans="1:24" ht="43.5" x14ac:dyDescent="0.35">
      <c r="A38" s="160"/>
      <c r="B38" s="160"/>
      <c r="C38" s="205"/>
      <c r="D38" s="158"/>
      <c r="E38" s="203" t="s">
        <v>120</v>
      </c>
      <c r="F38" s="159"/>
      <c r="G38" s="215"/>
      <c r="H38" s="216"/>
      <c r="I38" s="69" t="s">
        <v>121</v>
      </c>
      <c r="J38" s="71">
        <v>299</v>
      </c>
      <c r="K38" s="71">
        <v>66</v>
      </c>
      <c r="L38" s="233"/>
      <c r="M38" s="235"/>
      <c r="N38" s="234"/>
      <c r="O38" s="5" t="s">
        <v>335</v>
      </c>
      <c r="P38" s="6">
        <v>100</v>
      </c>
      <c r="Q38" s="16" t="s">
        <v>46</v>
      </c>
      <c r="R38" s="16" t="s">
        <v>45</v>
      </c>
      <c r="S38" s="3" t="s">
        <v>456</v>
      </c>
      <c r="T38" s="3" t="s">
        <v>467</v>
      </c>
      <c r="U38" s="114"/>
      <c r="V38" s="238"/>
      <c r="W38" s="114"/>
      <c r="X38" s="113"/>
    </row>
    <row r="39" spans="1:24" ht="39" x14ac:dyDescent="0.35">
      <c r="A39" s="160"/>
      <c r="B39" s="160"/>
      <c r="C39" s="205"/>
      <c r="D39" s="158"/>
      <c r="E39" s="204"/>
      <c r="F39" s="159"/>
      <c r="G39" s="215"/>
      <c r="H39" s="216"/>
      <c r="I39" s="75" t="s">
        <v>529</v>
      </c>
      <c r="J39" s="71">
        <v>256</v>
      </c>
      <c r="K39" s="71">
        <v>85</v>
      </c>
      <c r="L39" s="233"/>
      <c r="M39" s="235"/>
      <c r="N39" s="234"/>
      <c r="O39" s="5" t="s">
        <v>585</v>
      </c>
      <c r="P39" s="6">
        <v>43</v>
      </c>
      <c r="Q39" s="16"/>
      <c r="R39" s="16"/>
      <c r="S39" s="3"/>
      <c r="T39" s="3"/>
      <c r="U39" s="114"/>
      <c r="V39" s="238"/>
      <c r="W39" s="114"/>
      <c r="X39" s="113"/>
    </row>
    <row r="40" spans="1:24" ht="39" x14ac:dyDescent="0.35">
      <c r="A40" s="160"/>
      <c r="B40" s="160"/>
      <c r="C40" s="205"/>
      <c r="D40" s="158"/>
      <c r="E40" s="30" t="s">
        <v>122</v>
      </c>
      <c r="F40" s="159"/>
      <c r="G40" s="215"/>
      <c r="H40" s="216"/>
      <c r="I40" s="69" t="s">
        <v>123</v>
      </c>
      <c r="J40" s="71">
        <v>171</v>
      </c>
      <c r="K40" s="71">
        <v>40</v>
      </c>
      <c r="L40" s="233"/>
      <c r="M40" s="235"/>
      <c r="N40" s="234"/>
      <c r="O40" s="5" t="s">
        <v>336</v>
      </c>
      <c r="P40" s="6">
        <v>50</v>
      </c>
      <c r="Q40" s="16" t="s">
        <v>46</v>
      </c>
      <c r="R40" s="16" t="s">
        <v>45</v>
      </c>
      <c r="S40" s="3" t="s">
        <v>456</v>
      </c>
      <c r="T40" s="4" t="s">
        <v>589</v>
      </c>
      <c r="U40" s="114"/>
      <c r="V40" s="238"/>
      <c r="W40" s="114"/>
      <c r="X40" s="113"/>
    </row>
    <row r="41" spans="1:24" ht="39" x14ac:dyDescent="0.35">
      <c r="A41" s="160"/>
      <c r="B41" s="160"/>
      <c r="C41" s="205"/>
      <c r="D41" s="158"/>
      <c r="E41" s="30" t="s">
        <v>124</v>
      </c>
      <c r="F41" s="159"/>
      <c r="G41" s="215"/>
      <c r="H41" s="216"/>
      <c r="I41" s="69" t="s">
        <v>125</v>
      </c>
      <c r="J41" s="71">
        <v>427</v>
      </c>
      <c r="K41" s="71">
        <v>109</v>
      </c>
      <c r="L41" s="233"/>
      <c r="M41" s="235"/>
      <c r="N41" s="234"/>
      <c r="O41" s="5" t="s">
        <v>337</v>
      </c>
      <c r="P41" s="6">
        <v>50</v>
      </c>
      <c r="Q41" s="16" t="s">
        <v>46</v>
      </c>
      <c r="R41" s="16" t="s">
        <v>45</v>
      </c>
      <c r="S41" s="3" t="s">
        <v>456</v>
      </c>
      <c r="T41" s="4" t="s">
        <v>589</v>
      </c>
      <c r="U41" s="114"/>
      <c r="V41" s="238"/>
      <c r="W41" s="114"/>
      <c r="X41" s="113"/>
    </row>
    <row r="42" spans="1:24" ht="60" x14ac:dyDescent="0.35">
      <c r="A42" s="160"/>
      <c r="B42" s="160"/>
      <c r="C42" s="205"/>
      <c r="D42" s="203" t="s">
        <v>126</v>
      </c>
      <c r="E42" s="203" t="s">
        <v>127</v>
      </c>
      <c r="F42" s="159"/>
      <c r="G42" s="215"/>
      <c r="H42" s="70" t="s">
        <v>128</v>
      </c>
      <c r="I42" s="69" t="s">
        <v>129</v>
      </c>
      <c r="J42" s="71">
        <v>36</v>
      </c>
      <c r="K42" s="71">
        <v>9</v>
      </c>
      <c r="L42" s="233"/>
      <c r="M42" s="235"/>
      <c r="N42" s="234"/>
      <c r="O42" s="5" t="s">
        <v>338</v>
      </c>
      <c r="P42" s="6">
        <v>9</v>
      </c>
      <c r="Q42" s="16" t="s">
        <v>46</v>
      </c>
      <c r="R42" s="16" t="s">
        <v>45</v>
      </c>
      <c r="S42" s="3" t="s">
        <v>456</v>
      </c>
      <c r="T42" s="4" t="s">
        <v>589</v>
      </c>
      <c r="U42" s="114"/>
      <c r="V42" s="238"/>
      <c r="W42" s="114"/>
      <c r="X42" s="113"/>
    </row>
    <row r="43" spans="1:24" ht="29" x14ac:dyDescent="0.35">
      <c r="A43" s="160"/>
      <c r="B43" s="160"/>
      <c r="C43" s="205"/>
      <c r="D43" s="204"/>
      <c r="E43" s="204"/>
      <c r="F43" s="159"/>
      <c r="G43" s="215"/>
      <c r="H43" s="242" t="s">
        <v>131</v>
      </c>
      <c r="I43" s="75" t="s">
        <v>530</v>
      </c>
      <c r="J43" s="71">
        <v>1</v>
      </c>
      <c r="K43" s="71">
        <v>1</v>
      </c>
      <c r="L43" s="233"/>
      <c r="M43" s="235"/>
      <c r="N43" s="234"/>
      <c r="O43" s="5" t="s">
        <v>586</v>
      </c>
      <c r="P43" s="6">
        <v>1</v>
      </c>
      <c r="Q43" s="63" t="s">
        <v>46</v>
      </c>
      <c r="R43" s="63" t="s">
        <v>45</v>
      </c>
      <c r="S43" s="4" t="s">
        <v>456</v>
      </c>
      <c r="T43" s="4" t="s">
        <v>589</v>
      </c>
      <c r="U43" s="114"/>
      <c r="V43" s="238"/>
      <c r="W43" s="114"/>
      <c r="X43" s="113"/>
    </row>
    <row r="44" spans="1:24" ht="29" x14ac:dyDescent="0.35">
      <c r="A44" s="160"/>
      <c r="B44" s="160"/>
      <c r="C44" s="205"/>
      <c r="D44" s="203">
        <v>0</v>
      </c>
      <c r="E44" s="203" t="s">
        <v>130</v>
      </c>
      <c r="F44" s="159"/>
      <c r="G44" s="215"/>
      <c r="H44" s="243"/>
      <c r="I44" s="69" t="s">
        <v>132</v>
      </c>
      <c r="J44" s="71">
        <v>1</v>
      </c>
      <c r="K44" s="71">
        <v>1</v>
      </c>
      <c r="L44" s="233"/>
      <c r="M44" s="235"/>
      <c r="N44" s="234"/>
      <c r="O44" s="5" t="s">
        <v>339</v>
      </c>
      <c r="P44" s="40">
        <v>0.5</v>
      </c>
      <c r="Q44" s="63" t="s">
        <v>46</v>
      </c>
      <c r="R44" s="63" t="s">
        <v>45</v>
      </c>
      <c r="S44" s="4" t="s">
        <v>456</v>
      </c>
      <c r="T44" s="4" t="s">
        <v>589</v>
      </c>
      <c r="U44" s="114"/>
      <c r="V44" s="238"/>
      <c r="W44" s="114"/>
      <c r="X44" s="113"/>
    </row>
    <row r="45" spans="1:24" ht="30" customHeight="1" x14ac:dyDescent="0.35">
      <c r="A45" s="160"/>
      <c r="B45" s="160"/>
      <c r="C45" s="205"/>
      <c r="D45" s="205"/>
      <c r="E45" s="205"/>
      <c r="F45" s="159"/>
      <c r="G45" s="76" t="s">
        <v>533</v>
      </c>
      <c r="H45" s="70">
        <v>0</v>
      </c>
      <c r="I45" s="75" t="s">
        <v>531</v>
      </c>
      <c r="J45" s="71">
        <v>1</v>
      </c>
      <c r="K45" s="71">
        <v>0</v>
      </c>
      <c r="L45" s="233"/>
      <c r="M45" s="235"/>
      <c r="N45" s="234"/>
      <c r="O45" s="5" t="s">
        <v>587</v>
      </c>
      <c r="P45" s="40">
        <v>1</v>
      </c>
      <c r="Q45" s="63" t="s">
        <v>46</v>
      </c>
      <c r="R45" s="63" t="s">
        <v>45</v>
      </c>
      <c r="S45" s="4" t="s">
        <v>456</v>
      </c>
      <c r="T45" s="4" t="s">
        <v>589</v>
      </c>
      <c r="U45" s="114"/>
      <c r="V45" s="238"/>
      <c r="W45" s="114"/>
      <c r="X45" s="113"/>
    </row>
    <row r="46" spans="1:24" ht="29" x14ac:dyDescent="0.35">
      <c r="A46" s="160"/>
      <c r="B46" s="160"/>
      <c r="C46" s="204"/>
      <c r="D46" s="204"/>
      <c r="E46" s="204"/>
      <c r="F46" s="159"/>
      <c r="G46" s="76" t="s">
        <v>534</v>
      </c>
      <c r="H46" s="70">
        <v>0</v>
      </c>
      <c r="I46" s="75" t="s">
        <v>532</v>
      </c>
      <c r="J46" s="71">
        <v>1</v>
      </c>
      <c r="K46" s="71">
        <v>1</v>
      </c>
      <c r="L46" s="233"/>
      <c r="M46" s="235"/>
      <c r="N46" s="234"/>
      <c r="O46" s="5" t="s">
        <v>588</v>
      </c>
      <c r="P46" s="40">
        <v>1</v>
      </c>
      <c r="Q46" s="63" t="s">
        <v>46</v>
      </c>
      <c r="R46" s="63" t="s">
        <v>45</v>
      </c>
      <c r="S46" s="4" t="s">
        <v>456</v>
      </c>
      <c r="T46" s="4" t="s">
        <v>589</v>
      </c>
      <c r="U46" s="114"/>
      <c r="V46" s="238"/>
      <c r="W46" s="114"/>
      <c r="X46" s="113"/>
    </row>
    <row r="47" spans="1:24" ht="84" x14ac:dyDescent="0.35">
      <c r="A47" s="160"/>
      <c r="B47" s="160"/>
      <c r="C47" s="30" t="s">
        <v>133</v>
      </c>
      <c r="D47" s="30" t="s">
        <v>31</v>
      </c>
      <c r="E47" s="30" t="s">
        <v>134</v>
      </c>
      <c r="F47" s="159"/>
      <c r="G47" s="77" t="s">
        <v>135</v>
      </c>
      <c r="H47" s="77" t="s">
        <v>136</v>
      </c>
      <c r="I47" s="7" t="s">
        <v>137</v>
      </c>
      <c r="J47" s="9">
        <v>82059</v>
      </c>
      <c r="K47" s="9">
        <v>20000</v>
      </c>
      <c r="L47" s="233"/>
      <c r="M47" s="235"/>
      <c r="N47" s="234"/>
      <c r="O47" s="41" t="s">
        <v>340</v>
      </c>
      <c r="P47" s="6">
        <v>20000</v>
      </c>
      <c r="Q47" s="16" t="s">
        <v>46</v>
      </c>
      <c r="R47" s="16" t="s">
        <v>45</v>
      </c>
      <c r="S47" s="3" t="s">
        <v>456</v>
      </c>
      <c r="T47" s="3" t="s">
        <v>589</v>
      </c>
      <c r="U47" s="114"/>
      <c r="V47" s="238"/>
      <c r="W47" s="114"/>
      <c r="X47" s="113"/>
    </row>
    <row r="48" spans="1:24" x14ac:dyDescent="0.35">
      <c r="A48" s="24"/>
      <c r="B48" s="24"/>
      <c r="C48" s="25"/>
      <c r="D48" s="33"/>
      <c r="E48" s="25"/>
      <c r="F48" s="26"/>
      <c r="G48" s="27"/>
      <c r="H48" s="28"/>
      <c r="I48" s="27"/>
      <c r="J48" s="29"/>
      <c r="K48" s="29"/>
      <c r="L48" s="22"/>
      <c r="M48" s="45"/>
      <c r="N48" s="22"/>
      <c r="O48" s="20"/>
      <c r="P48" s="21"/>
      <c r="Q48" s="21"/>
      <c r="R48" s="21"/>
      <c r="S48" s="17"/>
      <c r="T48" s="50"/>
      <c r="U48" s="18"/>
      <c r="V48" s="48"/>
      <c r="W48" s="18"/>
      <c r="X48" s="37"/>
    </row>
    <row r="49" spans="1:24" ht="93" customHeight="1" x14ac:dyDescent="0.35">
      <c r="A49" s="229" t="s">
        <v>138</v>
      </c>
      <c r="B49" s="229" t="s">
        <v>148</v>
      </c>
      <c r="C49" s="203" t="s">
        <v>149</v>
      </c>
      <c r="D49" s="203" t="s">
        <v>31</v>
      </c>
      <c r="E49" s="203" t="s">
        <v>150</v>
      </c>
      <c r="F49" s="223" t="s">
        <v>151</v>
      </c>
      <c r="G49" s="7" t="s">
        <v>152</v>
      </c>
      <c r="H49" s="8" t="s">
        <v>153</v>
      </c>
      <c r="I49" s="7" t="s">
        <v>154</v>
      </c>
      <c r="J49" s="9">
        <v>1000</v>
      </c>
      <c r="K49" s="9">
        <v>300</v>
      </c>
      <c r="L49" s="233" t="s">
        <v>348</v>
      </c>
      <c r="M49" s="168">
        <v>2020130010104</v>
      </c>
      <c r="N49" s="234" t="s">
        <v>349</v>
      </c>
      <c r="O49" s="5" t="s">
        <v>350</v>
      </c>
      <c r="P49" s="6">
        <v>100</v>
      </c>
      <c r="Q49" s="16" t="s">
        <v>46</v>
      </c>
      <c r="R49" s="16" t="s">
        <v>45</v>
      </c>
      <c r="S49" s="3" t="s">
        <v>456</v>
      </c>
      <c r="T49" s="49" t="s">
        <v>476</v>
      </c>
      <c r="U49" s="125" t="s">
        <v>49</v>
      </c>
      <c r="V49" s="128">
        <v>115344572</v>
      </c>
      <c r="W49" s="125" t="s">
        <v>644</v>
      </c>
      <c r="X49" s="125" t="s">
        <v>477</v>
      </c>
    </row>
    <row r="50" spans="1:24" ht="29" x14ac:dyDescent="0.35">
      <c r="A50" s="230"/>
      <c r="B50" s="230"/>
      <c r="C50" s="205"/>
      <c r="D50" s="205"/>
      <c r="E50" s="205"/>
      <c r="F50" s="224"/>
      <c r="G50" s="219" t="s">
        <v>155</v>
      </c>
      <c r="H50" s="220">
        <v>0</v>
      </c>
      <c r="I50" s="219" t="s">
        <v>156</v>
      </c>
      <c r="J50" s="221">
        <v>10</v>
      </c>
      <c r="K50" s="221">
        <v>3</v>
      </c>
      <c r="L50" s="233"/>
      <c r="M50" s="168"/>
      <c r="N50" s="234"/>
      <c r="O50" s="5" t="s">
        <v>351</v>
      </c>
      <c r="P50" s="6">
        <v>1</v>
      </c>
      <c r="Q50" s="16" t="s">
        <v>46</v>
      </c>
      <c r="R50" s="16" t="s">
        <v>45</v>
      </c>
      <c r="S50" s="3" t="s">
        <v>456</v>
      </c>
      <c r="T50" s="49" t="s">
        <v>476</v>
      </c>
      <c r="U50" s="126"/>
      <c r="V50" s="129"/>
      <c r="W50" s="126"/>
      <c r="X50" s="126"/>
    </row>
    <row r="51" spans="1:24" ht="29" x14ac:dyDescent="0.35">
      <c r="A51" s="230"/>
      <c r="B51" s="230"/>
      <c r="C51" s="205"/>
      <c r="D51" s="205"/>
      <c r="E51" s="205"/>
      <c r="F51" s="224"/>
      <c r="G51" s="219"/>
      <c r="H51" s="220"/>
      <c r="I51" s="219"/>
      <c r="J51" s="221"/>
      <c r="K51" s="221"/>
      <c r="L51" s="233"/>
      <c r="M51" s="168"/>
      <c r="N51" s="234"/>
      <c r="O51" s="5" t="s">
        <v>352</v>
      </c>
      <c r="P51" s="6">
        <v>1</v>
      </c>
      <c r="Q51" s="16" t="s">
        <v>46</v>
      </c>
      <c r="R51" s="16" t="s">
        <v>45</v>
      </c>
      <c r="S51" s="3" t="s">
        <v>456</v>
      </c>
      <c r="T51" s="49" t="s">
        <v>476</v>
      </c>
      <c r="U51" s="126"/>
      <c r="V51" s="129"/>
      <c r="W51" s="126"/>
      <c r="X51" s="126"/>
    </row>
    <row r="52" spans="1:24" ht="51" customHeight="1" x14ac:dyDescent="0.35">
      <c r="A52" s="230"/>
      <c r="B52" s="230"/>
      <c r="C52" s="205"/>
      <c r="D52" s="205"/>
      <c r="E52" s="205"/>
      <c r="F52" s="224"/>
      <c r="G52" s="197" t="s">
        <v>537</v>
      </c>
      <c r="H52" s="200">
        <v>1</v>
      </c>
      <c r="I52" s="197" t="s">
        <v>535</v>
      </c>
      <c r="J52" s="56">
        <v>1</v>
      </c>
      <c r="K52" s="60">
        <v>0.5</v>
      </c>
      <c r="L52" s="194" t="s">
        <v>575</v>
      </c>
      <c r="M52" s="191">
        <v>2020130010108</v>
      </c>
      <c r="N52" s="188" t="s">
        <v>592</v>
      </c>
      <c r="O52" s="5" t="s">
        <v>590</v>
      </c>
      <c r="P52" s="6">
        <v>1</v>
      </c>
      <c r="Q52" s="63" t="s">
        <v>46</v>
      </c>
      <c r="R52" s="63" t="s">
        <v>45</v>
      </c>
      <c r="S52" s="4" t="s">
        <v>456</v>
      </c>
      <c r="T52" s="49" t="s">
        <v>476</v>
      </c>
      <c r="U52" s="126"/>
      <c r="V52" s="129"/>
      <c r="W52" s="126"/>
      <c r="X52" s="126"/>
    </row>
    <row r="53" spans="1:24" ht="29" x14ac:dyDescent="0.35">
      <c r="A53" s="230"/>
      <c r="B53" s="230"/>
      <c r="C53" s="205"/>
      <c r="D53" s="205"/>
      <c r="E53" s="205"/>
      <c r="F53" s="224"/>
      <c r="G53" s="198"/>
      <c r="H53" s="201"/>
      <c r="I53" s="198"/>
      <c r="J53" s="57"/>
      <c r="K53" s="60"/>
      <c r="L53" s="195"/>
      <c r="M53" s="192"/>
      <c r="N53" s="189"/>
      <c r="O53" s="5" t="s">
        <v>591</v>
      </c>
      <c r="P53" s="6">
        <v>1</v>
      </c>
      <c r="Q53" s="63" t="s">
        <v>46</v>
      </c>
      <c r="R53" s="63" t="s">
        <v>45</v>
      </c>
      <c r="S53" s="4" t="s">
        <v>456</v>
      </c>
      <c r="T53" s="49" t="s">
        <v>476</v>
      </c>
      <c r="U53" s="126"/>
      <c r="V53" s="129"/>
      <c r="W53" s="126"/>
      <c r="X53" s="126"/>
    </row>
    <row r="54" spans="1:24" ht="29" x14ac:dyDescent="0.35">
      <c r="A54" s="230"/>
      <c r="B54" s="230"/>
      <c r="C54" s="205"/>
      <c r="D54" s="205"/>
      <c r="E54" s="205"/>
      <c r="F54" s="224"/>
      <c r="G54" s="198"/>
      <c r="H54" s="201"/>
      <c r="I54" s="198"/>
      <c r="J54" s="57"/>
      <c r="K54" s="60"/>
      <c r="L54" s="195"/>
      <c r="M54" s="192"/>
      <c r="N54" s="189"/>
      <c r="O54" s="5" t="s">
        <v>593</v>
      </c>
      <c r="P54" s="6">
        <v>1</v>
      </c>
      <c r="Q54" s="63" t="s">
        <v>46</v>
      </c>
      <c r="R54" s="63" t="s">
        <v>45</v>
      </c>
      <c r="S54" s="4" t="s">
        <v>456</v>
      </c>
      <c r="T54" s="49" t="s">
        <v>476</v>
      </c>
      <c r="U54" s="126"/>
      <c r="V54" s="129"/>
      <c r="W54" s="126"/>
      <c r="X54" s="126"/>
    </row>
    <row r="55" spans="1:24" ht="29" x14ac:dyDescent="0.35">
      <c r="A55" s="230"/>
      <c r="B55" s="230"/>
      <c r="C55" s="205"/>
      <c r="D55" s="205"/>
      <c r="E55" s="205"/>
      <c r="F55" s="224"/>
      <c r="G55" s="199"/>
      <c r="H55" s="202"/>
      <c r="I55" s="199"/>
      <c r="J55" s="57"/>
      <c r="K55" s="60"/>
      <c r="L55" s="196"/>
      <c r="M55" s="193"/>
      <c r="N55" s="190"/>
      <c r="O55" s="5" t="s">
        <v>594</v>
      </c>
      <c r="P55" s="6">
        <v>1</v>
      </c>
      <c r="Q55" s="63" t="s">
        <v>46</v>
      </c>
      <c r="R55" s="63" t="s">
        <v>45</v>
      </c>
      <c r="S55" s="4" t="s">
        <v>456</v>
      </c>
      <c r="T55" s="49" t="s">
        <v>476</v>
      </c>
      <c r="U55" s="126"/>
      <c r="V55" s="129"/>
      <c r="W55" s="126"/>
      <c r="X55" s="126"/>
    </row>
    <row r="56" spans="1:24" ht="39" x14ac:dyDescent="0.35">
      <c r="A56" s="231"/>
      <c r="B56" s="231"/>
      <c r="C56" s="204"/>
      <c r="D56" s="204"/>
      <c r="E56" s="204"/>
      <c r="F56" s="225"/>
      <c r="G56" s="58" t="s">
        <v>538</v>
      </c>
      <c r="H56" s="55">
        <v>0</v>
      </c>
      <c r="I56" s="58" t="s">
        <v>536</v>
      </c>
      <c r="J56" s="56">
        <v>1</v>
      </c>
      <c r="K56" s="56">
        <v>1</v>
      </c>
      <c r="L56" s="65" t="s">
        <v>576</v>
      </c>
      <c r="M56" s="66">
        <v>2020130010107</v>
      </c>
      <c r="N56" s="14" t="s">
        <v>596</v>
      </c>
      <c r="O56" s="5" t="s">
        <v>595</v>
      </c>
      <c r="P56" s="6">
        <v>1</v>
      </c>
      <c r="Q56" s="63" t="s">
        <v>46</v>
      </c>
      <c r="R56" s="63" t="s">
        <v>45</v>
      </c>
      <c r="S56" s="4" t="s">
        <v>456</v>
      </c>
      <c r="T56" s="49" t="s">
        <v>476</v>
      </c>
      <c r="U56" s="127"/>
      <c r="V56" s="130"/>
      <c r="W56" s="127"/>
      <c r="X56" s="127"/>
    </row>
    <row r="57" spans="1:24" x14ac:dyDescent="0.35">
      <c r="A57" s="24"/>
      <c r="B57" s="24"/>
      <c r="C57" s="25"/>
      <c r="D57" s="33"/>
      <c r="E57" s="25"/>
      <c r="F57" s="26"/>
      <c r="G57" s="27"/>
      <c r="H57" s="28"/>
      <c r="I57" s="27"/>
      <c r="J57" s="29"/>
      <c r="K57" s="29"/>
      <c r="L57" s="22"/>
      <c r="M57" s="45"/>
      <c r="N57" s="22"/>
      <c r="O57" s="20"/>
      <c r="P57" s="21"/>
      <c r="Q57" s="21"/>
      <c r="R57" s="21"/>
      <c r="S57" s="17"/>
      <c r="T57" s="50"/>
      <c r="U57" s="18"/>
      <c r="V57" s="48"/>
      <c r="W57" s="18"/>
      <c r="X57" s="37"/>
    </row>
    <row r="58" spans="1:24" ht="93" customHeight="1" x14ac:dyDescent="0.35">
      <c r="A58" s="160" t="s">
        <v>138</v>
      </c>
      <c r="B58" s="160" t="s">
        <v>148</v>
      </c>
      <c r="C58" s="158" t="s">
        <v>149</v>
      </c>
      <c r="D58" s="158" t="s">
        <v>31</v>
      </c>
      <c r="E58" s="158" t="s">
        <v>150</v>
      </c>
      <c r="F58" s="159" t="s">
        <v>157</v>
      </c>
      <c r="G58" s="7" t="s">
        <v>158</v>
      </c>
      <c r="H58" s="32" t="s">
        <v>159</v>
      </c>
      <c r="I58" s="7" t="s">
        <v>160</v>
      </c>
      <c r="J58" s="9">
        <v>4900</v>
      </c>
      <c r="K58" s="9">
        <v>1400</v>
      </c>
      <c r="L58" s="12" t="s">
        <v>353</v>
      </c>
      <c r="M58" s="42">
        <v>2020130010105</v>
      </c>
      <c r="N58" s="14" t="s">
        <v>354</v>
      </c>
      <c r="O58" s="5" t="s">
        <v>355</v>
      </c>
      <c r="P58" s="6">
        <v>1</v>
      </c>
      <c r="Q58" s="16" t="s">
        <v>46</v>
      </c>
      <c r="R58" s="16" t="s">
        <v>45</v>
      </c>
      <c r="S58" s="3" t="s">
        <v>456</v>
      </c>
      <c r="T58" s="49" t="s">
        <v>476</v>
      </c>
      <c r="U58" s="114" t="s">
        <v>49</v>
      </c>
      <c r="V58" s="115">
        <v>270611182</v>
      </c>
      <c r="W58" s="114" t="s">
        <v>645</v>
      </c>
      <c r="X58" s="114" t="s">
        <v>478</v>
      </c>
    </row>
    <row r="59" spans="1:24" ht="52" x14ac:dyDescent="0.35">
      <c r="A59" s="160"/>
      <c r="B59" s="160"/>
      <c r="C59" s="158"/>
      <c r="D59" s="158"/>
      <c r="E59" s="158"/>
      <c r="F59" s="159"/>
      <c r="G59" s="219" t="s">
        <v>161</v>
      </c>
      <c r="H59" s="220" t="s">
        <v>162</v>
      </c>
      <c r="I59" s="219" t="s">
        <v>163</v>
      </c>
      <c r="J59" s="221">
        <v>175</v>
      </c>
      <c r="K59" s="221">
        <v>47</v>
      </c>
      <c r="L59" s="188" t="s">
        <v>353</v>
      </c>
      <c r="M59" s="248">
        <v>2020130010105</v>
      </c>
      <c r="N59" s="188" t="s">
        <v>354</v>
      </c>
      <c r="O59" s="5" t="s">
        <v>356</v>
      </c>
      <c r="P59" s="6">
        <v>1</v>
      </c>
      <c r="Q59" s="16" t="s">
        <v>46</v>
      </c>
      <c r="R59" s="16" t="s">
        <v>45</v>
      </c>
      <c r="S59" s="3" t="s">
        <v>456</v>
      </c>
      <c r="T59" s="49" t="s">
        <v>476</v>
      </c>
      <c r="U59" s="114"/>
      <c r="V59" s="115"/>
      <c r="W59" s="114"/>
      <c r="X59" s="114"/>
    </row>
    <row r="60" spans="1:24" ht="29" x14ac:dyDescent="0.35">
      <c r="A60" s="160"/>
      <c r="B60" s="160"/>
      <c r="C60" s="158"/>
      <c r="D60" s="158"/>
      <c r="E60" s="158"/>
      <c r="F60" s="159"/>
      <c r="G60" s="219"/>
      <c r="H60" s="220"/>
      <c r="I60" s="219"/>
      <c r="J60" s="221"/>
      <c r="K60" s="221"/>
      <c r="L60" s="189"/>
      <c r="M60" s="249"/>
      <c r="N60" s="189"/>
      <c r="O60" s="5" t="s">
        <v>357</v>
      </c>
      <c r="P60" s="6">
        <v>1</v>
      </c>
      <c r="Q60" s="16" t="s">
        <v>46</v>
      </c>
      <c r="R60" s="16" t="s">
        <v>45</v>
      </c>
      <c r="S60" s="3" t="s">
        <v>456</v>
      </c>
      <c r="T60" s="49" t="s">
        <v>476</v>
      </c>
      <c r="U60" s="114"/>
      <c r="V60" s="115"/>
      <c r="W60" s="114"/>
      <c r="X60" s="114"/>
    </row>
    <row r="61" spans="1:24" ht="43.5" x14ac:dyDescent="0.35">
      <c r="A61" s="160"/>
      <c r="B61" s="160"/>
      <c r="C61" s="158"/>
      <c r="D61" s="158"/>
      <c r="E61" s="158"/>
      <c r="F61" s="159"/>
      <c r="G61" s="58" t="s">
        <v>540</v>
      </c>
      <c r="H61" s="55">
        <v>4</v>
      </c>
      <c r="I61" s="58" t="s">
        <v>539</v>
      </c>
      <c r="J61" s="56">
        <v>14</v>
      </c>
      <c r="K61" s="56">
        <v>5</v>
      </c>
      <c r="L61" s="190"/>
      <c r="M61" s="250"/>
      <c r="N61" s="190"/>
      <c r="O61" s="5"/>
      <c r="P61" s="6"/>
      <c r="Q61" s="16"/>
      <c r="R61" s="16"/>
      <c r="S61" s="3"/>
      <c r="T61" s="49"/>
      <c r="U61" s="114"/>
      <c r="V61" s="115"/>
      <c r="W61" s="114"/>
      <c r="X61" s="114"/>
    </row>
    <row r="62" spans="1:24" ht="48" x14ac:dyDescent="0.35">
      <c r="A62" s="160"/>
      <c r="B62" s="160"/>
      <c r="C62" s="158"/>
      <c r="D62" s="158"/>
      <c r="E62" s="158"/>
      <c r="F62" s="159"/>
      <c r="G62" s="7" t="s">
        <v>164</v>
      </c>
      <c r="H62" s="8" t="s">
        <v>165</v>
      </c>
      <c r="I62" s="7" t="s">
        <v>166</v>
      </c>
      <c r="J62" s="9">
        <v>700</v>
      </c>
      <c r="K62" s="9">
        <v>183</v>
      </c>
      <c r="L62" s="12" t="s">
        <v>353</v>
      </c>
      <c r="M62" s="42">
        <v>2020130010105</v>
      </c>
      <c r="N62" s="14" t="s">
        <v>354</v>
      </c>
      <c r="O62" s="5" t="s">
        <v>358</v>
      </c>
      <c r="P62" s="6">
        <v>1</v>
      </c>
      <c r="Q62" s="16" t="s">
        <v>46</v>
      </c>
      <c r="R62" s="16" t="s">
        <v>45</v>
      </c>
      <c r="S62" s="3" t="s">
        <v>456</v>
      </c>
      <c r="T62" s="49" t="s">
        <v>476</v>
      </c>
      <c r="U62" s="114"/>
      <c r="V62" s="115"/>
      <c r="W62" s="114"/>
      <c r="X62" s="114"/>
    </row>
    <row r="63" spans="1:24" x14ac:dyDescent="0.35">
      <c r="A63" s="24"/>
      <c r="B63" s="24"/>
      <c r="C63" s="25"/>
      <c r="D63" s="33"/>
      <c r="E63" s="25"/>
      <c r="F63" s="26"/>
      <c r="G63" s="27"/>
      <c r="H63" s="28"/>
      <c r="I63" s="27"/>
      <c r="J63" s="29"/>
      <c r="K63" s="29"/>
      <c r="L63" s="22"/>
      <c r="M63" s="45"/>
      <c r="N63" s="22"/>
      <c r="O63" s="20"/>
      <c r="P63" s="21"/>
      <c r="Q63" s="21"/>
      <c r="R63" s="21"/>
      <c r="S63" s="17"/>
      <c r="T63" s="50"/>
      <c r="U63" s="18"/>
      <c r="V63" s="48"/>
      <c r="W63" s="18"/>
      <c r="X63" s="37"/>
    </row>
    <row r="64" spans="1:24" ht="93" customHeight="1" x14ac:dyDescent="0.35">
      <c r="A64" s="160" t="s">
        <v>138</v>
      </c>
      <c r="B64" s="160" t="s">
        <v>148</v>
      </c>
      <c r="C64" s="158" t="s">
        <v>149</v>
      </c>
      <c r="D64" s="158" t="s">
        <v>31</v>
      </c>
      <c r="E64" s="158" t="s">
        <v>150</v>
      </c>
      <c r="F64" s="159" t="s">
        <v>167</v>
      </c>
      <c r="G64" s="219" t="s">
        <v>168</v>
      </c>
      <c r="H64" s="220">
        <v>0</v>
      </c>
      <c r="I64" s="219" t="s">
        <v>169</v>
      </c>
      <c r="J64" s="221">
        <v>1</v>
      </c>
      <c r="K64" s="221">
        <v>1</v>
      </c>
      <c r="L64" s="233" t="s">
        <v>359</v>
      </c>
      <c r="M64" s="236">
        <v>2020130010109</v>
      </c>
      <c r="N64" s="234" t="s">
        <v>360</v>
      </c>
      <c r="O64" s="5" t="s">
        <v>361</v>
      </c>
      <c r="P64" s="6">
        <v>1</v>
      </c>
      <c r="Q64" s="16" t="s">
        <v>46</v>
      </c>
      <c r="R64" s="16" t="s">
        <v>45</v>
      </c>
      <c r="S64" s="3" t="s">
        <v>456</v>
      </c>
      <c r="T64" s="49" t="s">
        <v>476</v>
      </c>
      <c r="U64" s="114" t="s">
        <v>49</v>
      </c>
      <c r="V64" s="115">
        <v>91698934</v>
      </c>
      <c r="W64" s="114" t="s">
        <v>646</v>
      </c>
      <c r="X64" s="114" t="s">
        <v>479</v>
      </c>
    </row>
    <row r="65" spans="1:24" ht="29" x14ac:dyDescent="0.35">
      <c r="A65" s="160"/>
      <c r="B65" s="160"/>
      <c r="C65" s="158"/>
      <c r="D65" s="158"/>
      <c r="E65" s="158"/>
      <c r="F65" s="159"/>
      <c r="G65" s="219"/>
      <c r="H65" s="220"/>
      <c r="I65" s="219"/>
      <c r="J65" s="221"/>
      <c r="K65" s="221"/>
      <c r="L65" s="233"/>
      <c r="M65" s="236"/>
      <c r="N65" s="234"/>
      <c r="O65" s="5" t="s">
        <v>362</v>
      </c>
      <c r="P65" s="6">
        <v>1</v>
      </c>
      <c r="Q65" s="16" t="s">
        <v>46</v>
      </c>
      <c r="R65" s="16" t="s">
        <v>45</v>
      </c>
      <c r="S65" s="3" t="s">
        <v>456</v>
      </c>
      <c r="T65" s="49" t="s">
        <v>476</v>
      </c>
      <c r="U65" s="114"/>
      <c r="V65" s="115"/>
      <c r="W65" s="114"/>
      <c r="X65" s="114"/>
    </row>
    <row r="66" spans="1:24" x14ac:dyDescent="0.35">
      <c r="A66" s="24"/>
      <c r="B66" s="24"/>
      <c r="C66" s="25"/>
      <c r="D66" s="33"/>
      <c r="E66" s="25"/>
      <c r="F66" s="26"/>
      <c r="G66" s="27"/>
      <c r="H66" s="28"/>
      <c r="I66" s="27"/>
      <c r="J66" s="29"/>
      <c r="K66" s="29"/>
      <c r="L66" s="22"/>
      <c r="M66" s="45"/>
      <c r="N66" s="22"/>
      <c r="O66" s="20"/>
      <c r="P66" s="21"/>
      <c r="Q66" s="21"/>
      <c r="R66" s="21"/>
      <c r="S66" s="17"/>
      <c r="T66" s="50"/>
      <c r="U66" s="18"/>
      <c r="V66" s="48"/>
      <c r="W66" s="18"/>
      <c r="X66" s="37"/>
    </row>
    <row r="67" spans="1:24" ht="93" customHeight="1" x14ac:dyDescent="0.35">
      <c r="A67" s="160" t="s">
        <v>138</v>
      </c>
      <c r="B67" s="160" t="s">
        <v>148</v>
      </c>
      <c r="C67" s="158" t="s">
        <v>149</v>
      </c>
      <c r="D67" s="158" t="s">
        <v>31</v>
      </c>
      <c r="E67" s="158" t="s">
        <v>150</v>
      </c>
      <c r="F67" s="159" t="s">
        <v>170</v>
      </c>
      <c r="G67" s="7" t="s">
        <v>171</v>
      </c>
      <c r="H67" s="8" t="s">
        <v>172</v>
      </c>
      <c r="I67" s="7" t="s">
        <v>173</v>
      </c>
      <c r="J67" s="9">
        <v>55</v>
      </c>
      <c r="K67" s="9">
        <v>17</v>
      </c>
      <c r="L67" s="233" t="s">
        <v>363</v>
      </c>
      <c r="M67" s="236">
        <v>2020130010106</v>
      </c>
      <c r="N67" s="234" t="s">
        <v>364</v>
      </c>
      <c r="O67" s="5" t="s">
        <v>365</v>
      </c>
      <c r="P67" s="6">
        <v>5</v>
      </c>
      <c r="Q67" s="16" t="s">
        <v>46</v>
      </c>
      <c r="R67" s="16" t="s">
        <v>45</v>
      </c>
      <c r="S67" s="3" t="s">
        <v>480</v>
      </c>
      <c r="T67" s="49" t="s">
        <v>476</v>
      </c>
      <c r="U67" s="114" t="s">
        <v>49</v>
      </c>
      <c r="V67" s="115">
        <v>68309618</v>
      </c>
      <c r="W67" s="114" t="s">
        <v>647</v>
      </c>
      <c r="X67" s="114" t="s">
        <v>481</v>
      </c>
    </row>
    <row r="68" spans="1:24" ht="29" x14ac:dyDescent="0.35">
      <c r="A68" s="160"/>
      <c r="B68" s="160"/>
      <c r="C68" s="158"/>
      <c r="D68" s="158"/>
      <c r="E68" s="158"/>
      <c r="F68" s="159"/>
      <c r="G68" s="7" t="s">
        <v>174</v>
      </c>
      <c r="H68" s="8">
        <v>0</v>
      </c>
      <c r="I68" s="7" t="s">
        <v>175</v>
      </c>
      <c r="J68" s="9">
        <v>4</v>
      </c>
      <c r="K68" s="9">
        <v>1</v>
      </c>
      <c r="L68" s="233"/>
      <c r="M68" s="236"/>
      <c r="N68" s="234"/>
      <c r="O68" s="5" t="s">
        <v>366</v>
      </c>
      <c r="P68" s="6">
        <v>1</v>
      </c>
      <c r="Q68" s="16" t="s">
        <v>46</v>
      </c>
      <c r="R68" s="16" t="s">
        <v>45</v>
      </c>
      <c r="S68" s="3" t="s">
        <v>456</v>
      </c>
      <c r="T68" s="49" t="s">
        <v>476</v>
      </c>
      <c r="U68" s="114"/>
      <c r="V68" s="115"/>
      <c r="W68" s="114"/>
      <c r="X68" s="114"/>
    </row>
    <row r="69" spans="1:24" x14ac:dyDescent="0.35">
      <c r="A69" s="24"/>
      <c r="B69" s="24"/>
      <c r="C69" s="25"/>
      <c r="D69" s="33"/>
      <c r="E69" s="25"/>
      <c r="F69" s="26"/>
      <c r="G69" s="27"/>
      <c r="H69" s="28"/>
      <c r="I69" s="27"/>
      <c r="J69" s="29"/>
      <c r="K69" s="29"/>
      <c r="L69" s="22"/>
      <c r="M69" s="45"/>
      <c r="N69" s="22"/>
      <c r="O69" s="20"/>
      <c r="P69" s="21"/>
      <c r="Q69" s="21"/>
      <c r="R69" s="21"/>
      <c r="S69" s="17"/>
      <c r="T69" s="50"/>
      <c r="U69" s="18"/>
      <c r="V69" s="48"/>
      <c r="W69" s="18"/>
      <c r="X69" s="37"/>
    </row>
    <row r="70" spans="1:24" ht="52" x14ac:dyDescent="0.35">
      <c r="A70" s="160" t="s">
        <v>138</v>
      </c>
      <c r="B70" s="160" t="s">
        <v>176</v>
      </c>
      <c r="C70" s="158" t="s">
        <v>177</v>
      </c>
      <c r="D70" s="158" t="s">
        <v>178</v>
      </c>
      <c r="E70" s="158" t="s">
        <v>179</v>
      </c>
      <c r="F70" s="159" t="s">
        <v>180</v>
      </c>
      <c r="G70" s="219" t="s">
        <v>181</v>
      </c>
      <c r="H70" s="220" t="s">
        <v>182</v>
      </c>
      <c r="I70" s="219" t="s">
        <v>183</v>
      </c>
      <c r="J70" s="221">
        <v>14000</v>
      </c>
      <c r="K70" s="221">
        <v>4500</v>
      </c>
      <c r="L70" s="233" t="s">
        <v>367</v>
      </c>
      <c r="M70" s="168">
        <v>2020130010119</v>
      </c>
      <c r="N70" s="234" t="s">
        <v>368</v>
      </c>
      <c r="O70" s="5" t="s">
        <v>369</v>
      </c>
      <c r="P70" s="6">
        <v>5</v>
      </c>
      <c r="Q70" s="16" t="s">
        <v>46</v>
      </c>
      <c r="R70" s="16" t="s">
        <v>45</v>
      </c>
      <c r="S70" s="241" t="s">
        <v>453</v>
      </c>
      <c r="T70" s="49" t="s">
        <v>482</v>
      </c>
      <c r="U70" s="51" t="s">
        <v>483</v>
      </c>
      <c r="V70" s="52" t="s">
        <v>649</v>
      </c>
      <c r="W70" s="11" t="s">
        <v>649</v>
      </c>
      <c r="X70" s="11" t="s">
        <v>649</v>
      </c>
    </row>
    <row r="71" spans="1:24" ht="23.25" customHeight="1" x14ac:dyDescent="0.35">
      <c r="A71" s="160"/>
      <c r="B71" s="160"/>
      <c r="C71" s="158"/>
      <c r="D71" s="158"/>
      <c r="E71" s="158"/>
      <c r="F71" s="159"/>
      <c r="G71" s="219"/>
      <c r="H71" s="220"/>
      <c r="I71" s="219"/>
      <c r="J71" s="221"/>
      <c r="K71" s="221"/>
      <c r="L71" s="233"/>
      <c r="M71" s="168"/>
      <c r="N71" s="234"/>
      <c r="O71" s="5" t="s">
        <v>370</v>
      </c>
      <c r="P71" s="6">
        <v>1</v>
      </c>
      <c r="Q71" s="16" t="s">
        <v>46</v>
      </c>
      <c r="R71" s="16" t="s">
        <v>45</v>
      </c>
      <c r="S71" s="241"/>
      <c r="T71" s="49" t="s">
        <v>484</v>
      </c>
      <c r="U71" s="239" t="s">
        <v>49</v>
      </c>
      <c r="V71" s="115">
        <v>310148738</v>
      </c>
      <c r="W71" s="115" t="s">
        <v>648</v>
      </c>
      <c r="X71" s="114" t="s">
        <v>485</v>
      </c>
    </row>
    <row r="72" spans="1:24" ht="29" x14ac:dyDescent="0.35">
      <c r="A72" s="160"/>
      <c r="B72" s="160"/>
      <c r="C72" s="158"/>
      <c r="D72" s="158"/>
      <c r="E72" s="158"/>
      <c r="F72" s="159"/>
      <c r="G72" s="219"/>
      <c r="H72" s="220"/>
      <c r="I72" s="219"/>
      <c r="J72" s="221"/>
      <c r="K72" s="221"/>
      <c r="L72" s="233"/>
      <c r="M72" s="168"/>
      <c r="N72" s="234"/>
      <c r="O72" s="5" t="s">
        <v>371</v>
      </c>
      <c r="P72" s="6">
        <v>1</v>
      </c>
      <c r="Q72" s="16" t="s">
        <v>46</v>
      </c>
      <c r="R72" s="16" t="s">
        <v>45</v>
      </c>
      <c r="S72" s="241"/>
      <c r="T72" s="3" t="s">
        <v>486</v>
      </c>
      <c r="U72" s="239"/>
      <c r="V72" s="115"/>
      <c r="W72" s="115"/>
      <c r="X72" s="114"/>
    </row>
    <row r="73" spans="1:24" ht="25.5" customHeight="1" x14ac:dyDescent="0.35">
      <c r="A73" s="160"/>
      <c r="B73" s="160"/>
      <c r="C73" s="158"/>
      <c r="D73" s="158"/>
      <c r="E73" s="158"/>
      <c r="F73" s="159"/>
      <c r="G73" s="219"/>
      <c r="H73" s="220"/>
      <c r="I73" s="219"/>
      <c r="J73" s="221"/>
      <c r="K73" s="221"/>
      <c r="L73" s="233"/>
      <c r="M73" s="168"/>
      <c r="N73" s="234"/>
      <c r="O73" s="5" t="s">
        <v>372</v>
      </c>
      <c r="P73" s="6">
        <v>3</v>
      </c>
      <c r="Q73" s="16" t="s">
        <v>46</v>
      </c>
      <c r="R73" s="16" t="s">
        <v>45</v>
      </c>
      <c r="S73" s="241"/>
      <c r="T73" s="49" t="s">
        <v>482</v>
      </c>
      <c r="U73" s="239"/>
      <c r="V73" s="115"/>
      <c r="W73" s="115"/>
      <c r="X73" s="114"/>
    </row>
    <row r="74" spans="1:24" ht="78" x14ac:dyDescent="0.35">
      <c r="A74" s="160"/>
      <c r="B74" s="160"/>
      <c r="C74" s="158"/>
      <c r="D74" s="158"/>
      <c r="E74" s="158"/>
      <c r="F74" s="159"/>
      <c r="G74" s="7" t="s">
        <v>184</v>
      </c>
      <c r="H74" s="8">
        <v>0</v>
      </c>
      <c r="I74" s="7" t="s">
        <v>185</v>
      </c>
      <c r="J74" s="9">
        <v>1</v>
      </c>
      <c r="K74" s="9">
        <v>1</v>
      </c>
      <c r="L74" s="12" t="s">
        <v>367</v>
      </c>
      <c r="M74" s="43">
        <v>2020130010119</v>
      </c>
      <c r="N74" s="14" t="s">
        <v>368</v>
      </c>
      <c r="O74" s="5" t="s">
        <v>373</v>
      </c>
      <c r="P74" s="6">
        <v>1</v>
      </c>
      <c r="Q74" s="16" t="s">
        <v>46</v>
      </c>
      <c r="R74" s="16" t="s">
        <v>45</v>
      </c>
      <c r="S74" s="3" t="s">
        <v>453</v>
      </c>
      <c r="T74" s="3" t="s">
        <v>486</v>
      </c>
      <c r="U74" s="239"/>
      <c r="V74" s="115"/>
      <c r="W74" s="115"/>
      <c r="X74" s="114"/>
    </row>
    <row r="75" spans="1:24" x14ac:dyDescent="0.35">
      <c r="A75" s="24"/>
      <c r="B75" s="24"/>
      <c r="C75" s="25"/>
      <c r="D75" s="33"/>
      <c r="E75" s="25"/>
      <c r="F75" s="26"/>
      <c r="G75" s="27"/>
      <c r="H75" s="28"/>
      <c r="I75" s="27"/>
      <c r="J75" s="29"/>
      <c r="K75" s="29"/>
      <c r="L75" s="22"/>
      <c r="M75" s="45"/>
      <c r="N75" s="22"/>
      <c r="O75" s="20"/>
      <c r="P75" s="21"/>
      <c r="Q75" s="21"/>
      <c r="R75" s="21"/>
      <c r="S75" s="17"/>
      <c r="T75" s="50"/>
      <c r="U75" s="18"/>
      <c r="V75" s="48"/>
      <c r="W75" s="18"/>
      <c r="X75" s="37"/>
    </row>
    <row r="76" spans="1:24" ht="89.25" customHeight="1" x14ac:dyDescent="0.35">
      <c r="A76" s="160" t="s">
        <v>138</v>
      </c>
      <c r="B76" s="160" t="s">
        <v>176</v>
      </c>
      <c r="C76" s="203" t="s">
        <v>186</v>
      </c>
      <c r="D76" s="203" t="s">
        <v>187</v>
      </c>
      <c r="E76" s="203" t="s">
        <v>188</v>
      </c>
      <c r="F76" s="159" t="s">
        <v>189</v>
      </c>
      <c r="G76" s="7" t="s">
        <v>190</v>
      </c>
      <c r="H76" s="8">
        <v>475</v>
      </c>
      <c r="I76" s="7" t="s">
        <v>191</v>
      </c>
      <c r="J76" s="9">
        <v>700</v>
      </c>
      <c r="K76" s="9">
        <v>200</v>
      </c>
      <c r="L76" s="12" t="s">
        <v>374</v>
      </c>
      <c r="M76" s="13">
        <v>2020130010112</v>
      </c>
      <c r="N76" s="14" t="s">
        <v>375</v>
      </c>
      <c r="O76" s="5" t="s">
        <v>376</v>
      </c>
      <c r="P76" s="6">
        <v>1</v>
      </c>
      <c r="Q76" s="16" t="s">
        <v>46</v>
      </c>
      <c r="R76" s="16" t="s">
        <v>45</v>
      </c>
      <c r="S76" s="3" t="s">
        <v>453</v>
      </c>
      <c r="T76" s="49" t="s">
        <v>487</v>
      </c>
      <c r="U76" s="125" t="s">
        <v>49</v>
      </c>
      <c r="V76" s="115">
        <v>538959908</v>
      </c>
      <c r="W76" s="114" t="s">
        <v>650</v>
      </c>
      <c r="X76" s="114" t="s">
        <v>488</v>
      </c>
    </row>
    <row r="77" spans="1:24" ht="91" x14ac:dyDescent="0.35">
      <c r="A77" s="160"/>
      <c r="B77" s="160"/>
      <c r="C77" s="204"/>
      <c r="D77" s="204"/>
      <c r="E77" s="204"/>
      <c r="F77" s="159"/>
      <c r="G77" s="58" t="s">
        <v>544</v>
      </c>
      <c r="H77" s="55">
        <v>440</v>
      </c>
      <c r="I77" s="58" t="s">
        <v>543</v>
      </c>
      <c r="J77" s="56">
        <v>800</v>
      </c>
      <c r="K77" s="56">
        <v>100</v>
      </c>
      <c r="L77" s="12" t="s">
        <v>374</v>
      </c>
      <c r="M77" s="13">
        <v>2020130010112</v>
      </c>
      <c r="N77" s="14" t="s">
        <v>375</v>
      </c>
      <c r="O77" s="5" t="s">
        <v>545</v>
      </c>
      <c r="P77" s="6">
        <f>3*10</f>
        <v>30</v>
      </c>
      <c r="Q77" s="16" t="s">
        <v>546</v>
      </c>
      <c r="R77" s="16" t="s">
        <v>45</v>
      </c>
      <c r="S77" s="3" t="s">
        <v>453</v>
      </c>
      <c r="T77" s="3" t="s">
        <v>489</v>
      </c>
      <c r="U77" s="126"/>
      <c r="V77" s="115"/>
      <c r="W77" s="114"/>
      <c r="X77" s="114"/>
    </row>
    <row r="78" spans="1:24" ht="91" x14ac:dyDescent="0.35">
      <c r="A78" s="160"/>
      <c r="B78" s="160"/>
      <c r="C78" s="158" t="s">
        <v>541</v>
      </c>
      <c r="D78" s="158" t="s">
        <v>542</v>
      </c>
      <c r="E78" s="222" t="s">
        <v>541</v>
      </c>
      <c r="F78" s="159"/>
      <c r="G78" s="7" t="s">
        <v>192</v>
      </c>
      <c r="H78" s="32">
        <v>22423</v>
      </c>
      <c r="I78" s="7" t="s">
        <v>193</v>
      </c>
      <c r="J78" s="9">
        <v>23000</v>
      </c>
      <c r="K78" s="9">
        <v>7000</v>
      </c>
      <c r="L78" s="12" t="s">
        <v>374</v>
      </c>
      <c r="M78" s="43">
        <v>2020130010112</v>
      </c>
      <c r="N78" s="14" t="s">
        <v>375</v>
      </c>
      <c r="O78" s="5" t="s">
        <v>377</v>
      </c>
      <c r="P78" s="23">
        <v>75</v>
      </c>
      <c r="Q78" s="16" t="s">
        <v>46</v>
      </c>
      <c r="R78" s="16" t="s">
        <v>45</v>
      </c>
      <c r="S78" s="3" t="s">
        <v>453</v>
      </c>
      <c r="T78" s="3" t="s">
        <v>489</v>
      </c>
      <c r="U78" s="126"/>
      <c r="V78" s="115"/>
      <c r="W78" s="114"/>
      <c r="X78" s="114"/>
    </row>
    <row r="79" spans="1:24" ht="91" x14ac:dyDescent="0.35">
      <c r="A79" s="160"/>
      <c r="B79" s="160"/>
      <c r="C79" s="158"/>
      <c r="D79" s="158"/>
      <c r="E79" s="158"/>
      <c r="F79" s="159"/>
      <c r="G79" s="7" t="s">
        <v>194</v>
      </c>
      <c r="H79" s="8">
        <v>4</v>
      </c>
      <c r="I79" s="7" t="s">
        <v>195</v>
      </c>
      <c r="J79" s="9">
        <v>4</v>
      </c>
      <c r="K79" s="9">
        <v>1</v>
      </c>
      <c r="L79" s="12" t="s">
        <v>374</v>
      </c>
      <c r="M79" s="43">
        <v>2020130010112</v>
      </c>
      <c r="N79" s="14" t="s">
        <v>375</v>
      </c>
      <c r="O79" s="5" t="s">
        <v>378</v>
      </c>
      <c r="P79" s="23">
        <v>1</v>
      </c>
      <c r="Q79" s="16" t="s">
        <v>46</v>
      </c>
      <c r="R79" s="16" t="s">
        <v>45</v>
      </c>
      <c r="S79" s="3" t="s">
        <v>453</v>
      </c>
      <c r="T79" s="3" t="s">
        <v>490</v>
      </c>
      <c r="U79" s="126"/>
      <c r="V79" s="115"/>
      <c r="W79" s="114"/>
      <c r="X79" s="114"/>
    </row>
    <row r="80" spans="1:24" ht="91" x14ac:dyDescent="0.35">
      <c r="A80" s="160"/>
      <c r="B80" s="160"/>
      <c r="C80" s="158"/>
      <c r="D80" s="158"/>
      <c r="E80" s="158"/>
      <c r="F80" s="159"/>
      <c r="G80" s="7" t="s">
        <v>196</v>
      </c>
      <c r="H80" s="8">
        <v>4</v>
      </c>
      <c r="I80" s="7" t="s">
        <v>197</v>
      </c>
      <c r="J80" s="9">
        <v>4</v>
      </c>
      <c r="K80" s="9">
        <v>1</v>
      </c>
      <c r="L80" s="12" t="s">
        <v>374</v>
      </c>
      <c r="M80" s="43">
        <v>2020130010112</v>
      </c>
      <c r="N80" s="14" t="s">
        <v>375</v>
      </c>
      <c r="O80" s="5" t="s">
        <v>379</v>
      </c>
      <c r="P80" s="6">
        <v>4</v>
      </c>
      <c r="Q80" s="16" t="s">
        <v>46</v>
      </c>
      <c r="R80" s="16" t="s">
        <v>45</v>
      </c>
      <c r="S80" s="3" t="s">
        <v>453</v>
      </c>
      <c r="T80" s="3" t="s">
        <v>489</v>
      </c>
      <c r="U80" s="127"/>
      <c r="V80" s="115"/>
      <c r="W80" s="114"/>
      <c r="X80" s="114"/>
    </row>
    <row r="81" spans="1:24" x14ac:dyDescent="0.35">
      <c r="A81" s="24"/>
      <c r="B81" s="24"/>
      <c r="C81" s="25"/>
      <c r="D81" s="33"/>
      <c r="E81" s="25"/>
      <c r="F81" s="26"/>
      <c r="G81" s="27"/>
      <c r="H81" s="28"/>
      <c r="I81" s="27"/>
      <c r="J81" s="29"/>
      <c r="K81" s="29"/>
      <c r="L81" s="22"/>
      <c r="M81" s="45"/>
      <c r="N81" s="22"/>
      <c r="O81" s="20"/>
      <c r="P81" s="21"/>
      <c r="Q81" s="21"/>
      <c r="R81" s="21"/>
      <c r="S81" s="17"/>
      <c r="T81" s="50"/>
      <c r="U81" s="18"/>
      <c r="V81" s="48"/>
      <c r="W81" s="18"/>
      <c r="X81" s="37"/>
    </row>
    <row r="82" spans="1:24" ht="93" customHeight="1" x14ac:dyDescent="0.35">
      <c r="A82" s="229" t="s">
        <v>138</v>
      </c>
      <c r="B82" s="229" t="s">
        <v>176</v>
      </c>
      <c r="C82" s="203" t="s">
        <v>198</v>
      </c>
      <c r="D82" s="226" t="s">
        <v>199</v>
      </c>
      <c r="E82" s="203" t="s">
        <v>200</v>
      </c>
      <c r="F82" s="223" t="s">
        <v>201</v>
      </c>
      <c r="G82" s="7" t="s">
        <v>202</v>
      </c>
      <c r="H82" s="61">
        <v>46553</v>
      </c>
      <c r="I82" s="7" t="s">
        <v>203</v>
      </c>
      <c r="J82" s="9">
        <v>47000</v>
      </c>
      <c r="K82" s="9">
        <v>15000</v>
      </c>
      <c r="L82" s="188" t="s">
        <v>380</v>
      </c>
      <c r="M82" s="185">
        <v>2020130010120</v>
      </c>
      <c r="N82" s="188" t="s">
        <v>381</v>
      </c>
      <c r="O82" s="5" t="s">
        <v>382</v>
      </c>
      <c r="P82" s="6">
        <v>100</v>
      </c>
      <c r="Q82" s="16" t="s">
        <v>46</v>
      </c>
      <c r="R82" s="16" t="s">
        <v>45</v>
      </c>
      <c r="S82" s="3" t="s">
        <v>453</v>
      </c>
      <c r="T82" s="4" t="s">
        <v>491</v>
      </c>
      <c r="U82" s="125" t="s">
        <v>49</v>
      </c>
      <c r="V82" s="131">
        <v>92083416</v>
      </c>
      <c r="W82" s="125" t="s">
        <v>651</v>
      </c>
      <c r="X82" s="170" t="s">
        <v>492</v>
      </c>
    </row>
    <row r="83" spans="1:24" ht="39" customHeight="1" x14ac:dyDescent="0.35">
      <c r="A83" s="230"/>
      <c r="B83" s="230"/>
      <c r="C83" s="205"/>
      <c r="D83" s="227"/>
      <c r="E83" s="205"/>
      <c r="F83" s="224"/>
      <c r="G83" s="7" t="s">
        <v>204</v>
      </c>
      <c r="H83" s="32">
        <v>1594</v>
      </c>
      <c r="I83" s="7" t="s">
        <v>597</v>
      </c>
      <c r="J83" s="9">
        <v>1600</v>
      </c>
      <c r="K83" s="9">
        <v>500</v>
      </c>
      <c r="L83" s="189"/>
      <c r="M83" s="186"/>
      <c r="N83" s="189"/>
      <c r="O83" s="5" t="s">
        <v>383</v>
      </c>
      <c r="P83" s="6">
        <v>3</v>
      </c>
      <c r="Q83" s="16" t="s">
        <v>46</v>
      </c>
      <c r="R83" s="16" t="s">
        <v>45</v>
      </c>
      <c r="S83" s="3" t="s">
        <v>453</v>
      </c>
      <c r="T83" s="4" t="s">
        <v>491</v>
      </c>
      <c r="U83" s="126"/>
      <c r="V83" s="132"/>
      <c r="W83" s="126"/>
      <c r="X83" s="171"/>
    </row>
    <row r="84" spans="1:24" ht="45" customHeight="1" x14ac:dyDescent="0.35">
      <c r="A84" s="230"/>
      <c r="B84" s="230"/>
      <c r="C84" s="205"/>
      <c r="D84" s="227"/>
      <c r="E84" s="205"/>
      <c r="F84" s="224"/>
      <c r="G84" s="182" t="s">
        <v>549</v>
      </c>
      <c r="H84" s="246">
        <v>1</v>
      </c>
      <c r="I84" s="182" t="s">
        <v>547</v>
      </c>
      <c r="J84" s="244">
        <v>1</v>
      </c>
      <c r="K84" s="244">
        <v>1</v>
      </c>
      <c r="L84" s="189"/>
      <c r="M84" s="186"/>
      <c r="N84" s="189"/>
      <c r="O84" s="5" t="s">
        <v>577</v>
      </c>
      <c r="P84" s="6">
        <v>1</v>
      </c>
      <c r="Q84" s="53" t="s">
        <v>552</v>
      </c>
      <c r="R84" s="68" t="s">
        <v>45</v>
      </c>
      <c r="S84" s="4" t="s">
        <v>453</v>
      </c>
      <c r="T84" s="4" t="s">
        <v>491</v>
      </c>
      <c r="U84" s="126"/>
      <c r="V84" s="132"/>
      <c r="W84" s="126"/>
      <c r="X84" s="171"/>
    </row>
    <row r="85" spans="1:24" ht="38.25" customHeight="1" x14ac:dyDescent="0.35">
      <c r="A85" s="230"/>
      <c r="B85" s="230"/>
      <c r="C85" s="205"/>
      <c r="D85" s="227"/>
      <c r="E85" s="205"/>
      <c r="F85" s="224"/>
      <c r="G85" s="184"/>
      <c r="H85" s="247"/>
      <c r="I85" s="184"/>
      <c r="J85" s="245"/>
      <c r="K85" s="245"/>
      <c r="L85" s="189"/>
      <c r="M85" s="186"/>
      <c r="N85" s="189"/>
      <c r="O85" s="5" t="s">
        <v>551</v>
      </c>
      <c r="P85" s="6">
        <v>1</v>
      </c>
      <c r="Q85" s="63" t="s">
        <v>552</v>
      </c>
      <c r="R85" s="63" t="s">
        <v>45</v>
      </c>
      <c r="S85" s="4" t="s">
        <v>453</v>
      </c>
      <c r="T85" s="4" t="s">
        <v>491</v>
      </c>
      <c r="U85" s="126"/>
      <c r="V85" s="132"/>
      <c r="W85" s="126"/>
      <c r="X85" s="171"/>
    </row>
    <row r="86" spans="1:24" ht="43.5" x14ac:dyDescent="0.35">
      <c r="A86" s="231"/>
      <c r="B86" s="231"/>
      <c r="C86" s="204"/>
      <c r="D86" s="228"/>
      <c r="E86" s="204"/>
      <c r="F86" s="225"/>
      <c r="G86" s="58" t="s">
        <v>550</v>
      </c>
      <c r="H86" s="32">
        <v>0</v>
      </c>
      <c r="I86" s="58" t="s">
        <v>548</v>
      </c>
      <c r="J86" s="9">
        <v>1</v>
      </c>
      <c r="K86" s="9">
        <v>1</v>
      </c>
      <c r="L86" s="190"/>
      <c r="M86" s="187"/>
      <c r="N86" s="190"/>
      <c r="O86" s="5" t="s">
        <v>553</v>
      </c>
      <c r="P86" s="6">
        <v>1</v>
      </c>
      <c r="Q86" s="63" t="s">
        <v>552</v>
      </c>
      <c r="R86" s="63" t="s">
        <v>45</v>
      </c>
      <c r="S86" s="4" t="s">
        <v>453</v>
      </c>
      <c r="T86" s="4" t="s">
        <v>491</v>
      </c>
      <c r="U86" s="127"/>
      <c r="V86" s="133"/>
      <c r="W86" s="127"/>
      <c r="X86" s="172"/>
    </row>
    <row r="87" spans="1:24" x14ac:dyDescent="0.35">
      <c r="A87" s="24"/>
      <c r="B87" s="24"/>
      <c r="C87" s="25"/>
      <c r="D87" s="33"/>
      <c r="E87" s="25"/>
      <c r="F87" s="26"/>
      <c r="G87" s="27"/>
      <c r="H87" s="28"/>
      <c r="I87" s="27"/>
      <c r="J87" s="29"/>
      <c r="K87" s="29"/>
      <c r="L87" s="22"/>
      <c r="M87" s="45"/>
      <c r="N87" s="22"/>
      <c r="O87" s="20"/>
      <c r="P87" s="21"/>
      <c r="Q87" s="21"/>
      <c r="R87" s="21"/>
      <c r="S87" s="17"/>
      <c r="T87" s="50"/>
      <c r="U87" s="18"/>
      <c r="V87" s="48"/>
      <c r="W87" s="18"/>
      <c r="X87" s="37"/>
    </row>
    <row r="88" spans="1:24" ht="60" x14ac:dyDescent="0.35">
      <c r="A88" s="160" t="s">
        <v>205</v>
      </c>
      <c r="B88" s="160" t="s">
        <v>176</v>
      </c>
      <c r="C88" s="158" t="s">
        <v>206</v>
      </c>
      <c r="D88" s="232" t="s">
        <v>207</v>
      </c>
      <c r="E88" s="158" t="s">
        <v>208</v>
      </c>
      <c r="F88" s="159" t="s">
        <v>209</v>
      </c>
      <c r="G88" s="7" t="s">
        <v>210</v>
      </c>
      <c r="H88" s="32" t="s">
        <v>211</v>
      </c>
      <c r="I88" s="7" t="s">
        <v>212</v>
      </c>
      <c r="J88" s="34">
        <v>2812</v>
      </c>
      <c r="K88" s="34">
        <v>950</v>
      </c>
      <c r="L88" s="188" t="s">
        <v>384</v>
      </c>
      <c r="M88" s="185">
        <v>2020130010110</v>
      </c>
      <c r="N88" s="234" t="s">
        <v>385</v>
      </c>
      <c r="O88" s="5" t="s">
        <v>386</v>
      </c>
      <c r="P88" s="6">
        <v>5</v>
      </c>
      <c r="Q88" s="16" t="s">
        <v>46</v>
      </c>
      <c r="R88" s="16" t="s">
        <v>45</v>
      </c>
      <c r="S88" s="3" t="s">
        <v>453</v>
      </c>
      <c r="T88" s="3" t="s">
        <v>493</v>
      </c>
      <c r="U88" s="114" t="s">
        <v>49</v>
      </c>
      <c r="V88" s="115">
        <v>68245538</v>
      </c>
      <c r="W88" s="114" t="s">
        <v>652</v>
      </c>
      <c r="X88" s="113" t="s">
        <v>494</v>
      </c>
    </row>
    <row r="89" spans="1:24" ht="60" x14ac:dyDescent="0.35">
      <c r="A89" s="160"/>
      <c r="B89" s="160"/>
      <c r="C89" s="158"/>
      <c r="D89" s="232"/>
      <c r="E89" s="158"/>
      <c r="F89" s="159"/>
      <c r="G89" s="7" t="s">
        <v>213</v>
      </c>
      <c r="H89" s="8" t="s">
        <v>214</v>
      </c>
      <c r="I89" s="7" t="s">
        <v>215</v>
      </c>
      <c r="J89" s="9">
        <v>15</v>
      </c>
      <c r="K89" s="9">
        <v>6</v>
      </c>
      <c r="L89" s="189"/>
      <c r="M89" s="186"/>
      <c r="N89" s="234"/>
      <c r="O89" s="5" t="s">
        <v>387</v>
      </c>
      <c r="P89" s="6">
        <v>2</v>
      </c>
      <c r="Q89" s="16" t="s">
        <v>46</v>
      </c>
      <c r="R89" s="16" t="s">
        <v>45</v>
      </c>
      <c r="S89" s="3" t="s">
        <v>453</v>
      </c>
      <c r="T89" s="3" t="s">
        <v>495</v>
      </c>
      <c r="U89" s="114"/>
      <c r="V89" s="115"/>
      <c r="W89" s="114"/>
      <c r="X89" s="113"/>
    </row>
    <row r="90" spans="1:24" ht="60" x14ac:dyDescent="0.35">
      <c r="A90" s="160"/>
      <c r="B90" s="160"/>
      <c r="C90" s="158"/>
      <c r="D90" s="232"/>
      <c r="E90" s="158"/>
      <c r="F90" s="159"/>
      <c r="G90" s="7" t="s">
        <v>216</v>
      </c>
      <c r="H90" s="8" t="s">
        <v>217</v>
      </c>
      <c r="I90" s="7" t="s">
        <v>218</v>
      </c>
      <c r="J90" s="9">
        <v>200</v>
      </c>
      <c r="K90" s="9">
        <v>60</v>
      </c>
      <c r="L90" s="189"/>
      <c r="M90" s="186"/>
      <c r="N90" s="234"/>
      <c r="O90" s="5" t="s">
        <v>388</v>
      </c>
      <c r="P90" s="6">
        <v>1</v>
      </c>
      <c r="Q90" s="16" t="s">
        <v>46</v>
      </c>
      <c r="R90" s="16" t="s">
        <v>45</v>
      </c>
      <c r="S90" s="3" t="s">
        <v>453</v>
      </c>
      <c r="T90" s="3" t="s">
        <v>493</v>
      </c>
      <c r="U90" s="114"/>
      <c r="V90" s="115"/>
      <c r="W90" s="114"/>
      <c r="X90" s="113"/>
    </row>
    <row r="91" spans="1:24" ht="60" x14ac:dyDescent="0.35">
      <c r="A91" s="160"/>
      <c r="B91" s="160"/>
      <c r="C91" s="158"/>
      <c r="D91" s="232"/>
      <c r="E91" s="158"/>
      <c r="F91" s="159"/>
      <c r="G91" s="7" t="s">
        <v>219</v>
      </c>
      <c r="H91" s="8" t="s">
        <v>217</v>
      </c>
      <c r="I91" s="7" t="s">
        <v>220</v>
      </c>
      <c r="J91" s="9">
        <v>1</v>
      </c>
      <c r="K91" s="9">
        <v>1</v>
      </c>
      <c r="L91" s="190"/>
      <c r="M91" s="187"/>
      <c r="N91" s="234"/>
      <c r="O91" s="5" t="s">
        <v>389</v>
      </c>
      <c r="P91" s="6">
        <v>1</v>
      </c>
      <c r="Q91" s="16" t="s">
        <v>46</v>
      </c>
      <c r="R91" s="16" t="s">
        <v>45</v>
      </c>
      <c r="S91" s="3" t="s">
        <v>496</v>
      </c>
      <c r="T91" s="3" t="s">
        <v>493</v>
      </c>
      <c r="U91" s="114"/>
      <c r="V91" s="115"/>
      <c r="W91" s="114"/>
      <c r="X91" s="113"/>
    </row>
    <row r="92" spans="1:24" x14ac:dyDescent="0.35">
      <c r="A92" s="24"/>
      <c r="B92" s="24"/>
      <c r="C92" s="25"/>
      <c r="D92" s="33"/>
      <c r="E92" s="25"/>
      <c r="F92" s="26"/>
      <c r="G92" s="27"/>
      <c r="H92" s="28"/>
      <c r="I92" s="27"/>
      <c r="J92" s="29"/>
      <c r="K92" s="29"/>
      <c r="L92" s="22"/>
      <c r="M92" s="45"/>
      <c r="N92" s="22"/>
      <c r="O92" s="20"/>
      <c r="P92" s="21"/>
      <c r="Q92" s="21"/>
      <c r="R92" s="21"/>
      <c r="S92" s="17"/>
      <c r="T92" s="50"/>
      <c r="U92" s="18"/>
      <c r="V92" s="48"/>
      <c r="W92" s="18"/>
      <c r="X92" s="37"/>
    </row>
    <row r="93" spans="1:24" ht="93" customHeight="1" x14ac:dyDescent="0.35">
      <c r="A93" s="160" t="s">
        <v>138</v>
      </c>
      <c r="B93" s="160" t="s">
        <v>221</v>
      </c>
      <c r="C93" s="158" t="s">
        <v>222</v>
      </c>
      <c r="D93" s="158" t="s">
        <v>223</v>
      </c>
      <c r="E93" s="158" t="s">
        <v>224</v>
      </c>
      <c r="F93" s="159" t="s">
        <v>225</v>
      </c>
      <c r="G93" s="7" t="s">
        <v>226</v>
      </c>
      <c r="H93" s="32" t="s">
        <v>227</v>
      </c>
      <c r="I93" s="7" t="s">
        <v>228</v>
      </c>
      <c r="J93" s="9">
        <v>9000</v>
      </c>
      <c r="K93" s="9">
        <v>2000</v>
      </c>
      <c r="L93" s="188" t="s">
        <v>390</v>
      </c>
      <c r="M93" s="185">
        <v>2020130010170</v>
      </c>
      <c r="N93" s="234" t="s">
        <v>391</v>
      </c>
      <c r="O93" s="5" t="s">
        <v>392</v>
      </c>
      <c r="P93" s="6">
        <v>15</v>
      </c>
      <c r="Q93" s="16" t="s">
        <v>46</v>
      </c>
      <c r="R93" s="16" t="s">
        <v>45</v>
      </c>
      <c r="S93" s="3" t="s">
        <v>497</v>
      </c>
      <c r="T93" s="3" t="s">
        <v>498</v>
      </c>
      <c r="U93" s="114" t="s">
        <v>49</v>
      </c>
      <c r="V93" s="115">
        <v>187178608</v>
      </c>
      <c r="W93" s="114" t="s">
        <v>653</v>
      </c>
      <c r="X93" s="114" t="s">
        <v>499</v>
      </c>
    </row>
    <row r="94" spans="1:24" ht="60.5" x14ac:dyDescent="0.35">
      <c r="A94" s="160"/>
      <c r="B94" s="160"/>
      <c r="C94" s="158"/>
      <c r="D94" s="158"/>
      <c r="E94" s="158"/>
      <c r="F94" s="159"/>
      <c r="G94" s="7" t="s">
        <v>229</v>
      </c>
      <c r="H94" s="35" t="s">
        <v>230</v>
      </c>
      <c r="I94" s="7" t="s">
        <v>231</v>
      </c>
      <c r="J94" s="9">
        <v>10000</v>
      </c>
      <c r="K94" s="9">
        <v>2000</v>
      </c>
      <c r="L94" s="189"/>
      <c r="M94" s="186"/>
      <c r="N94" s="234"/>
      <c r="O94" s="5" t="s">
        <v>393</v>
      </c>
      <c r="P94" s="6">
        <v>4</v>
      </c>
      <c r="Q94" s="16" t="s">
        <v>46</v>
      </c>
      <c r="R94" s="16" t="s">
        <v>45</v>
      </c>
      <c r="S94" s="3" t="s">
        <v>497</v>
      </c>
      <c r="T94" s="3" t="s">
        <v>498</v>
      </c>
      <c r="U94" s="114"/>
      <c r="V94" s="115"/>
      <c r="W94" s="114"/>
      <c r="X94" s="114"/>
    </row>
    <row r="95" spans="1:24" ht="36" x14ac:dyDescent="0.35">
      <c r="A95" s="160"/>
      <c r="B95" s="160"/>
      <c r="C95" s="158"/>
      <c r="D95" s="158"/>
      <c r="E95" s="158"/>
      <c r="F95" s="159"/>
      <c r="G95" s="7" t="s">
        <v>232</v>
      </c>
      <c r="H95" s="32" t="s">
        <v>233</v>
      </c>
      <c r="I95" s="7" t="s">
        <v>234</v>
      </c>
      <c r="J95" s="9">
        <v>10000</v>
      </c>
      <c r="K95" s="9">
        <v>2000</v>
      </c>
      <c r="L95" s="189"/>
      <c r="M95" s="186"/>
      <c r="N95" s="234"/>
      <c r="O95" s="5" t="s">
        <v>394</v>
      </c>
      <c r="P95" s="6">
        <v>10</v>
      </c>
      <c r="Q95" s="16" t="s">
        <v>46</v>
      </c>
      <c r="R95" s="16" t="s">
        <v>45</v>
      </c>
      <c r="S95" s="3" t="s">
        <v>497</v>
      </c>
      <c r="T95" s="3" t="s">
        <v>498</v>
      </c>
      <c r="U95" s="114"/>
      <c r="V95" s="115"/>
      <c r="W95" s="114"/>
      <c r="X95" s="114"/>
    </row>
    <row r="96" spans="1:24" ht="36" x14ac:dyDescent="0.35">
      <c r="A96" s="160"/>
      <c r="B96" s="160"/>
      <c r="C96" s="158"/>
      <c r="D96" s="158"/>
      <c r="E96" s="158"/>
      <c r="F96" s="159"/>
      <c r="G96" s="7" t="s">
        <v>235</v>
      </c>
      <c r="H96" s="32" t="s">
        <v>236</v>
      </c>
      <c r="I96" s="7" t="s">
        <v>237</v>
      </c>
      <c r="J96" s="9">
        <v>20000</v>
      </c>
      <c r="K96" s="9">
        <v>5800</v>
      </c>
      <c r="L96" s="190"/>
      <c r="M96" s="187"/>
      <c r="N96" s="234"/>
      <c r="O96" s="5" t="s">
        <v>395</v>
      </c>
      <c r="P96" s="6">
        <v>2</v>
      </c>
      <c r="Q96" s="16" t="s">
        <v>46</v>
      </c>
      <c r="R96" s="16" t="s">
        <v>45</v>
      </c>
      <c r="S96" s="3" t="s">
        <v>500</v>
      </c>
      <c r="T96" s="3" t="s">
        <v>498</v>
      </c>
      <c r="U96" s="114"/>
      <c r="V96" s="115"/>
      <c r="W96" s="114"/>
      <c r="X96" s="114"/>
    </row>
    <row r="97" spans="1:24" x14ac:dyDescent="0.35">
      <c r="A97" s="160"/>
      <c r="B97" s="160"/>
      <c r="C97" s="158"/>
      <c r="D97" s="158"/>
      <c r="E97" s="158"/>
      <c r="F97" s="26"/>
      <c r="G97" s="27"/>
      <c r="H97" s="28"/>
      <c r="I97" s="27"/>
      <c r="J97" s="29"/>
      <c r="K97" s="29"/>
      <c r="L97" s="22"/>
      <c r="M97" s="39"/>
      <c r="N97" s="38"/>
      <c r="O97" s="19"/>
      <c r="P97" s="21"/>
      <c r="Q97" s="21"/>
      <c r="R97" s="21"/>
      <c r="S97" s="17"/>
      <c r="T97" s="17"/>
      <c r="U97" s="18"/>
      <c r="V97" s="46"/>
      <c r="W97" s="18"/>
      <c r="X97" s="18"/>
    </row>
    <row r="98" spans="1:24" ht="86" x14ac:dyDescent="0.35">
      <c r="A98" s="160"/>
      <c r="B98" s="160"/>
      <c r="C98" s="158"/>
      <c r="D98" s="158"/>
      <c r="E98" s="158"/>
      <c r="F98" s="31" t="s">
        <v>238</v>
      </c>
      <c r="G98" s="7" t="s">
        <v>239</v>
      </c>
      <c r="H98" s="8">
        <v>0</v>
      </c>
      <c r="I98" s="7" t="s">
        <v>240</v>
      </c>
      <c r="J98" s="9">
        <v>1</v>
      </c>
      <c r="K98" s="9">
        <v>1</v>
      </c>
      <c r="L98" s="12" t="s">
        <v>396</v>
      </c>
      <c r="M98" s="13">
        <v>2020130010168</v>
      </c>
      <c r="N98" s="14" t="s">
        <v>397</v>
      </c>
      <c r="O98" s="5" t="s">
        <v>398</v>
      </c>
      <c r="P98" s="40">
        <v>0.8</v>
      </c>
      <c r="Q98" s="16" t="s">
        <v>46</v>
      </c>
      <c r="R98" s="16" t="s">
        <v>45</v>
      </c>
      <c r="S98" s="3" t="s">
        <v>456</v>
      </c>
      <c r="T98" s="3" t="s">
        <v>498</v>
      </c>
      <c r="U98" s="11" t="s">
        <v>49</v>
      </c>
      <c r="V98" s="47">
        <v>68309618</v>
      </c>
      <c r="W98" s="11" t="s">
        <v>654</v>
      </c>
      <c r="X98" s="11" t="s">
        <v>501</v>
      </c>
    </row>
    <row r="99" spans="1:24" x14ac:dyDescent="0.35">
      <c r="A99" s="24"/>
      <c r="B99" s="24"/>
      <c r="C99" s="25"/>
      <c r="D99" s="33"/>
      <c r="E99" s="25"/>
      <c r="F99" s="26"/>
      <c r="G99" s="27"/>
      <c r="H99" s="28"/>
      <c r="I99" s="27"/>
      <c r="J99" s="29"/>
      <c r="K99" s="29"/>
      <c r="L99" s="22"/>
      <c r="M99" s="45"/>
      <c r="N99" s="22"/>
      <c r="O99" s="20"/>
      <c r="P99" s="21"/>
      <c r="Q99" s="21"/>
      <c r="R99" s="21"/>
      <c r="S99" s="17"/>
      <c r="T99" s="50"/>
      <c r="U99" s="18"/>
      <c r="V99" s="48"/>
      <c r="W99" s="18"/>
      <c r="X99" s="37"/>
    </row>
    <row r="100" spans="1:24" ht="78" x14ac:dyDescent="0.35">
      <c r="A100" s="160" t="s">
        <v>138</v>
      </c>
      <c r="B100" s="160" t="s">
        <v>241</v>
      </c>
      <c r="C100" s="158" t="s">
        <v>242</v>
      </c>
      <c r="D100" s="158" t="s">
        <v>243</v>
      </c>
      <c r="E100" s="158" t="s">
        <v>244</v>
      </c>
      <c r="F100" s="159" t="s">
        <v>245</v>
      </c>
      <c r="G100" s="219" t="s">
        <v>246</v>
      </c>
      <c r="H100" s="220" t="s">
        <v>247</v>
      </c>
      <c r="I100" s="219" t="s">
        <v>248</v>
      </c>
      <c r="J100" s="221">
        <v>9000</v>
      </c>
      <c r="K100" s="221">
        <v>9000</v>
      </c>
      <c r="L100" s="12" t="s">
        <v>399</v>
      </c>
      <c r="M100" s="13">
        <v>2020130010319</v>
      </c>
      <c r="N100" s="14" t="s">
        <v>400</v>
      </c>
      <c r="O100" s="5" t="s">
        <v>401</v>
      </c>
      <c r="P100" s="6">
        <v>150</v>
      </c>
      <c r="Q100" s="16" t="s">
        <v>46</v>
      </c>
      <c r="R100" s="16" t="s">
        <v>45</v>
      </c>
      <c r="S100" s="3" t="s">
        <v>456</v>
      </c>
      <c r="T100" s="3" t="s">
        <v>502</v>
      </c>
      <c r="U100" s="11" t="s">
        <v>503</v>
      </c>
      <c r="V100" s="52">
        <v>1547415104</v>
      </c>
      <c r="W100" s="11" t="s">
        <v>655</v>
      </c>
      <c r="X100" s="11" t="s">
        <v>504</v>
      </c>
    </row>
    <row r="101" spans="1:24" ht="93" customHeight="1" x14ac:dyDescent="0.35">
      <c r="A101" s="160"/>
      <c r="B101" s="160"/>
      <c r="C101" s="158"/>
      <c r="D101" s="158"/>
      <c r="E101" s="158"/>
      <c r="F101" s="159"/>
      <c r="G101" s="219"/>
      <c r="H101" s="220"/>
      <c r="I101" s="219"/>
      <c r="J101" s="221"/>
      <c r="K101" s="221"/>
      <c r="L101" s="233" t="s">
        <v>402</v>
      </c>
      <c r="M101" s="168">
        <v>2020130010133</v>
      </c>
      <c r="N101" s="234" t="s">
        <v>400</v>
      </c>
      <c r="O101" s="5" t="s">
        <v>403</v>
      </c>
      <c r="P101" s="6">
        <v>9000</v>
      </c>
      <c r="Q101" s="16" t="s">
        <v>46</v>
      </c>
      <c r="R101" s="16" t="s">
        <v>45</v>
      </c>
      <c r="S101" s="3" t="s">
        <v>456</v>
      </c>
      <c r="T101" s="3" t="s">
        <v>502</v>
      </c>
      <c r="U101" s="114" t="s">
        <v>505</v>
      </c>
      <c r="V101" s="238">
        <v>13041980886</v>
      </c>
      <c r="W101" s="114" t="s">
        <v>657</v>
      </c>
      <c r="X101" s="114" t="s">
        <v>656</v>
      </c>
    </row>
    <row r="102" spans="1:24" ht="29" x14ac:dyDescent="0.35">
      <c r="A102" s="160"/>
      <c r="B102" s="160"/>
      <c r="C102" s="158"/>
      <c r="D102" s="158"/>
      <c r="E102" s="158"/>
      <c r="F102" s="159"/>
      <c r="G102" s="219"/>
      <c r="H102" s="220"/>
      <c r="I102" s="219"/>
      <c r="J102" s="221"/>
      <c r="K102" s="221"/>
      <c r="L102" s="233"/>
      <c r="M102" s="168"/>
      <c r="N102" s="234"/>
      <c r="O102" s="5" t="s">
        <v>554</v>
      </c>
      <c r="P102" s="6">
        <v>5</v>
      </c>
      <c r="Q102" s="16" t="s">
        <v>46</v>
      </c>
      <c r="R102" s="16" t="s">
        <v>45</v>
      </c>
      <c r="S102" s="3" t="s">
        <v>456</v>
      </c>
      <c r="T102" s="3" t="s">
        <v>502</v>
      </c>
      <c r="U102" s="114"/>
      <c r="V102" s="238"/>
      <c r="W102" s="114"/>
      <c r="X102" s="114"/>
    </row>
    <row r="103" spans="1:24" ht="39" x14ac:dyDescent="0.35">
      <c r="A103" s="160"/>
      <c r="B103" s="160"/>
      <c r="C103" s="158"/>
      <c r="D103" s="158"/>
      <c r="E103" s="158"/>
      <c r="F103" s="159"/>
      <c r="G103" s="219"/>
      <c r="H103" s="220"/>
      <c r="I103" s="219"/>
      <c r="J103" s="221"/>
      <c r="K103" s="221"/>
      <c r="L103" s="233"/>
      <c r="M103" s="168"/>
      <c r="N103" s="234"/>
      <c r="O103" s="5" t="s">
        <v>404</v>
      </c>
      <c r="P103" s="6">
        <v>4</v>
      </c>
      <c r="Q103" s="16" t="s">
        <v>46</v>
      </c>
      <c r="R103" s="16" t="s">
        <v>45</v>
      </c>
      <c r="S103" s="3" t="s">
        <v>456</v>
      </c>
      <c r="T103" s="3" t="s">
        <v>502</v>
      </c>
      <c r="U103" s="114"/>
      <c r="V103" s="238"/>
      <c r="W103" s="114"/>
      <c r="X103" s="114"/>
    </row>
    <row r="104" spans="1:24" ht="39" x14ac:dyDescent="0.35">
      <c r="A104" s="160"/>
      <c r="B104" s="160"/>
      <c r="C104" s="158"/>
      <c r="D104" s="158"/>
      <c r="E104" s="158"/>
      <c r="F104" s="159"/>
      <c r="G104" s="219"/>
      <c r="H104" s="220"/>
      <c r="I104" s="219"/>
      <c r="J104" s="221"/>
      <c r="K104" s="221"/>
      <c r="L104" s="233"/>
      <c r="M104" s="168"/>
      <c r="N104" s="234"/>
      <c r="O104" s="5" t="s">
        <v>405</v>
      </c>
      <c r="P104" s="6">
        <v>9000</v>
      </c>
      <c r="Q104" s="16" t="s">
        <v>46</v>
      </c>
      <c r="R104" s="16" t="s">
        <v>45</v>
      </c>
      <c r="S104" s="3" t="s">
        <v>456</v>
      </c>
      <c r="T104" s="3" t="s">
        <v>502</v>
      </c>
      <c r="U104" s="114"/>
      <c r="V104" s="238"/>
      <c r="W104" s="114"/>
      <c r="X104" s="114"/>
    </row>
    <row r="105" spans="1:24" ht="39" x14ac:dyDescent="0.35">
      <c r="A105" s="160"/>
      <c r="B105" s="160"/>
      <c r="C105" s="158"/>
      <c r="D105" s="158"/>
      <c r="E105" s="158"/>
      <c r="F105" s="159"/>
      <c r="G105" s="219"/>
      <c r="H105" s="220"/>
      <c r="I105" s="219"/>
      <c r="J105" s="221"/>
      <c r="K105" s="221"/>
      <c r="L105" s="233"/>
      <c r="M105" s="168"/>
      <c r="N105" s="234"/>
      <c r="O105" s="5" t="s">
        <v>406</v>
      </c>
      <c r="P105" s="6">
        <v>106</v>
      </c>
      <c r="Q105" s="16" t="s">
        <v>46</v>
      </c>
      <c r="R105" s="16" t="s">
        <v>45</v>
      </c>
      <c r="S105" s="3" t="s">
        <v>456</v>
      </c>
      <c r="T105" s="3" t="s">
        <v>502</v>
      </c>
      <c r="U105" s="114"/>
      <c r="V105" s="238"/>
      <c r="W105" s="114"/>
      <c r="X105" s="114"/>
    </row>
    <row r="106" spans="1:24" ht="29" x14ac:dyDescent="0.35">
      <c r="A106" s="160"/>
      <c r="B106" s="160"/>
      <c r="C106" s="158"/>
      <c r="D106" s="158"/>
      <c r="E106" s="158"/>
      <c r="F106" s="159"/>
      <c r="G106" s="219"/>
      <c r="H106" s="220"/>
      <c r="I106" s="219"/>
      <c r="J106" s="221"/>
      <c r="K106" s="221"/>
      <c r="L106" s="233"/>
      <c r="M106" s="168"/>
      <c r="N106" s="234"/>
      <c r="O106" s="5" t="s">
        <v>407</v>
      </c>
      <c r="P106" s="6">
        <v>10</v>
      </c>
      <c r="Q106" s="16" t="s">
        <v>46</v>
      </c>
      <c r="R106" s="16" t="s">
        <v>45</v>
      </c>
      <c r="S106" s="3" t="s">
        <v>456</v>
      </c>
      <c r="T106" s="3" t="s">
        <v>502</v>
      </c>
      <c r="U106" s="114"/>
      <c r="V106" s="238"/>
      <c r="W106" s="114"/>
      <c r="X106" s="114"/>
    </row>
    <row r="107" spans="1:24" ht="29" x14ac:dyDescent="0.35">
      <c r="A107" s="160"/>
      <c r="B107" s="160"/>
      <c r="C107" s="158"/>
      <c r="D107" s="158"/>
      <c r="E107" s="158"/>
      <c r="F107" s="159"/>
      <c r="G107" s="219"/>
      <c r="H107" s="220"/>
      <c r="I107" s="219"/>
      <c r="J107" s="221"/>
      <c r="K107" s="221"/>
      <c r="L107" s="233"/>
      <c r="M107" s="168"/>
      <c r="N107" s="234"/>
      <c r="O107" s="5" t="s">
        <v>408</v>
      </c>
      <c r="P107" s="6">
        <v>100</v>
      </c>
      <c r="Q107" s="16" t="s">
        <v>46</v>
      </c>
      <c r="R107" s="16" t="s">
        <v>45</v>
      </c>
      <c r="S107" s="3" t="s">
        <v>456</v>
      </c>
      <c r="T107" s="3" t="s">
        <v>502</v>
      </c>
      <c r="U107" s="114"/>
      <c r="V107" s="238"/>
      <c r="W107" s="114"/>
      <c r="X107" s="114"/>
    </row>
    <row r="108" spans="1:24" ht="29" x14ac:dyDescent="0.35">
      <c r="A108" s="160"/>
      <c r="B108" s="160"/>
      <c r="C108" s="158"/>
      <c r="D108" s="158"/>
      <c r="E108" s="158"/>
      <c r="F108" s="159"/>
      <c r="G108" s="219"/>
      <c r="H108" s="220"/>
      <c r="I108" s="219"/>
      <c r="J108" s="221"/>
      <c r="K108" s="221"/>
      <c r="L108" s="233"/>
      <c r="M108" s="168"/>
      <c r="N108" s="234"/>
      <c r="O108" s="5" t="s">
        <v>409</v>
      </c>
      <c r="P108" s="6">
        <v>8000</v>
      </c>
      <c r="Q108" s="16" t="s">
        <v>46</v>
      </c>
      <c r="R108" s="16" t="s">
        <v>45</v>
      </c>
      <c r="S108" s="3" t="s">
        <v>456</v>
      </c>
      <c r="T108" s="3" t="s">
        <v>502</v>
      </c>
      <c r="U108" s="114"/>
      <c r="V108" s="238"/>
      <c r="W108" s="114"/>
      <c r="X108" s="114"/>
    </row>
    <row r="109" spans="1:24" ht="29" x14ac:dyDescent="0.35">
      <c r="A109" s="160"/>
      <c r="B109" s="160"/>
      <c r="C109" s="158"/>
      <c r="D109" s="158"/>
      <c r="E109" s="158"/>
      <c r="F109" s="159"/>
      <c r="G109" s="219"/>
      <c r="H109" s="220"/>
      <c r="I109" s="219"/>
      <c r="J109" s="221"/>
      <c r="K109" s="221"/>
      <c r="L109" s="233"/>
      <c r="M109" s="168"/>
      <c r="N109" s="234"/>
      <c r="O109" s="5" t="s">
        <v>410</v>
      </c>
      <c r="P109" s="6">
        <v>2</v>
      </c>
      <c r="Q109" s="16" t="s">
        <v>46</v>
      </c>
      <c r="R109" s="16" t="s">
        <v>45</v>
      </c>
      <c r="S109" s="3" t="s">
        <v>456</v>
      </c>
      <c r="T109" s="3" t="s">
        <v>502</v>
      </c>
      <c r="U109" s="114"/>
      <c r="V109" s="238"/>
      <c r="W109" s="114"/>
      <c r="X109" s="114"/>
    </row>
    <row r="110" spans="1:24" ht="29" x14ac:dyDescent="0.35">
      <c r="A110" s="160"/>
      <c r="B110" s="160"/>
      <c r="C110" s="158"/>
      <c r="D110" s="158"/>
      <c r="E110" s="158"/>
      <c r="F110" s="159"/>
      <c r="G110" s="219"/>
      <c r="H110" s="220"/>
      <c r="I110" s="219"/>
      <c r="J110" s="221"/>
      <c r="K110" s="221"/>
      <c r="L110" s="233"/>
      <c r="M110" s="168"/>
      <c r="N110" s="234"/>
      <c r="O110" s="5" t="s">
        <v>411</v>
      </c>
      <c r="P110" s="6">
        <v>8000</v>
      </c>
      <c r="Q110" s="16" t="s">
        <v>46</v>
      </c>
      <c r="R110" s="16" t="s">
        <v>45</v>
      </c>
      <c r="S110" s="3" t="s">
        <v>456</v>
      </c>
      <c r="T110" s="3" t="s">
        <v>502</v>
      </c>
      <c r="U110" s="114"/>
      <c r="V110" s="238"/>
      <c r="W110" s="114"/>
      <c r="X110" s="114"/>
    </row>
    <row r="111" spans="1:24" ht="65" x14ac:dyDescent="0.35">
      <c r="A111" s="160"/>
      <c r="B111" s="160"/>
      <c r="C111" s="158"/>
      <c r="D111" s="158"/>
      <c r="E111" s="158"/>
      <c r="F111" s="159"/>
      <c r="G111" s="7" t="s">
        <v>249</v>
      </c>
      <c r="H111" s="8" t="s">
        <v>250</v>
      </c>
      <c r="I111" s="7" t="s">
        <v>251</v>
      </c>
      <c r="J111" s="9">
        <v>15</v>
      </c>
      <c r="K111" s="9">
        <v>10</v>
      </c>
      <c r="L111" s="12" t="s">
        <v>402</v>
      </c>
      <c r="M111" s="13">
        <v>2020130010133</v>
      </c>
      <c r="N111" s="14" t="s">
        <v>400</v>
      </c>
      <c r="O111" s="5" t="s">
        <v>412</v>
      </c>
      <c r="P111" s="6">
        <v>10</v>
      </c>
      <c r="Q111" s="16" t="s">
        <v>46</v>
      </c>
      <c r="R111" s="16" t="s">
        <v>45</v>
      </c>
      <c r="S111" s="3" t="s">
        <v>456</v>
      </c>
      <c r="T111" s="3" t="s">
        <v>502</v>
      </c>
      <c r="U111" s="114"/>
      <c r="V111" s="238"/>
      <c r="W111" s="114"/>
      <c r="X111" s="114"/>
    </row>
    <row r="112" spans="1:24" ht="65" x14ac:dyDescent="0.35">
      <c r="A112" s="160"/>
      <c r="B112" s="160"/>
      <c r="C112" s="158"/>
      <c r="D112" s="158"/>
      <c r="E112" s="158"/>
      <c r="F112" s="159"/>
      <c r="G112" s="7" t="s">
        <v>252</v>
      </c>
      <c r="H112" s="8" t="s">
        <v>250</v>
      </c>
      <c r="I112" s="7" t="s">
        <v>253</v>
      </c>
      <c r="J112" s="9">
        <v>5</v>
      </c>
      <c r="K112" s="9">
        <v>2</v>
      </c>
      <c r="L112" s="12" t="s">
        <v>402</v>
      </c>
      <c r="M112" s="13">
        <v>2020130010133</v>
      </c>
      <c r="N112" s="14" t="s">
        <v>400</v>
      </c>
      <c r="O112" s="5" t="s">
        <v>413</v>
      </c>
      <c r="P112" s="6">
        <v>2</v>
      </c>
      <c r="Q112" s="16" t="s">
        <v>46</v>
      </c>
      <c r="R112" s="16" t="s">
        <v>45</v>
      </c>
      <c r="S112" s="3" t="s">
        <v>456</v>
      </c>
      <c r="T112" s="3" t="s">
        <v>502</v>
      </c>
      <c r="U112" s="114"/>
      <c r="V112" s="238"/>
      <c r="W112" s="114"/>
      <c r="X112" s="114"/>
    </row>
    <row r="113" spans="1:24" ht="29" x14ac:dyDescent="0.35">
      <c r="A113" s="160"/>
      <c r="B113" s="160"/>
      <c r="C113" s="158"/>
      <c r="D113" s="158"/>
      <c r="E113" s="158"/>
      <c r="F113" s="159"/>
      <c r="G113" s="219" t="s">
        <v>254</v>
      </c>
      <c r="H113" s="220" t="s">
        <v>255</v>
      </c>
      <c r="I113" s="219" t="s">
        <v>256</v>
      </c>
      <c r="J113" s="221">
        <v>10000</v>
      </c>
      <c r="K113" s="221">
        <v>2500</v>
      </c>
      <c r="L113" s="233" t="s">
        <v>402</v>
      </c>
      <c r="M113" s="168">
        <v>2020130010133</v>
      </c>
      <c r="N113" s="234" t="s">
        <v>400</v>
      </c>
      <c r="O113" s="5" t="s">
        <v>414</v>
      </c>
      <c r="P113" s="6">
        <v>5</v>
      </c>
      <c r="Q113" s="16" t="s">
        <v>46</v>
      </c>
      <c r="R113" s="16" t="s">
        <v>45</v>
      </c>
      <c r="S113" s="3" t="s">
        <v>506</v>
      </c>
      <c r="T113" s="3" t="s">
        <v>502</v>
      </c>
      <c r="U113" s="114"/>
      <c r="V113" s="238"/>
      <c r="W113" s="114"/>
      <c r="X113" s="114"/>
    </row>
    <row r="114" spans="1:24" ht="29" x14ac:dyDescent="0.35">
      <c r="A114" s="160"/>
      <c r="B114" s="160"/>
      <c r="C114" s="158"/>
      <c r="D114" s="158"/>
      <c r="E114" s="158"/>
      <c r="F114" s="159"/>
      <c r="G114" s="219"/>
      <c r="H114" s="220"/>
      <c r="I114" s="219"/>
      <c r="J114" s="221"/>
      <c r="K114" s="221"/>
      <c r="L114" s="233"/>
      <c r="M114" s="168"/>
      <c r="N114" s="234"/>
      <c r="O114" s="5" t="s">
        <v>415</v>
      </c>
      <c r="P114" s="6">
        <v>1250</v>
      </c>
      <c r="Q114" s="16" t="s">
        <v>46</v>
      </c>
      <c r="R114" s="16" t="s">
        <v>45</v>
      </c>
      <c r="S114" s="3" t="s">
        <v>506</v>
      </c>
      <c r="T114" s="3" t="s">
        <v>502</v>
      </c>
      <c r="U114" s="114"/>
      <c r="V114" s="238"/>
      <c r="W114" s="114"/>
      <c r="X114" s="114"/>
    </row>
    <row r="115" spans="1:24" ht="29" x14ac:dyDescent="0.35">
      <c r="A115" s="160"/>
      <c r="B115" s="160"/>
      <c r="C115" s="158"/>
      <c r="D115" s="158"/>
      <c r="E115" s="158"/>
      <c r="F115" s="159"/>
      <c r="G115" s="219"/>
      <c r="H115" s="220"/>
      <c r="I115" s="219"/>
      <c r="J115" s="221"/>
      <c r="K115" s="221"/>
      <c r="L115" s="233"/>
      <c r="M115" s="168"/>
      <c r="N115" s="234"/>
      <c r="O115" s="5" t="s">
        <v>416</v>
      </c>
      <c r="P115" s="6">
        <v>1250</v>
      </c>
      <c r="Q115" s="16" t="s">
        <v>46</v>
      </c>
      <c r="R115" s="16" t="s">
        <v>45</v>
      </c>
      <c r="S115" s="3" t="s">
        <v>506</v>
      </c>
      <c r="T115" s="3" t="s">
        <v>502</v>
      </c>
      <c r="U115" s="114"/>
      <c r="V115" s="238"/>
      <c r="W115" s="114"/>
      <c r="X115" s="114"/>
    </row>
    <row r="116" spans="1:24" x14ac:dyDescent="0.35">
      <c r="A116" s="24"/>
      <c r="B116" s="24"/>
      <c r="C116" s="25"/>
      <c r="D116" s="33"/>
      <c r="E116" s="25"/>
      <c r="F116" s="26"/>
      <c r="G116" s="27"/>
      <c r="H116" s="28"/>
      <c r="I116" s="27"/>
      <c r="J116" s="29"/>
      <c r="K116" s="29"/>
      <c r="L116" s="22"/>
      <c r="M116" s="45"/>
      <c r="N116" s="22"/>
      <c r="O116" s="20"/>
      <c r="P116" s="21"/>
      <c r="Q116" s="21"/>
      <c r="R116" s="21"/>
      <c r="S116" s="17"/>
      <c r="T116" s="50"/>
      <c r="U116" s="18"/>
      <c r="V116" s="48"/>
      <c r="W116" s="18"/>
      <c r="X116" s="37"/>
    </row>
    <row r="117" spans="1:24" ht="45" customHeight="1" x14ac:dyDescent="0.35">
      <c r="A117" s="229" t="s">
        <v>138</v>
      </c>
      <c r="B117" s="229" t="s">
        <v>257</v>
      </c>
      <c r="C117" s="203" t="s">
        <v>258</v>
      </c>
      <c r="D117" s="203" t="s">
        <v>259</v>
      </c>
      <c r="E117" s="203" t="s">
        <v>260</v>
      </c>
      <c r="F117" s="223" t="s">
        <v>261</v>
      </c>
      <c r="G117" s="219" t="s">
        <v>262</v>
      </c>
      <c r="H117" s="220" t="s">
        <v>263</v>
      </c>
      <c r="I117" s="219" t="s">
        <v>264</v>
      </c>
      <c r="J117" s="221">
        <v>7120</v>
      </c>
      <c r="K117" s="221">
        <v>2100</v>
      </c>
      <c r="L117" s="188" t="s">
        <v>598</v>
      </c>
      <c r="M117" s="185">
        <v>2020130010099</v>
      </c>
      <c r="N117" s="188" t="s">
        <v>417</v>
      </c>
      <c r="O117" s="5" t="s">
        <v>418</v>
      </c>
      <c r="P117" s="6">
        <v>1</v>
      </c>
      <c r="Q117" s="16" t="s">
        <v>46</v>
      </c>
      <c r="R117" s="16" t="s">
        <v>45</v>
      </c>
      <c r="S117" s="3" t="s">
        <v>507</v>
      </c>
      <c r="T117" s="173" t="s">
        <v>508</v>
      </c>
      <c r="U117" s="125" t="s">
        <v>49</v>
      </c>
      <c r="V117" s="131">
        <v>284481907</v>
      </c>
      <c r="W117" s="125" t="s">
        <v>658</v>
      </c>
      <c r="X117" s="170" t="s">
        <v>509</v>
      </c>
    </row>
    <row r="118" spans="1:24" ht="43.5" x14ac:dyDescent="0.35">
      <c r="A118" s="230"/>
      <c r="B118" s="230"/>
      <c r="C118" s="205"/>
      <c r="D118" s="205"/>
      <c r="E118" s="205"/>
      <c r="F118" s="224"/>
      <c r="G118" s="219"/>
      <c r="H118" s="220"/>
      <c r="I118" s="219"/>
      <c r="J118" s="221"/>
      <c r="K118" s="221"/>
      <c r="L118" s="189"/>
      <c r="M118" s="186"/>
      <c r="N118" s="189"/>
      <c r="O118" s="5" t="s">
        <v>419</v>
      </c>
      <c r="P118" s="6">
        <v>1</v>
      </c>
      <c r="Q118" s="16" t="s">
        <v>46</v>
      </c>
      <c r="R118" s="16" t="s">
        <v>45</v>
      </c>
      <c r="S118" s="3" t="s">
        <v>507</v>
      </c>
      <c r="T118" s="174"/>
      <c r="U118" s="126"/>
      <c r="V118" s="132"/>
      <c r="W118" s="126"/>
      <c r="X118" s="171"/>
    </row>
    <row r="119" spans="1:24" ht="43.5" x14ac:dyDescent="0.35">
      <c r="A119" s="230"/>
      <c r="B119" s="230"/>
      <c r="C119" s="205"/>
      <c r="D119" s="205"/>
      <c r="E119" s="205"/>
      <c r="F119" s="224"/>
      <c r="G119" s="219"/>
      <c r="H119" s="220"/>
      <c r="I119" s="219"/>
      <c r="J119" s="221"/>
      <c r="K119" s="221"/>
      <c r="L119" s="189"/>
      <c r="M119" s="186"/>
      <c r="N119" s="189"/>
      <c r="O119" s="5" t="s">
        <v>420</v>
      </c>
      <c r="P119" s="6">
        <v>1</v>
      </c>
      <c r="Q119" s="16" t="s">
        <v>46</v>
      </c>
      <c r="R119" s="16" t="s">
        <v>45</v>
      </c>
      <c r="S119" s="3" t="s">
        <v>507</v>
      </c>
      <c r="T119" s="174"/>
      <c r="U119" s="126"/>
      <c r="V119" s="132"/>
      <c r="W119" s="126"/>
      <c r="X119" s="171"/>
    </row>
    <row r="120" spans="1:24" ht="43.5" x14ac:dyDescent="0.35">
      <c r="A120" s="230"/>
      <c r="B120" s="230"/>
      <c r="C120" s="205"/>
      <c r="D120" s="205"/>
      <c r="E120" s="205"/>
      <c r="F120" s="224"/>
      <c r="G120" s="219"/>
      <c r="H120" s="220"/>
      <c r="I120" s="219"/>
      <c r="J120" s="221"/>
      <c r="K120" s="221"/>
      <c r="L120" s="189"/>
      <c r="M120" s="186"/>
      <c r="N120" s="189"/>
      <c r="O120" s="5" t="s">
        <v>421</v>
      </c>
      <c r="P120" s="6">
        <v>1</v>
      </c>
      <c r="Q120" s="16" t="s">
        <v>46</v>
      </c>
      <c r="R120" s="16" t="s">
        <v>45</v>
      </c>
      <c r="S120" s="3" t="s">
        <v>507</v>
      </c>
      <c r="T120" s="174"/>
      <c r="U120" s="126"/>
      <c r="V120" s="132"/>
      <c r="W120" s="126"/>
      <c r="X120" s="171"/>
    </row>
    <row r="121" spans="1:24" ht="43.5" x14ac:dyDescent="0.35">
      <c r="A121" s="230"/>
      <c r="B121" s="230"/>
      <c r="C121" s="205"/>
      <c r="D121" s="205"/>
      <c r="E121" s="205"/>
      <c r="F121" s="224"/>
      <c r="G121" s="219"/>
      <c r="H121" s="220"/>
      <c r="I121" s="219"/>
      <c r="J121" s="221"/>
      <c r="K121" s="221"/>
      <c r="L121" s="189"/>
      <c r="M121" s="186"/>
      <c r="N121" s="189"/>
      <c r="O121" s="5" t="s">
        <v>422</v>
      </c>
      <c r="P121" s="6">
        <v>1</v>
      </c>
      <c r="Q121" s="16" t="s">
        <v>46</v>
      </c>
      <c r="R121" s="16" t="s">
        <v>45</v>
      </c>
      <c r="S121" s="3" t="s">
        <v>507</v>
      </c>
      <c r="T121" s="174"/>
      <c r="U121" s="126"/>
      <c r="V121" s="132"/>
      <c r="W121" s="126"/>
      <c r="X121" s="171"/>
    </row>
    <row r="122" spans="1:24" ht="43.5" x14ac:dyDescent="0.35">
      <c r="A122" s="230"/>
      <c r="B122" s="230"/>
      <c r="C122" s="205"/>
      <c r="D122" s="205"/>
      <c r="E122" s="205"/>
      <c r="F122" s="224"/>
      <c r="G122" s="219"/>
      <c r="H122" s="220"/>
      <c r="I122" s="219"/>
      <c r="J122" s="221"/>
      <c r="K122" s="221"/>
      <c r="L122" s="189"/>
      <c r="M122" s="186"/>
      <c r="N122" s="189"/>
      <c r="O122" s="5" t="s">
        <v>423</v>
      </c>
      <c r="P122" s="6">
        <v>1</v>
      </c>
      <c r="Q122" s="16" t="s">
        <v>46</v>
      </c>
      <c r="R122" s="16" t="s">
        <v>45</v>
      </c>
      <c r="S122" s="3" t="s">
        <v>507</v>
      </c>
      <c r="T122" s="174"/>
      <c r="U122" s="126"/>
      <c r="V122" s="132"/>
      <c r="W122" s="126"/>
      <c r="X122" s="171"/>
    </row>
    <row r="123" spans="1:24" ht="60" customHeight="1" x14ac:dyDescent="0.35">
      <c r="A123" s="231"/>
      <c r="B123" s="231"/>
      <c r="C123" s="204"/>
      <c r="D123" s="204"/>
      <c r="E123" s="204"/>
      <c r="F123" s="225"/>
      <c r="G123" s="58" t="s">
        <v>556</v>
      </c>
      <c r="H123" s="55">
        <v>0</v>
      </c>
      <c r="I123" s="58" t="s">
        <v>555</v>
      </c>
      <c r="J123" s="56">
        <v>3</v>
      </c>
      <c r="K123" s="56">
        <v>1</v>
      </c>
      <c r="L123" s="190"/>
      <c r="M123" s="187"/>
      <c r="N123" s="190"/>
      <c r="O123" s="5" t="s">
        <v>557</v>
      </c>
      <c r="P123" s="6">
        <v>1</v>
      </c>
      <c r="Q123" s="16" t="s">
        <v>46</v>
      </c>
      <c r="R123" s="16" t="s">
        <v>45</v>
      </c>
      <c r="S123" s="4" t="s">
        <v>507</v>
      </c>
      <c r="T123" s="175"/>
      <c r="U123" s="127"/>
      <c r="V123" s="133"/>
      <c r="W123" s="127"/>
      <c r="X123" s="172"/>
    </row>
    <row r="124" spans="1:24" x14ac:dyDescent="0.35">
      <c r="A124" s="24"/>
      <c r="B124" s="24"/>
      <c r="C124" s="25"/>
      <c r="D124" s="33"/>
      <c r="E124" s="25"/>
      <c r="F124" s="26"/>
      <c r="G124" s="27"/>
      <c r="H124" s="28"/>
      <c r="I124" s="27"/>
      <c r="J124" s="29"/>
      <c r="K124" s="29"/>
      <c r="L124" s="22"/>
      <c r="M124" s="45"/>
      <c r="N124" s="22"/>
      <c r="O124" s="20"/>
      <c r="P124" s="21"/>
      <c r="Q124" s="21"/>
      <c r="R124" s="21"/>
      <c r="S124" s="17"/>
      <c r="T124" s="50"/>
      <c r="U124" s="18"/>
      <c r="V124" s="48"/>
      <c r="W124" s="18"/>
      <c r="X124" s="37"/>
    </row>
    <row r="125" spans="1:24" ht="43.5" x14ac:dyDescent="0.35">
      <c r="A125" s="160" t="s">
        <v>138</v>
      </c>
      <c r="B125" s="160" t="s">
        <v>257</v>
      </c>
      <c r="C125" s="158" t="s">
        <v>258</v>
      </c>
      <c r="D125" s="158" t="s">
        <v>259</v>
      </c>
      <c r="E125" s="158" t="s">
        <v>260</v>
      </c>
      <c r="F125" s="159" t="s">
        <v>265</v>
      </c>
      <c r="G125" s="219" t="s">
        <v>266</v>
      </c>
      <c r="H125" s="220">
        <v>0</v>
      </c>
      <c r="I125" s="219" t="s">
        <v>267</v>
      </c>
      <c r="J125" s="221">
        <v>20</v>
      </c>
      <c r="K125" s="221">
        <v>5</v>
      </c>
      <c r="L125" s="233" t="s">
        <v>424</v>
      </c>
      <c r="M125" s="237">
        <v>2020130010100</v>
      </c>
      <c r="N125" s="234" t="s">
        <v>425</v>
      </c>
      <c r="O125" s="5" t="s">
        <v>426</v>
      </c>
      <c r="P125" s="6">
        <v>1</v>
      </c>
      <c r="Q125" s="16" t="s">
        <v>46</v>
      </c>
      <c r="R125" s="16" t="s">
        <v>45</v>
      </c>
      <c r="S125" s="3" t="s">
        <v>507</v>
      </c>
      <c r="T125" s="240" t="s">
        <v>508</v>
      </c>
      <c r="U125" s="114" t="s">
        <v>49</v>
      </c>
      <c r="V125" s="238">
        <v>288361430</v>
      </c>
      <c r="W125" s="114" t="s">
        <v>659</v>
      </c>
      <c r="X125" s="114" t="s">
        <v>510</v>
      </c>
    </row>
    <row r="126" spans="1:24" ht="43.5" x14ac:dyDescent="0.35">
      <c r="A126" s="160"/>
      <c r="B126" s="160"/>
      <c r="C126" s="158"/>
      <c r="D126" s="158"/>
      <c r="E126" s="158"/>
      <c r="F126" s="159"/>
      <c r="G126" s="219"/>
      <c r="H126" s="220"/>
      <c r="I126" s="219"/>
      <c r="J126" s="221"/>
      <c r="K126" s="221"/>
      <c r="L126" s="233"/>
      <c r="M126" s="237"/>
      <c r="N126" s="234"/>
      <c r="O126" s="5" t="s">
        <v>427</v>
      </c>
      <c r="P126" s="6">
        <v>1</v>
      </c>
      <c r="Q126" s="16" t="s">
        <v>46</v>
      </c>
      <c r="R126" s="16" t="s">
        <v>45</v>
      </c>
      <c r="S126" s="3" t="s">
        <v>507</v>
      </c>
      <c r="T126" s="240"/>
      <c r="U126" s="114"/>
      <c r="V126" s="238"/>
      <c r="W126" s="114"/>
      <c r="X126" s="114"/>
    </row>
    <row r="127" spans="1:24" ht="43.5" x14ac:dyDescent="0.35">
      <c r="A127" s="160"/>
      <c r="B127" s="160"/>
      <c r="C127" s="158"/>
      <c r="D127" s="158"/>
      <c r="E127" s="158"/>
      <c r="F127" s="159"/>
      <c r="G127" s="219"/>
      <c r="H127" s="220"/>
      <c r="I127" s="219"/>
      <c r="J127" s="221"/>
      <c r="K127" s="221"/>
      <c r="L127" s="233"/>
      <c r="M127" s="237"/>
      <c r="N127" s="234"/>
      <c r="O127" s="5" t="s">
        <v>428</v>
      </c>
      <c r="P127" s="6">
        <v>1</v>
      </c>
      <c r="Q127" s="16" t="s">
        <v>46</v>
      </c>
      <c r="R127" s="16" t="s">
        <v>45</v>
      </c>
      <c r="S127" s="3" t="s">
        <v>507</v>
      </c>
      <c r="T127" s="240"/>
      <c r="U127" s="114"/>
      <c r="V127" s="238"/>
      <c r="W127" s="114"/>
      <c r="X127" s="114"/>
    </row>
    <row r="128" spans="1:24" ht="43.5" x14ac:dyDescent="0.35">
      <c r="A128" s="160"/>
      <c r="B128" s="160"/>
      <c r="C128" s="158"/>
      <c r="D128" s="158"/>
      <c r="E128" s="158"/>
      <c r="F128" s="159"/>
      <c r="G128" s="219"/>
      <c r="H128" s="220"/>
      <c r="I128" s="219"/>
      <c r="J128" s="221"/>
      <c r="K128" s="221"/>
      <c r="L128" s="233"/>
      <c r="M128" s="237"/>
      <c r="N128" s="234"/>
      <c r="O128" s="5" t="s">
        <v>429</v>
      </c>
      <c r="P128" s="6">
        <v>1</v>
      </c>
      <c r="Q128" s="16" t="s">
        <v>46</v>
      </c>
      <c r="R128" s="16" t="s">
        <v>45</v>
      </c>
      <c r="S128" s="3" t="s">
        <v>507</v>
      </c>
      <c r="T128" s="240"/>
      <c r="U128" s="114"/>
      <c r="V128" s="238"/>
      <c r="W128" s="114"/>
      <c r="X128" s="114"/>
    </row>
    <row r="129" spans="1:24" ht="43.5" x14ac:dyDescent="0.35">
      <c r="A129" s="160"/>
      <c r="B129" s="160"/>
      <c r="C129" s="158"/>
      <c r="D129" s="158"/>
      <c r="E129" s="158"/>
      <c r="F129" s="159"/>
      <c r="G129" s="219"/>
      <c r="H129" s="220"/>
      <c r="I129" s="219"/>
      <c r="J129" s="221"/>
      <c r="K129" s="221"/>
      <c r="L129" s="233"/>
      <c r="M129" s="237"/>
      <c r="N129" s="14" t="s">
        <v>558</v>
      </c>
      <c r="O129" s="5" t="s">
        <v>430</v>
      </c>
      <c r="P129" s="6">
        <v>1</v>
      </c>
      <c r="Q129" s="16" t="s">
        <v>46</v>
      </c>
      <c r="R129" s="16" t="s">
        <v>45</v>
      </c>
      <c r="S129" s="3" t="s">
        <v>507</v>
      </c>
      <c r="T129" s="240"/>
      <c r="U129" s="114"/>
      <c r="V129" s="238"/>
      <c r="W129" s="114"/>
      <c r="X129" s="114"/>
    </row>
    <row r="130" spans="1:24" ht="78" x14ac:dyDescent="0.35">
      <c r="A130" s="160"/>
      <c r="B130" s="160"/>
      <c r="C130" s="158"/>
      <c r="D130" s="158"/>
      <c r="E130" s="158"/>
      <c r="F130" s="159"/>
      <c r="G130" s="7" t="s">
        <v>268</v>
      </c>
      <c r="H130" s="8" t="s">
        <v>269</v>
      </c>
      <c r="I130" s="7" t="s">
        <v>270</v>
      </c>
      <c r="J130" s="36">
        <v>20</v>
      </c>
      <c r="K130" s="36">
        <v>6</v>
      </c>
      <c r="L130" s="12" t="s">
        <v>424</v>
      </c>
      <c r="M130" s="44">
        <v>2020130010100</v>
      </c>
      <c r="N130" s="14" t="s">
        <v>431</v>
      </c>
      <c r="O130" s="5" t="s">
        <v>432</v>
      </c>
      <c r="P130" s="6">
        <v>1</v>
      </c>
      <c r="Q130" s="16" t="s">
        <v>46</v>
      </c>
      <c r="R130" s="16" t="s">
        <v>45</v>
      </c>
      <c r="S130" s="3" t="s">
        <v>507</v>
      </c>
      <c r="T130" s="240"/>
      <c r="U130" s="114"/>
      <c r="V130" s="238"/>
      <c r="W130" s="114"/>
      <c r="X130" s="114"/>
    </row>
    <row r="131" spans="1:24" x14ac:dyDescent="0.35">
      <c r="A131" s="24"/>
      <c r="B131" s="24"/>
      <c r="C131" s="25"/>
      <c r="D131" s="33"/>
      <c r="E131" s="25"/>
      <c r="F131" s="26"/>
      <c r="G131" s="27"/>
      <c r="H131" s="28"/>
      <c r="I131" s="27"/>
      <c r="J131" s="29"/>
      <c r="K131" s="29"/>
      <c r="L131" s="22"/>
      <c r="M131" s="45"/>
      <c r="N131" s="22"/>
      <c r="O131" s="20"/>
      <c r="P131" s="21"/>
      <c r="Q131" s="21"/>
      <c r="R131" s="21"/>
      <c r="S131" s="17"/>
      <c r="T131" s="50"/>
      <c r="U131" s="18"/>
      <c r="V131" s="48"/>
      <c r="W131" s="18"/>
      <c r="X131" s="37"/>
    </row>
    <row r="132" spans="1:24" ht="52" x14ac:dyDescent="0.35">
      <c r="A132" s="160" t="s">
        <v>138</v>
      </c>
      <c r="B132" s="160" t="s">
        <v>257</v>
      </c>
      <c r="C132" s="158" t="s">
        <v>258</v>
      </c>
      <c r="D132" s="158" t="s">
        <v>259</v>
      </c>
      <c r="E132" s="158" t="s">
        <v>260</v>
      </c>
      <c r="F132" s="159" t="s">
        <v>271</v>
      </c>
      <c r="G132" s="219" t="s">
        <v>272</v>
      </c>
      <c r="H132" s="220" t="s">
        <v>269</v>
      </c>
      <c r="I132" s="219" t="s">
        <v>273</v>
      </c>
      <c r="J132" s="221">
        <v>4</v>
      </c>
      <c r="K132" s="221">
        <v>1</v>
      </c>
      <c r="L132" s="233" t="s">
        <v>433</v>
      </c>
      <c r="M132" s="168">
        <v>2020130010098</v>
      </c>
      <c r="N132" s="234" t="s">
        <v>434</v>
      </c>
      <c r="O132" s="5" t="s">
        <v>435</v>
      </c>
      <c r="P132" s="6">
        <v>2</v>
      </c>
      <c r="Q132" s="16" t="s">
        <v>46</v>
      </c>
      <c r="R132" s="16" t="s">
        <v>45</v>
      </c>
      <c r="S132" s="3" t="s">
        <v>511</v>
      </c>
      <c r="T132" s="240" t="s">
        <v>508</v>
      </c>
      <c r="U132" s="114" t="s">
        <v>49</v>
      </c>
      <c r="V132" s="238">
        <v>180962817</v>
      </c>
      <c r="W132" s="114" t="s">
        <v>660</v>
      </c>
      <c r="X132" s="113" t="s">
        <v>512</v>
      </c>
    </row>
    <row r="133" spans="1:24" ht="29" x14ac:dyDescent="0.35">
      <c r="A133" s="160"/>
      <c r="B133" s="160"/>
      <c r="C133" s="158"/>
      <c r="D133" s="158"/>
      <c r="E133" s="158"/>
      <c r="F133" s="159"/>
      <c r="G133" s="219"/>
      <c r="H133" s="220"/>
      <c r="I133" s="219"/>
      <c r="J133" s="221"/>
      <c r="K133" s="221"/>
      <c r="L133" s="233"/>
      <c r="M133" s="168"/>
      <c r="N133" s="234"/>
      <c r="O133" s="5" t="s">
        <v>436</v>
      </c>
      <c r="P133" s="6">
        <v>6</v>
      </c>
      <c r="Q133" s="16" t="s">
        <v>46</v>
      </c>
      <c r="R133" s="16" t="s">
        <v>45</v>
      </c>
      <c r="S133" s="3" t="s">
        <v>511</v>
      </c>
      <c r="T133" s="240"/>
      <c r="U133" s="114"/>
      <c r="V133" s="238"/>
      <c r="W133" s="114"/>
      <c r="X133" s="113"/>
    </row>
    <row r="134" spans="1:24" ht="29" x14ac:dyDescent="0.35">
      <c r="A134" s="160"/>
      <c r="B134" s="160"/>
      <c r="C134" s="158"/>
      <c r="D134" s="158"/>
      <c r="E134" s="158"/>
      <c r="F134" s="159"/>
      <c r="G134" s="219"/>
      <c r="H134" s="220"/>
      <c r="I134" s="219"/>
      <c r="J134" s="221"/>
      <c r="K134" s="221"/>
      <c r="L134" s="233"/>
      <c r="M134" s="168"/>
      <c r="N134" s="234"/>
      <c r="O134" s="5" t="s">
        <v>437</v>
      </c>
      <c r="P134" s="6">
        <v>3</v>
      </c>
      <c r="Q134" s="16" t="s">
        <v>46</v>
      </c>
      <c r="R134" s="16" t="s">
        <v>45</v>
      </c>
      <c r="S134" s="3" t="s">
        <v>511</v>
      </c>
      <c r="T134" s="240"/>
      <c r="U134" s="114"/>
      <c r="V134" s="238"/>
      <c r="W134" s="114"/>
      <c r="X134" s="113"/>
    </row>
    <row r="135" spans="1:24" ht="29" x14ac:dyDescent="0.35">
      <c r="A135" s="160"/>
      <c r="B135" s="160"/>
      <c r="C135" s="158"/>
      <c r="D135" s="158"/>
      <c r="E135" s="158"/>
      <c r="F135" s="159"/>
      <c r="G135" s="219"/>
      <c r="H135" s="220"/>
      <c r="I135" s="219"/>
      <c r="J135" s="221"/>
      <c r="K135" s="221"/>
      <c r="L135" s="233"/>
      <c r="M135" s="168"/>
      <c r="N135" s="234"/>
      <c r="O135" s="5" t="s">
        <v>438</v>
      </c>
      <c r="P135" s="6">
        <v>1</v>
      </c>
      <c r="Q135" s="16" t="s">
        <v>46</v>
      </c>
      <c r="R135" s="16" t="s">
        <v>45</v>
      </c>
      <c r="S135" s="3" t="s">
        <v>511</v>
      </c>
      <c r="T135" s="240"/>
      <c r="U135" s="114"/>
      <c r="V135" s="238"/>
      <c r="W135" s="114"/>
      <c r="X135" s="113"/>
    </row>
    <row r="136" spans="1:24" ht="52" x14ac:dyDescent="0.35">
      <c r="A136" s="160"/>
      <c r="B136" s="160"/>
      <c r="C136" s="158"/>
      <c r="D136" s="158"/>
      <c r="E136" s="158"/>
      <c r="F136" s="159"/>
      <c r="G136" s="219"/>
      <c r="H136" s="220"/>
      <c r="I136" s="219"/>
      <c r="J136" s="221"/>
      <c r="K136" s="221"/>
      <c r="L136" s="233"/>
      <c r="M136" s="168"/>
      <c r="N136" s="234" t="s">
        <v>439</v>
      </c>
      <c r="O136" s="5" t="s">
        <v>440</v>
      </c>
      <c r="P136" s="6">
        <v>3</v>
      </c>
      <c r="Q136" s="16" t="s">
        <v>46</v>
      </c>
      <c r="R136" s="16" t="s">
        <v>45</v>
      </c>
      <c r="S136" s="3" t="s">
        <v>511</v>
      </c>
      <c r="T136" s="240"/>
      <c r="U136" s="114"/>
      <c r="V136" s="238"/>
      <c r="W136" s="114"/>
      <c r="X136" s="113"/>
    </row>
    <row r="137" spans="1:24" ht="52" x14ac:dyDescent="0.35">
      <c r="A137" s="160"/>
      <c r="B137" s="160"/>
      <c r="C137" s="158"/>
      <c r="D137" s="158"/>
      <c r="E137" s="158"/>
      <c r="F137" s="159"/>
      <c r="G137" s="219"/>
      <c r="H137" s="220"/>
      <c r="I137" s="219"/>
      <c r="J137" s="221"/>
      <c r="K137" s="221"/>
      <c r="L137" s="233"/>
      <c r="M137" s="168"/>
      <c r="N137" s="234"/>
      <c r="O137" s="5" t="s">
        <v>441</v>
      </c>
      <c r="P137" s="6">
        <v>6</v>
      </c>
      <c r="Q137" s="16" t="s">
        <v>46</v>
      </c>
      <c r="R137" s="16" t="s">
        <v>45</v>
      </c>
      <c r="S137" s="3" t="s">
        <v>511</v>
      </c>
      <c r="T137" s="240"/>
      <c r="U137" s="114"/>
      <c r="V137" s="238"/>
      <c r="W137" s="114"/>
      <c r="X137" s="113"/>
    </row>
    <row r="138" spans="1:24" ht="78" x14ac:dyDescent="0.35">
      <c r="A138" s="160"/>
      <c r="B138" s="160"/>
      <c r="C138" s="158"/>
      <c r="D138" s="158"/>
      <c r="E138" s="158"/>
      <c r="F138" s="159"/>
      <c r="G138" s="7" t="s">
        <v>274</v>
      </c>
      <c r="H138" s="8">
        <v>0</v>
      </c>
      <c r="I138" s="7" t="s">
        <v>275</v>
      </c>
      <c r="J138" s="9">
        <v>1</v>
      </c>
      <c r="K138" s="62">
        <v>0.5</v>
      </c>
      <c r="L138" s="12" t="s">
        <v>433</v>
      </c>
      <c r="M138" s="13">
        <v>2020130010098</v>
      </c>
      <c r="N138" s="234" t="s">
        <v>442</v>
      </c>
      <c r="O138" s="5" t="s">
        <v>443</v>
      </c>
      <c r="P138" s="6">
        <v>0.5</v>
      </c>
      <c r="Q138" s="16" t="s">
        <v>46</v>
      </c>
      <c r="R138" s="16" t="s">
        <v>45</v>
      </c>
      <c r="S138" s="3" t="s">
        <v>507</v>
      </c>
      <c r="T138" s="240"/>
      <c r="U138" s="114"/>
      <c r="V138" s="238"/>
      <c r="W138" s="114"/>
      <c r="X138" s="113"/>
    </row>
    <row r="139" spans="1:24" ht="78" x14ac:dyDescent="0.35">
      <c r="A139" s="160"/>
      <c r="B139" s="160"/>
      <c r="C139" s="158"/>
      <c r="D139" s="158"/>
      <c r="E139" s="158"/>
      <c r="F139" s="159"/>
      <c r="G139" s="7" t="s">
        <v>276</v>
      </c>
      <c r="H139" s="8" t="s">
        <v>277</v>
      </c>
      <c r="I139" s="7" t="s">
        <v>278</v>
      </c>
      <c r="J139" s="9">
        <v>1</v>
      </c>
      <c r="K139" s="62">
        <v>0.5</v>
      </c>
      <c r="L139" s="12" t="s">
        <v>433</v>
      </c>
      <c r="M139" s="13">
        <v>2020130010098</v>
      </c>
      <c r="N139" s="234"/>
      <c r="O139" s="5" t="s">
        <v>444</v>
      </c>
      <c r="P139" s="6">
        <v>1</v>
      </c>
      <c r="Q139" s="16" t="s">
        <v>46</v>
      </c>
      <c r="R139" s="16" t="s">
        <v>45</v>
      </c>
      <c r="S139" s="3" t="s">
        <v>507</v>
      </c>
      <c r="T139" s="240"/>
      <c r="U139" s="114"/>
      <c r="V139" s="238"/>
      <c r="W139" s="114"/>
      <c r="X139" s="113"/>
    </row>
    <row r="140" spans="1:24" x14ac:dyDescent="0.35">
      <c r="A140" s="24"/>
      <c r="B140" s="24"/>
      <c r="C140" s="25"/>
      <c r="D140" s="33"/>
      <c r="E140" s="25"/>
      <c r="F140" s="26"/>
      <c r="G140" s="27"/>
      <c r="H140" s="28"/>
      <c r="I140" s="27"/>
      <c r="J140" s="29"/>
      <c r="K140" s="29"/>
      <c r="L140" s="22"/>
      <c r="M140" s="45"/>
      <c r="N140" s="22"/>
      <c r="O140" s="20"/>
      <c r="P140" s="21"/>
      <c r="Q140" s="21"/>
      <c r="R140" s="21"/>
      <c r="S140" s="17"/>
      <c r="T140" s="50"/>
      <c r="U140" s="18"/>
      <c r="V140" s="48"/>
      <c r="W140" s="18"/>
      <c r="X140" s="37"/>
    </row>
    <row r="141" spans="1:24" ht="93" customHeight="1" x14ac:dyDescent="0.35">
      <c r="A141" s="160" t="s">
        <v>138</v>
      </c>
      <c r="B141" s="160" t="s">
        <v>279</v>
      </c>
      <c r="C141" s="158" t="s">
        <v>280</v>
      </c>
      <c r="D141" s="222" t="s">
        <v>281</v>
      </c>
      <c r="E141" s="158" t="s">
        <v>282</v>
      </c>
      <c r="F141" s="159" t="s">
        <v>294</v>
      </c>
      <c r="G141" s="219" t="s">
        <v>283</v>
      </c>
      <c r="H141" s="220">
        <v>0</v>
      </c>
      <c r="I141" s="219" t="s">
        <v>284</v>
      </c>
      <c r="J141" s="221">
        <v>1</v>
      </c>
      <c r="K141" s="221">
        <v>1</v>
      </c>
      <c r="L141" s="233" t="s">
        <v>445</v>
      </c>
      <c r="M141" s="168">
        <v>2020130010161</v>
      </c>
      <c r="N141" s="234" t="s">
        <v>446</v>
      </c>
      <c r="O141" s="5" t="s">
        <v>447</v>
      </c>
      <c r="P141" s="6">
        <v>10</v>
      </c>
      <c r="Q141" s="16" t="s">
        <v>46</v>
      </c>
      <c r="R141" s="16" t="s">
        <v>45</v>
      </c>
      <c r="S141" s="3" t="s">
        <v>456</v>
      </c>
      <c r="T141" s="240" t="s">
        <v>513</v>
      </c>
      <c r="U141" s="114" t="s">
        <v>49</v>
      </c>
      <c r="V141" s="115">
        <v>475358455</v>
      </c>
      <c r="W141" s="114" t="s">
        <v>661</v>
      </c>
      <c r="X141" s="114" t="s">
        <v>514</v>
      </c>
    </row>
    <row r="142" spans="1:24" ht="29" x14ac:dyDescent="0.35">
      <c r="A142" s="160"/>
      <c r="B142" s="160"/>
      <c r="C142" s="158"/>
      <c r="D142" s="222"/>
      <c r="E142" s="158"/>
      <c r="F142" s="159"/>
      <c r="G142" s="219"/>
      <c r="H142" s="220"/>
      <c r="I142" s="219"/>
      <c r="J142" s="221"/>
      <c r="K142" s="221"/>
      <c r="L142" s="233"/>
      <c r="M142" s="168"/>
      <c r="N142" s="234"/>
      <c r="O142" s="5" t="s">
        <v>448</v>
      </c>
      <c r="P142" s="6">
        <v>1</v>
      </c>
      <c r="Q142" s="16" t="s">
        <v>46</v>
      </c>
      <c r="R142" s="16" t="s">
        <v>45</v>
      </c>
      <c r="S142" s="3" t="s">
        <v>456</v>
      </c>
      <c r="T142" s="240"/>
      <c r="U142" s="114"/>
      <c r="V142" s="115"/>
      <c r="W142" s="114"/>
      <c r="X142" s="114"/>
    </row>
    <row r="143" spans="1:24" ht="60" x14ac:dyDescent="0.35">
      <c r="A143" s="160"/>
      <c r="B143" s="160"/>
      <c r="C143" s="158"/>
      <c r="D143" s="222"/>
      <c r="E143" s="158"/>
      <c r="F143" s="159"/>
      <c r="G143" s="7" t="s">
        <v>285</v>
      </c>
      <c r="H143" s="8" t="s">
        <v>286</v>
      </c>
      <c r="I143" s="7" t="s">
        <v>287</v>
      </c>
      <c r="J143" s="9">
        <v>4</v>
      </c>
      <c r="K143" s="9">
        <v>1</v>
      </c>
      <c r="L143" s="12" t="s">
        <v>445</v>
      </c>
      <c r="M143" s="13">
        <v>2020130010161</v>
      </c>
      <c r="N143" s="14" t="s">
        <v>449</v>
      </c>
      <c r="O143" s="5" t="s">
        <v>450</v>
      </c>
      <c r="P143" s="6">
        <v>1</v>
      </c>
      <c r="Q143" s="16" t="s">
        <v>46</v>
      </c>
      <c r="R143" s="16" t="s">
        <v>45</v>
      </c>
      <c r="S143" s="3" t="s">
        <v>456</v>
      </c>
      <c r="T143" s="240"/>
      <c r="U143" s="114"/>
      <c r="V143" s="115"/>
      <c r="W143" s="114"/>
      <c r="X143" s="114"/>
    </row>
    <row r="144" spans="1:24" x14ac:dyDescent="0.35">
      <c r="A144" s="24"/>
      <c r="B144" s="24"/>
      <c r="C144" s="25"/>
      <c r="D144" s="33"/>
      <c r="E144" s="25"/>
      <c r="F144" s="26"/>
      <c r="G144" s="27"/>
      <c r="H144" s="28"/>
      <c r="I144" s="27"/>
      <c r="J144" s="29"/>
      <c r="K144" s="29"/>
      <c r="L144" s="22"/>
      <c r="M144" s="45"/>
      <c r="N144" s="22"/>
      <c r="O144" s="20"/>
      <c r="P144" s="21"/>
      <c r="Q144" s="21"/>
      <c r="R144" s="21"/>
      <c r="S144" s="17"/>
      <c r="T144" s="50"/>
      <c r="U144" s="18"/>
      <c r="V144" s="48"/>
      <c r="W144" s="18"/>
      <c r="X144" s="37"/>
    </row>
    <row r="145" spans="1:24" ht="51" customHeight="1" x14ac:dyDescent="0.35">
      <c r="A145" s="119" t="s">
        <v>138</v>
      </c>
      <c r="B145" s="122" t="s">
        <v>279</v>
      </c>
      <c r="C145" s="122" t="s">
        <v>560</v>
      </c>
      <c r="D145" s="122" t="s">
        <v>561</v>
      </c>
      <c r="E145" s="122" t="s">
        <v>562</v>
      </c>
      <c r="F145" s="122" t="s">
        <v>559</v>
      </c>
      <c r="G145" s="182" t="s">
        <v>610</v>
      </c>
      <c r="H145" s="179">
        <v>0</v>
      </c>
      <c r="I145" s="182" t="s">
        <v>563</v>
      </c>
      <c r="J145" s="56">
        <v>25</v>
      </c>
      <c r="K145" s="59">
        <v>8</v>
      </c>
      <c r="L145" s="188" t="s">
        <v>566</v>
      </c>
      <c r="M145" s="185">
        <v>2020130010321</v>
      </c>
      <c r="N145" s="176" t="s">
        <v>607</v>
      </c>
      <c r="O145" s="5" t="s">
        <v>609</v>
      </c>
      <c r="P145" s="6">
        <v>1</v>
      </c>
      <c r="Q145" s="63" t="s">
        <v>546</v>
      </c>
      <c r="R145" s="63" t="s">
        <v>45</v>
      </c>
      <c r="S145" s="4" t="s">
        <v>456</v>
      </c>
      <c r="T145" s="78" t="s">
        <v>513</v>
      </c>
      <c r="U145" s="125" t="s">
        <v>49</v>
      </c>
      <c r="V145" s="128">
        <v>57480045</v>
      </c>
      <c r="W145" s="125" t="s">
        <v>662</v>
      </c>
      <c r="X145" s="125" t="s">
        <v>663</v>
      </c>
    </row>
    <row r="146" spans="1:24" ht="51" customHeight="1" x14ac:dyDescent="0.35">
      <c r="A146" s="120"/>
      <c r="B146" s="123"/>
      <c r="C146" s="123"/>
      <c r="D146" s="123"/>
      <c r="E146" s="123"/>
      <c r="F146" s="123"/>
      <c r="G146" s="184"/>
      <c r="H146" s="181"/>
      <c r="I146" s="184"/>
      <c r="J146" s="57"/>
      <c r="K146" s="59"/>
      <c r="L146" s="189"/>
      <c r="M146" s="186"/>
      <c r="N146" s="178"/>
      <c r="O146" s="5" t="s">
        <v>608</v>
      </c>
      <c r="P146" s="6">
        <v>1</v>
      </c>
      <c r="Q146" s="63" t="s">
        <v>546</v>
      </c>
      <c r="R146" s="63" t="s">
        <v>45</v>
      </c>
      <c r="S146" s="4" t="s">
        <v>456</v>
      </c>
      <c r="T146" s="78" t="s">
        <v>513</v>
      </c>
      <c r="U146" s="126"/>
      <c r="V146" s="129"/>
      <c r="W146" s="126"/>
      <c r="X146" s="126"/>
    </row>
    <row r="147" spans="1:24" ht="52" x14ac:dyDescent="0.35">
      <c r="A147" s="120"/>
      <c r="B147" s="123"/>
      <c r="C147" s="123"/>
      <c r="D147" s="123"/>
      <c r="E147" s="123"/>
      <c r="F147" s="123"/>
      <c r="G147" s="182" t="s">
        <v>611</v>
      </c>
      <c r="H147" s="179">
        <v>0</v>
      </c>
      <c r="I147" s="182" t="s">
        <v>564</v>
      </c>
      <c r="J147" s="56">
        <v>170</v>
      </c>
      <c r="K147" s="59">
        <v>50</v>
      </c>
      <c r="L147" s="189"/>
      <c r="M147" s="186"/>
      <c r="N147" s="176" t="s">
        <v>599</v>
      </c>
      <c r="O147" s="5" t="s">
        <v>600</v>
      </c>
      <c r="P147" s="6">
        <v>1</v>
      </c>
      <c r="Q147" s="63" t="s">
        <v>546</v>
      </c>
      <c r="R147" s="63" t="s">
        <v>45</v>
      </c>
      <c r="S147" s="4" t="s">
        <v>456</v>
      </c>
      <c r="T147" s="78" t="s">
        <v>513</v>
      </c>
      <c r="U147" s="126"/>
      <c r="V147" s="129"/>
      <c r="W147" s="126"/>
      <c r="X147" s="126"/>
    </row>
    <row r="148" spans="1:24" ht="29" x14ac:dyDescent="0.35">
      <c r="A148" s="120"/>
      <c r="B148" s="123"/>
      <c r="C148" s="123"/>
      <c r="D148" s="123"/>
      <c r="E148" s="123"/>
      <c r="F148" s="123"/>
      <c r="G148" s="183"/>
      <c r="H148" s="180"/>
      <c r="I148" s="183"/>
      <c r="J148" s="57"/>
      <c r="K148" s="59"/>
      <c r="L148" s="189"/>
      <c r="M148" s="186"/>
      <c r="N148" s="177"/>
      <c r="O148" s="5" t="s">
        <v>601</v>
      </c>
      <c r="P148" s="6">
        <v>1</v>
      </c>
      <c r="Q148" s="63" t="s">
        <v>546</v>
      </c>
      <c r="R148" s="63" t="s">
        <v>45</v>
      </c>
      <c r="S148" s="4" t="s">
        <v>456</v>
      </c>
      <c r="T148" s="78" t="s">
        <v>513</v>
      </c>
      <c r="U148" s="126"/>
      <c r="V148" s="129"/>
      <c r="W148" s="126"/>
      <c r="X148" s="126"/>
    </row>
    <row r="149" spans="1:24" ht="39" x14ac:dyDescent="0.35">
      <c r="A149" s="120"/>
      <c r="B149" s="123"/>
      <c r="C149" s="123"/>
      <c r="D149" s="123"/>
      <c r="E149" s="123"/>
      <c r="F149" s="123"/>
      <c r="G149" s="184"/>
      <c r="H149" s="181"/>
      <c r="I149" s="184"/>
      <c r="J149" s="57"/>
      <c r="K149" s="59"/>
      <c r="L149" s="189"/>
      <c r="M149" s="186"/>
      <c r="N149" s="178"/>
      <c r="O149" s="5" t="s">
        <v>602</v>
      </c>
      <c r="P149" s="6">
        <v>1</v>
      </c>
      <c r="Q149" s="63" t="s">
        <v>546</v>
      </c>
      <c r="R149" s="63" t="s">
        <v>45</v>
      </c>
      <c r="S149" s="4" t="s">
        <v>456</v>
      </c>
      <c r="T149" s="78" t="s">
        <v>513</v>
      </c>
      <c r="U149" s="126"/>
      <c r="V149" s="129"/>
      <c r="W149" s="126"/>
      <c r="X149" s="126"/>
    </row>
    <row r="150" spans="1:24" ht="39" x14ac:dyDescent="0.35">
      <c r="A150" s="120"/>
      <c r="B150" s="123"/>
      <c r="C150" s="123"/>
      <c r="D150" s="123"/>
      <c r="E150" s="123"/>
      <c r="F150" s="123"/>
      <c r="G150" s="182" t="s">
        <v>612</v>
      </c>
      <c r="H150" s="179">
        <v>0</v>
      </c>
      <c r="I150" s="182" t="s">
        <v>565</v>
      </c>
      <c r="J150" s="56">
        <v>3</v>
      </c>
      <c r="K150" s="64">
        <v>1</v>
      </c>
      <c r="L150" s="189"/>
      <c r="M150" s="186"/>
      <c r="N150" s="176" t="s">
        <v>603</v>
      </c>
      <c r="O150" s="5" t="s">
        <v>604</v>
      </c>
      <c r="P150" s="6">
        <v>1</v>
      </c>
      <c r="Q150" s="63" t="s">
        <v>546</v>
      </c>
      <c r="R150" s="63" t="s">
        <v>45</v>
      </c>
      <c r="S150" s="4" t="s">
        <v>456</v>
      </c>
      <c r="T150" s="78" t="s">
        <v>513</v>
      </c>
      <c r="U150" s="126"/>
      <c r="V150" s="129"/>
      <c r="W150" s="126"/>
      <c r="X150" s="126"/>
    </row>
    <row r="151" spans="1:24" ht="29" x14ac:dyDescent="0.35">
      <c r="A151" s="120"/>
      <c r="B151" s="123"/>
      <c r="C151" s="123"/>
      <c r="D151" s="123"/>
      <c r="E151" s="123"/>
      <c r="F151" s="123"/>
      <c r="G151" s="183"/>
      <c r="H151" s="180"/>
      <c r="I151" s="183"/>
      <c r="J151" s="57"/>
      <c r="K151" s="64"/>
      <c r="L151" s="189"/>
      <c r="M151" s="186"/>
      <c r="N151" s="177"/>
      <c r="O151" s="5" t="s">
        <v>605</v>
      </c>
      <c r="P151" s="6">
        <v>1</v>
      </c>
      <c r="Q151" s="63" t="s">
        <v>546</v>
      </c>
      <c r="R151" s="63" t="s">
        <v>45</v>
      </c>
      <c r="S151" s="4" t="s">
        <v>456</v>
      </c>
      <c r="T151" s="78" t="s">
        <v>513</v>
      </c>
      <c r="U151" s="126"/>
      <c r="V151" s="129"/>
      <c r="W151" s="126"/>
      <c r="X151" s="126"/>
    </row>
    <row r="152" spans="1:24" ht="39" x14ac:dyDescent="0.35">
      <c r="A152" s="121"/>
      <c r="B152" s="124"/>
      <c r="C152" s="124"/>
      <c r="D152" s="124"/>
      <c r="E152" s="124"/>
      <c r="F152" s="124"/>
      <c r="G152" s="184"/>
      <c r="H152" s="181"/>
      <c r="I152" s="184"/>
      <c r="J152" s="57"/>
      <c r="K152" s="64"/>
      <c r="L152" s="190"/>
      <c r="M152" s="187"/>
      <c r="N152" s="178"/>
      <c r="O152" s="5" t="s">
        <v>606</v>
      </c>
      <c r="P152" s="6"/>
      <c r="Q152" s="63" t="s">
        <v>546</v>
      </c>
      <c r="R152" s="63" t="s">
        <v>45</v>
      </c>
      <c r="S152" s="4" t="s">
        <v>456</v>
      </c>
      <c r="T152" s="78" t="s">
        <v>513</v>
      </c>
      <c r="U152" s="127"/>
      <c r="V152" s="130"/>
      <c r="W152" s="127"/>
      <c r="X152" s="127"/>
    </row>
    <row r="153" spans="1:24" x14ac:dyDescent="0.35">
      <c r="A153" s="24"/>
      <c r="B153" s="24"/>
      <c r="C153" s="25"/>
      <c r="D153" s="33"/>
      <c r="E153" s="25"/>
      <c r="F153" s="26"/>
      <c r="G153" s="27"/>
      <c r="H153" s="28"/>
      <c r="I153" s="27"/>
      <c r="J153" s="29"/>
      <c r="K153" s="29"/>
      <c r="L153" s="22"/>
      <c r="M153" s="45"/>
      <c r="N153" s="22"/>
      <c r="O153" s="20"/>
      <c r="P153" s="21"/>
      <c r="Q153" s="21"/>
      <c r="R153" s="21"/>
      <c r="S153" s="17"/>
      <c r="T153" s="50"/>
      <c r="U153" s="18"/>
      <c r="V153" s="48"/>
      <c r="W153" s="18"/>
      <c r="X153" s="37"/>
    </row>
    <row r="154" spans="1:24" ht="45" customHeight="1" x14ac:dyDescent="0.35">
      <c r="A154" s="160" t="s">
        <v>138</v>
      </c>
      <c r="B154" s="160" t="s">
        <v>288</v>
      </c>
      <c r="C154" s="158" t="s">
        <v>289</v>
      </c>
      <c r="D154" s="158" t="s">
        <v>31</v>
      </c>
      <c r="E154" s="158" t="s">
        <v>290</v>
      </c>
      <c r="F154" s="159" t="s">
        <v>291</v>
      </c>
      <c r="G154" s="163" t="s">
        <v>292</v>
      </c>
      <c r="H154" s="163" t="s">
        <v>571</v>
      </c>
      <c r="I154" s="163" t="s">
        <v>293</v>
      </c>
      <c r="J154" s="9">
        <v>15</v>
      </c>
      <c r="K154" s="9">
        <v>4</v>
      </c>
      <c r="L154" s="188" t="s">
        <v>451</v>
      </c>
      <c r="M154" s="168">
        <v>2020130010113</v>
      </c>
      <c r="N154" s="234" t="s">
        <v>452</v>
      </c>
      <c r="O154" s="5" t="s">
        <v>613</v>
      </c>
      <c r="P154" s="6">
        <v>1</v>
      </c>
      <c r="Q154" s="16" t="s">
        <v>46</v>
      </c>
      <c r="R154" s="16" t="s">
        <v>45</v>
      </c>
      <c r="S154" s="3" t="s">
        <v>456</v>
      </c>
      <c r="T154" s="49" t="s">
        <v>476</v>
      </c>
      <c r="U154" s="116" t="s">
        <v>49</v>
      </c>
      <c r="V154" s="115">
        <v>57672286</v>
      </c>
      <c r="W154" s="114" t="s">
        <v>664</v>
      </c>
      <c r="X154" s="113" t="s">
        <v>515</v>
      </c>
    </row>
    <row r="155" spans="1:24" ht="39" x14ac:dyDescent="0.35">
      <c r="A155" s="160"/>
      <c r="B155" s="160"/>
      <c r="C155" s="158"/>
      <c r="D155" s="158"/>
      <c r="E155" s="158"/>
      <c r="F155" s="159"/>
      <c r="G155" s="164"/>
      <c r="H155" s="164"/>
      <c r="I155" s="164"/>
      <c r="J155" s="10"/>
      <c r="K155" s="10"/>
      <c r="L155" s="189"/>
      <c r="M155" s="168"/>
      <c r="N155" s="234"/>
      <c r="O155" s="5" t="s">
        <v>615</v>
      </c>
      <c r="P155" s="6">
        <v>3</v>
      </c>
      <c r="Q155" s="63" t="s">
        <v>546</v>
      </c>
      <c r="R155" s="63" t="s">
        <v>45</v>
      </c>
      <c r="S155" s="4" t="s">
        <v>456</v>
      </c>
      <c r="T155" s="49" t="s">
        <v>476</v>
      </c>
      <c r="U155" s="117"/>
      <c r="V155" s="115"/>
      <c r="W155" s="114"/>
      <c r="X155" s="113"/>
    </row>
    <row r="156" spans="1:24" ht="29" x14ac:dyDescent="0.35">
      <c r="A156" s="160"/>
      <c r="B156" s="160"/>
      <c r="C156" s="158"/>
      <c r="D156" s="158"/>
      <c r="E156" s="158"/>
      <c r="F156" s="159"/>
      <c r="G156" s="54" t="s">
        <v>568</v>
      </c>
      <c r="H156" s="55">
        <v>0</v>
      </c>
      <c r="I156" s="54" t="s">
        <v>570</v>
      </c>
      <c r="J156" s="56">
        <v>1</v>
      </c>
      <c r="K156" s="56">
        <v>0</v>
      </c>
      <c r="L156" s="190"/>
      <c r="M156" s="168"/>
      <c r="N156" s="234"/>
      <c r="O156" s="5" t="s">
        <v>614</v>
      </c>
      <c r="P156" s="6">
        <v>1</v>
      </c>
      <c r="Q156" s="63" t="s">
        <v>546</v>
      </c>
      <c r="R156" s="63" t="s">
        <v>45</v>
      </c>
      <c r="S156" s="4" t="s">
        <v>456</v>
      </c>
      <c r="T156" s="49" t="s">
        <v>476</v>
      </c>
      <c r="U156" s="117"/>
      <c r="V156" s="115"/>
      <c r="W156" s="114"/>
      <c r="X156" s="113"/>
    </row>
    <row r="157" spans="1:24" ht="51" customHeight="1" x14ac:dyDescent="0.35">
      <c r="A157" s="160"/>
      <c r="B157" s="160"/>
      <c r="C157" s="158"/>
      <c r="D157" s="158"/>
      <c r="E157" s="158"/>
      <c r="F157" s="159"/>
      <c r="G157" s="165" t="s">
        <v>567</v>
      </c>
      <c r="H157" s="166">
        <v>0</v>
      </c>
      <c r="I157" s="165" t="s">
        <v>569</v>
      </c>
      <c r="J157" s="57">
        <v>1</v>
      </c>
      <c r="K157" s="57">
        <v>1</v>
      </c>
      <c r="L157" s="167" t="s">
        <v>572</v>
      </c>
      <c r="M157" s="168">
        <v>2020130010115</v>
      </c>
      <c r="N157" s="169" t="s">
        <v>616</v>
      </c>
      <c r="O157" s="79" t="s">
        <v>591</v>
      </c>
      <c r="P157" s="80">
        <v>1</v>
      </c>
      <c r="Q157" s="63" t="s">
        <v>546</v>
      </c>
      <c r="R157" s="63" t="s">
        <v>45</v>
      </c>
      <c r="S157" s="4" t="s">
        <v>456</v>
      </c>
      <c r="T157" s="49" t="s">
        <v>476</v>
      </c>
      <c r="U157" s="117"/>
      <c r="V157" s="115"/>
      <c r="W157" s="114"/>
      <c r="X157" s="113"/>
    </row>
    <row r="158" spans="1:24" ht="29" x14ac:dyDescent="0.35">
      <c r="A158" s="160"/>
      <c r="B158" s="160"/>
      <c r="C158" s="158"/>
      <c r="D158" s="158"/>
      <c r="E158" s="158"/>
      <c r="F158" s="159"/>
      <c r="G158" s="165"/>
      <c r="H158" s="166"/>
      <c r="I158" s="165"/>
      <c r="J158" s="1"/>
      <c r="K158" s="1"/>
      <c r="L158" s="167"/>
      <c r="M158" s="168"/>
      <c r="N158" s="169"/>
      <c r="O158" s="79" t="s">
        <v>593</v>
      </c>
      <c r="P158" s="80">
        <v>1</v>
      </c>
      <c r="Q158" s="63" t="s">
        <v>546</v>
      </c>
      <c r="R158" s="63" t="s">
        <v>45</v>
      </c>
      <c r="S158" s="4" t="s">
        <v>456</v>
      </c>
      <c r="T158" s="49" t="s">
        <v>476</v>
      </c>
      <c r="U158" s="117"/>
      <c r="V158" s="115"/>
      <c r="W158" s="114"/>
      <c r="X158" s="113"/>
    </row>
    <row r="159" spans="1:24" ht="29" x14ac:dyDescent="0.35">
      <c r="A159" s="160"/>
      <c r="B159" s="160"/>
      <c r="C159" s="158"/>
      <c r="D159" s="158"/>
      <c r="E159" s="158"/>
      <c r="F159" s="159"/>
      <c r="G159" s="165"/>
      <c r="H159" s="166"/>
      <c r="I159" s="165"/>
      <c r="J159" s="1"/>
      <c r="K159" s="1"/>
      <c r="L159" s="167"/>
      <c r="M159" s="168"/>
      <c r="N159" s="169"/>
      <c r="O159" s="79" t="s">
        <v>617</v>
      </c>
      <c r="P159" s="80">
        <v>1</v>
      </c>
      <c r="Q159" s="63" t="s">
        <v>546</v>
      </c>
      <c r="R159" s="63" t="s">
        <v>45</v>
      </c>
      <c r="S159" s="4" t="s">
        <v>456</v>
      </c>
      <c r="T159" s="49" t="s">
        <v>476</v>
      </c>
      <c r="U159" s="118"/>
      <c r="V159" s="115"/>
      <c r="W159" s="114"/>
      <c r="X159" s="113"/>
    </row>
    <row r="160" spans="1:24" x14ac:dyDescent="0.35">
      <c r="A160" s="24"/>
      <c r="B160" s="24"/>
      <c r="C160" s="25"/>
      <c r="D160" s="33"/>
      <c r="E160" s="25"/>
      <c r="F160" s="26"/>
      <c r="G160" s="27"/>
      <c r="H160" s="28"/>
      <c r="I160" s="27"/>
      <c r="J160" s="29"/>
      <c r="K160" s="29"/>
      <c r="L160" s="22"/>
      <c r="M160" s="45"/>
      <c r="N160" s="22"/>
      <c r="O160" s="20"/>
      <c r="P160" s="21"/>
      <c r="Q160" s="21"/>
      <c r="R160" s="21"/>
      <c r="S160" s="17"/>
      <c r="T160" s="50"/>
      <c r="U160" s="18"/>
      <c r="V160" s="48"/>
      <c r="W160" s="18"/>
      <c r="X160" s="37"/>
    </row>
    <row r="161" spans="1:24" ht="93" x14ac:dyDescent="0.35">
      <c r="A161" s="146" t="s">
        <v>22</v>
      </c>
      <c r="B161" s="161" t="s">
        <v>23</v>
      </c>
      <c r="C161" s="162" t="s">
        <v>24</v>
      </c>
      <c r="D161" s="162">
        <v>31256050</v>
      </c>
      <c r="E161" s="162" t="s">
        <v>25</v>
      </c>
      <c r="F161" s="148" t="s">
        <v>26</v>
      </c>
      <c r="G161" s="81" t="s">
        <v>27</v>
      </c>
      <c r="H161" s="82" t="s">
        <v>618</v>
      </c>
      <c r="I161" s="81" t="s">
        <v>619</v>
      </c>
      <c r="J161" s="99">
        <v>2600</v>
      </c>
      <c r="K161" s="104">
        <v>750</v>
      </c>
      <c r="L161" s="83" t="s">
        <v>37</v>
      </c>
      <c r="M161" s="105">
        <v>2020130010215</v>
      </c>
      <c r="N161" s="84" t="s">
        <v>38</v>
      </c>
      <c r="O161" s="81" t="s">
        <v>39</v>
      </c>
      <c r="P161" s="99">
        <v>750</v>
      </c>
      <c r="Q161" s="106" t="s">
        <v>620</v>
      </c>
      <c r="R161" s="107">
        <v>44531</v>
      </c>
      <c r="S161" s="82" t="s">
        <v>47</v>
      </c>
      <c r="T161" s="82" t="s">
        <v>48</v>
      </c>
      <c r="U161" s="83" t="s">
        <v>49</v>
      </c>
      <c r="V161" s="95">
        <v>48000000</v>
      </c>
      <c r="W161" s="83" t="s">
        <v>50</v>
      </c>
      <c r="X161" s="154" t="s">
        <v>51</v>
      </c>
    </row>
    <row r="162" spans="1:24" ht="62" x14ac:dyDescent="0.35">
      <c r="A162" s="146"/>
      <c r="B162" s="161"/>
      <c r="C162" s="162"/>
      <c r="D162" s="162"/>
      <c r="E162" s="162"/>
      <c r="F162" s="148"/>
      <c r="G162" s="81" t="s">
        <v>28</v>
      </c>
      <c r="H162" s="82" t="s">
        <v>621</v>
      </c>
      <c r="I162" s="81" t="s">
        <v>29</v>
      </c>
      <c r="J162" s="99">
        <v>1</v>
      </c>
      <c r="K162" s="108">
        <v>0.25</v>
      </c>
      <c r="L162" s="138" t="s">
        <v>37</v>
      </c>
      <c r="M162" s="152">
        <v>2020130010215</v>
      </c>
      <c r="N162" s="153" t="s">
        <v>38</v>
      </c>
      <c r="O162" s="81" t="s">
        <v>622</v>
      </c>
      <c r="P162" s="99">
        <v>1</v>
      </c>
      <c r="Q162" s="107">
        <v>44228</v>
      </c>
      <c r="R162" s="107">
        <v>44531</v>
      </c>
      <c r="S162" s="82" t="s">
        <v>52</v>
      </c>
      <c r="T162" s="82" t="s">
        <v>48</v>
      </c>
      <c r="U162" s="138" t="s">
        <v>49</v>
      </c>
      <c r="V162" s="95">
        <v>0</v>
      </c>
      <c r="W162" s="138" t="s">
        <v>50</v>
      </c>
      <c r="X162" s="155"/>
    </row>
    <row r="163" spans="1:24" ht="31" x14ac:dyDescent="0.35">
      <c r="A163" s="146"/>
      <c r="B163" s="161"/>
      <c r="C163" s="162"/>
      <c r="D163" s="162"/>
      <c r="E163" s="162"/>
      <c r="F163" s="148"/>
      <c r="G163" s="149" t="s">
        <v>30</v>
      </c>
      <c r="H163" s="137" t="s">
        <v>31</v>
      </c>
      <c r="I163" s="149" t="s">
        <v>32</v>
      </c>
      <c r="J163" s="150">
        <v>2</v>
      </c>
      <c r="K163" s="157">
        <v>0.5</v>
      </c>
      <c r="L163" s="138"/>
      <c r="M163" s="152"/>
      <c r="N163" s="153"/>
      <c r="O163" s="81" t="s">
        <v>40</v>
      </c>
      <c r="P163" s="99">
        <v>1</v>
      </c>
      <c r="Q163" s="107">
        <v>44228</v>
      </c>
      <c r="R163" s="107">
        <v>44531</v>
      </c>
      <c r="S163" s="137" t="s">
        <v>52</v>
      </c>
      <c r="T163" s="137" t="s">
        <v>53</v>
      </c>
      <c r="U163" s="138"/>
      <c r="V163" s="95">
        <v>0</v>
      </c>
      <c r="W163" s="138"/>
      <c r="X163" s="155"/>
    </row>
    <row r="164" spans="1:24" ht="46.5" x14ac:dyDescent="0.35">
      <c r="A164" s="146"/>
      <c r="B164" s="161"/>
      <c r="C164" s="162"/>
      <c r="D164" s="162"/>
      <c r="E164" s="162"/>
      <c r="F164" s="148"/>
      <c r="G164" s="149"/>
      <c r="H164" s="137"/>
      <c r="I164" s="149"/>
      <c r="J164" s="150"/>
      <c r="K164" s="157"/>
      <c r="L164" s="138"/>
      <c r="M164" s="152"/>
      <c r="N164" s="153"/>
      <c r="O164" s="81" t="s">
        <v>41</v>
      </c>
      <c r="P164" s="99">
        <v>1</v>
      </c>
      <c r="Q164" s="107">
        <v>44228</v>
      </c>
      <c r="R164" s="107">
        <v>44531</v>
      </c>
      <c r="S164" s="137"/>
      <c r="T164" s="137"/>
      <c r="U164" s="138"/>
      <c r="V164" s="95">
        <v>50637963</v>
      </c>
      <c r="W164" s="138"/>
      <c r="X164" s="155"/>
    </row>
    <row r="165" spans="1:24" ht="46.5" x14ac:dyDescent="0.35">
      <c r="A165" s="146"/>
      <c r="B165" s="161"/>
      <c r="C165" s="162"/>
      <c r="D165" s="162"/>
      <c r="E165" s="162"/>
      <c r="F165" s="148"/>
      <c r="G165" s="149"/>
      <c r="H165" s="137"/>
      <c r="I165" s="149"/>
      <c r="J165" s="150"/>
      <c r="K165" s="157"/>
      <c r="L165" s="138"/>
      <c r="M165" s="152"/>
      <c r="N165" s="153"/>
      <c r="O165" s="81" t="s">
        <v>42</v>
      </c>
      <c r="P165" s="99">
        <v>1</v>
      </c>
      <c r="Q165" s="107">
        <v>44228</v>
      </c>
      <c r="R165" s="107">
        <v>44531</v>
      </c>
      <c r="S165" s="137"/>
      <c r="T165" s="137"/>
      <c r="U165" s="138"/>
      <c r="V165" s="95">
        <v>21000000</v>
      </c>
      <c r="W165" s="138"/>
      <c r="X165" s="155"/>
    </row>
    <row r="166" spans="1:24" ht="31" x14ac:dyDescent="0.35">
      <c r="A166" s="146"/>
      <c r="B166" s="161"/>
      <c r="C166" s="162"/>
      <c r="D166" s="162"/>
      <c r="E166" s="162"/>
      <c r="F166" s="148"/>
      <c r="G166" s="81" t="s">
        <v>33</v>
      </c>
      <c r="H166" s="82" t="s">
        <v>31</v>
      </c>
      <c r="I166" s="81" t="s">
        <v>34</v>
      </c>
      <c r="J166" s="99">
        <v>1</v>
      </c>
      <c r="K166" s="108">
        <v>0.25</v>
      </c>
      <c r="L166" s="138"/>
      <c r="M166" s="152"/>
      <c r="N166" s="153"/>
      <c r="O166" s="81" t="s">
        <v>43</v>
      </c>
      <c r="P166" s="99">
        <v>1</v>
      </c>
      <c r="Q166" s="107">
        <v>44228</v>
      </c>
      <c r="R166" s="107">
        <v>44531</v>
      </c>
      <c r="S166" s="82" t="s">
        <v>52</v>
      </c>
      <c r="T166" s="82" t="s">
        <v>48</v>
      </c>
      <c r="U166" s="138"/>
      <c r="V166" s="95">
        <v>0</v>
      </c>
      <c r="W166" s="138"/>
      <c r="X166" s="155"/>
    </row>
    <row r="167" spans="1:24" ht="77.5" x14ac:dyDescent="0.35">
      <c r="A167" s="146"/>
      <c r="B167" s="161"/>
      <c r="C167" s="162"/>
      <c r="D167" s="162"/>
      <c r="E167" s="162"/>
      <c r="F167" s="148"/>
      <c r="G167" s="81" t="s">
        <v>35</v>
      </c>
      <c r="H167" s="82" t="s">
        <v>31</v>
      </c>
      <c r="I167" s="81" t="s">
        <v>36</v>
      </c>
      <c r="J167" s="99">
        <v>1</v>
      </c>
      <c r="K167" s="108">
        <v>0.25</v>
      </c>
      <c r="L167" s="138"/>
      <c r="M167" s="152"/>
      <c r="N167" s="153"/>
      <c r="O167" s="81" t="s">
        <v>44</v>
      </c>
      <c r="P167" s="99">
        <v>1</v>
      </c>
      <c r="Q167" s="107">
        <v>44228</v>
      </c>
      <c r="R167" s="107">
        <v>44531</v>
      </c>
      <c r="S167" s="83" t="s">
        <v>52</v>
      </c>
      <c r="T167" s="82" t="s">
        <v>54</v>
      </c>
      <c r="U167" s="138"/>
      <c r="V167" s="95">
        <v>0</v>
      </c>
      <c r="W167" s="138"/>
      <c r="X167" s="156"/>
    </row>
    <row r="168" spans="1:24" ht="15.5" x14ac:dyDescent="0.35">
      <c r="A168" s="85"/>
      <c r="B168" s="85"/>
      <c r="C168" s="86"/>
      <c r="D168" s="86"/>
      <c r="E168" s="86"/>
      <c r="F168" s="87"/>
      <c r="G168" s="88"/>
      <c r="H168" s="89"/>
      <c r="I168" s="88"/>
      <c r="J168" s="101"/>
      <c r="K168" s="109"/>
      <c r="L168" s="90"/>
      <c r="M168" s="94"/>
      <c r="N168" s="91"/>
      <c r="O168" s="88"/>
      <c r="P168" s="101"/>
      <c r="Q168" s="92"/>
      <c r="R168" s="89"/>
      <c r="S168" s="89"/>
      <c r="T168" s="89"/>
      <c r="U168" s="90"/>
      <c r="V168" s="93"/>
      <c r="W168" s="93"/>
      <c r="X168" s="93"/>
    </row>
    <row r="169" spans="1:24" ht="46.5" x14ac:dyDescent="0.35">
      <c r="A169" s="146" t="s">
        <v>55</v>
      </c>
      <c r="B169" s="146" t="s">
        <v>56</v>
      </c>
      <c r="C169" s="147" t="s">
        <v>57</v>
      </c>
      <c r="D169" s="147" t="s">
        <v>97</v>
      </c>
      <c r="E169" s="147" t="s">
        <v>59</v>
      </c>
      <c r="F169" s="148" t="s">
        <v>98</v>
      </c>
      <c r="G169" s="149" t="s">
        <v>99</v>
      </c>
      <c r="H169" s="137" t="s">
        <v>31</v>
      </c>
      <c r="I169" s="149" t="s">
        <v>100</v>
      </c>
      <c r="J169" s="150">
        <v>8</v>
      </c>
      <c r="K169" s="151">
        <v>2</v>
      </c>
      <c r="L169" s="138" t="s">
        <v>321</v>
      </c>
      <c r="M169" s="152">
        <v>2020130010114</v>
      </c>
      <c r="N169" s="153" t="s">
        <v>322</v>
      </c>
      <c r="O169" s="81" t="s">
        <v>323</v>
      </c>
      <c r="P169" s="99">
        <v>40</v>
      </c>
      <c r="Q169" s="107">
        <v>44228</v>
      </c>
      <c r="R169" s="107">
        <v>44531</v>
      </c>
      <c r="S169" s="82" t="s">
        <v>52</v>
      </c>
      <c r="T169" s="82" t="s">
        <v>460</v>
      </c>
      <c r="U169" s="138" t="s">
        <v>49</v>
      </c>
      <c r="V169" s="143">
        <v>75230293</v>
      </c>
      <c r="W169" s="138" t="s">
        <v>623</v>
      </c>
      <c r="X169" s="138" t="s">
        <v>461</v>
      </c>
    </row>
    <row r="170" spans="1:24" ht="46.5" x14ac:dyDescent="0.35">
      <c r="A170" s="146"/>
      <c r="B170" s="146"/>
      <c r="C170" s="147"/>
      <c r="D170" s="147"/>
      <c r="E170" s="147"/>
      <c r="F170" s="148"/>
      <c r="G170" s="149"/>
      <c r="H170" s="137"/>
      <c r="I170" s="149"/>
      <c r="J170" s="150"/>
      <c r="K170" s="151"/>
      <c r="L170" s="138"/>
      <c r="M170" s="152"/>
      <c r="N170" s="153"/>
      <c r="O170" s="81" t="s">
        <v>324</v>
      </c>
      <c r="P170" s="99">
        <v>3</v>
      </c>
      <c r="Q170" s="107">
        <v>44228</v>
      </c>
      <c r="R170" s="107">
        <v>44531</v>
      </c>
      <c r="S170" s="82" t="s">
        <v>462</v>
      </c>
      <c r="T170" s="82" t="s">
        <v>460</v>
      </c>
      <c r="U170" s="138"/>
      <c r="V170" s="144"/>
      <c r="W170" s="138"/>
      <c r="X170" s="138"/>
    </row>
    <row r="171" spans="1:24" ht="62" x14ac:dyDescent="0.35">
      <c r="A171" s="146"/>
      <c r="B171" s="146"/>
      <c r="C171" s="147"/>
      <c r="D171" s="147"/>
      <c r="E171" s="147"/>
      <c r="F171" s="148"/>
      <c r="G171" s="149"/>
      <c r="H171" s="137"/>
      <c r="I171" s="149"/>
      <c r="J171" s="150"/>
      <c r="K171" s="151"/>
      <c r="L171" s="138"/>
      <c r="M171" s="152"/>
      <c r="N171" s="153"/>
      <c r="O171" s="81" t="s">
        <v>325</v>
      </c>
      <c r="P171" s="99">
        <v>2</v>
      </c>
      <c r="Q171" s="107">
        <v>44228</v>
      </c>
      <c r="R171" s="107">
        <v>44531</v>
      </c>
      <c r="S171" s="82" t="s">
        <v>463</v>
      </c>
      <c r="T171" s="82" t="s">
        <v>460</v>
      </c>
      <c r="U171" s="138"/>
      <c r="V171" s="145"/>
      <c r="W171" s="138"/>
      <c r="X171" s="138"/>
    </row>
    <row r="172" spans="1:24" ht="15.5" x14ac:dyDescent="0.35">
      <c r="A172" s="85"/>
      <c r="B172" s="85"/>
      <c r="C172" s="86"/>
      <c r="D172" s="86"/>
      <c r="E172" s="86"/>
      <c r="F172" s="87"/>
      <c r="G172" s="88"/>
      <c r="H172" s="89"/>
      <c r="I172" s="88"/>
      <c r="J172" s="101"/>
      <c r="K172" s="109"/>
      <c r="L172" s="90"/>
      <c r="M172" s="94"/>
      <c r="N172" s="91"/>
      <c r="O172" s="88"/>
      <c r="P172" s="101"/>
      <c r="Q172" s="92"/>
      <c r="R172" s="89"/>
      <c r="S172" s="89"/>
      <c r="T172" s="89"/>
      <c r="U172" s="90"/>
      <c r="V172" s="93"/>
      <c r="W172" s="90"/>
      <c r="X172" s="90"/>
    </row>
    <row r="173" spans="1:24" ht="77.5" x14ac:dyDescent="0.35">
      <c r="A173" s="146" t="s">
        <v>55</v>
      </c>
      <c r="B173" s="146" t="s">
        <v>101</v>
      </c>
      <c r="C173" s="147" t="s">
        <v>102</v>
      </c>
      <c r="D173" s="147" t="s">
        <v>103</v>
      </c>
      <c r="E173" s="147" t="s">
        <v>104</v>
      </c>
      <c r="F173" s="148" t="s">
        <v>105</v>
      </c>
      <c r="G173" s="149" t="s">
        <v>106</v>
      </c>
      <c r="H173" s="137" t="s">
        <v>107</v>
      </c>
      <c r="I173" s="149" t="s">
        <v>108</v>
      </c>
      <c r="J173" s="150">
        <v>2500</v>
      </c>
      <c r="K173" s="151">
        <v>650</v>
      </c>
      <c r="L173" s="138" t="s">
        <v>326</v>
      </c>
      <c r="M173" s="152">
        <v>2020130010116</v>
      </c>
      <c r="N173" s="153" t="s">
        <v>327</v>
      </c>
      <c r="O173" s="81" t="s">
        <v>328</v>
      </c>
      <c r="P173" s="99">
        <v>300</v>
      </c>
      <c r="Q173" s="107">
        <v>44228</v>
      </c>
      <c r="R173" s="107">
        <v>44531</v>
      </c>
      <c r="S173" s="137" t="s">
        <v>52</v>
      </c>
      <c r="T173" s="137" t="s">
        <v>464</v>
      </c>
      <c r="U173" s="138" t="s">
        <v>49</v>
      </c>
      <c r="V173" s="95">
        <v>106600000</v>
      </c>
      <c r="W173" s="138" t="s">
        <v>465</v>
      </c>
      <c r="X173" s="138" t="s">
        <v>466</v>
      </c>
    </row>
    <row r="174" spans="1:24" ht="31" x14ac:dyDescent="0.35">
      <c r="A174" s="146"/>
      <c r="B174" s="146"/>
      <c r="C174" s="147"/>
      <c r="D174" s="147"/>
      <c r="E174" s="147"/>
      <c r="F174" s="148"/>
      <c r="G174" s="149"/>
      <c r="H174" s="137"/>
      <c r="I174" s="149"/>
      <c r="J174" s="150"/>
      <c r="K174" s="151"/>
      <c r="L174" s="138"/>
      <c r="M174" s="152"/>
      <c r="N174" s="153"/>
      <c r="O174" s="81" t="s">
        <v>329</v>
      </c>
      <c r="P174" s="99">
        <v>100</v>
      </c>
      <c r="Q174" s="107">
        <v>44228</v>
      </c>
      <c r="R174" s="107">
        <v>44531</v>
      </c>
      <c r="S174" s="137"/>
      <c r="T174" s="137"/>
      <c r="U174" s="138"/>
      <c r="V174" s="143">
        <v>146196854</v>
      </c>
      <c r="W174" s="138"/>
      <c r="X174" s="138"/>
    </row>
    <row r="175" spans="1:24" ht="31" x14ac:dyDescent="0.35">
      <c r="A175" s="146"/>
      <c r="B175" s="146"/>
      <c r="C175" s="147"/>
      <c r="D175" s="147"/>
      <c r="E175" s="147"/>
      <c r="F175" s="148"/>
      <c r="G175" s="149"/>
      <c r="H175" s="137"/>
      <c r="I175" s="149"/>
      <c r="J175" s="150"/>
      <c r="K175" s="151"/>
      <c r="L175" s="138"/>
      <c r="M175" s="152"/>
      <c r="N175" s="153"/>
      <c r="O175" s="81" t="s">
        <v>330</v>
      </c>
      <c r="P175" s="99">
        <v>0</v>
      </c>
      <c r="Q175" s="107">
        <v>44228</v>
      </c>
      <c r="R175" s="107">
        <v>44531</v>
      </c>
      <c r="S175" s="137"/>
      <c r="T175" s="137"/>
      <c r="U175" s="138"/>
      <c r="V175" s="144"/>
      <c r="W175" s="138"/>
      <c r="X175" s="138"/>
    </row>
    <row r="176" spans="1:24" ht="31" x14ac:dyDescent="0.35">
      <c r="A176" s="146"/>
      <c r="B176" s="146"/>
      <c r="C176" s="147"/>
      <c r="D176" s="147"/>
      <c r="E176" s="147"/>
      <c r="F176" s="148"/>
      <c r="G176" s="81" t="s">
        <v>109</v>
      </c>
      <c r="H176" s="82" t="s">
        <v>31</v>
      </c>
      <c r="I176" s="81" t="s">
        <v>110</v>
      </c>
      <c r="J176" s="99">
        <v>500</v>
      </c>
      <c r="K176" s="104">
        <v>150</v>
      </c>
      <c r="L176" s="138"/>
      <c r="M176" s="152"/>
      <c r="N176" s="153"/>
      <c r="O176" s="81" t="s">
        <v>331</v>
      </c>
      <c r="P176" s="99">
        <v>100</v>
      </c>
      <c r="Q176" s="107">
        <v>44228</v>
      </c>
      <c r="R176" s="107">
        <v>44531</v>
      </c>
      <c r="S176" s="137"/>
      <c r="T176" s="137"/>
      <c r="U176" s="138"/>
      <c r="V176" s="145"/>
      <c r="W176" s="138"/>
      <c r="X176" s="138"/>
    </row>
    <row r="177" spans="1:24" ht="15.5" x14ac:dyDescent="0.35">
      <c r="A177" s="85"/>
      <c r="B177" s="85"/>
      <c r="C177" s="86"/>
      <c r="D177" s="86"/>
      <c r="E177" s="96"/>
      <c r="F177" s="87"/>
      <c r="G177" s="88"/>
      <c r="H177" s="89"/>
      <c r="I177" s="88"/>
      <c r="J177" s="101"/>
      <c r="K177" s="109"/>
      <c r="L177" s="90"/>
      <c r="M177" s="94"/>
      <c r="N177" s="91"/>
      <c r="O177" s="88"/>
      <c r="P177" s="101"/>
      <c r="Q177" s="89"/>
      <c r="R177" s="89"/>
      <c r="S177" s="89"/>
      <c r="T177" s="89"/>
      <c r="U177" s="90"/>
      <c r="V177" s="93"/>
      <c r="W177" s="90"/>
      <c r="X177" s="90"/>
    </row>
    <row r="178" spans="1:24" ht="46.5" x14ac:dyDescent="0.35">
      <c r="A178" s="146" t="s">
        <v>138</v>
      </c>
      <c r="B178" s="146" t="s">
        <v>139</v>
      </c>
      <c r="C178" s="147" t="s">
        <v>140</v>
      </c>
      <c r="D178" s="147" t="s">
        <v>31</v>
      </c>
      <c r="E178" s="147" t="s">
        <v>141</v>
      </c>
      <c r="F178" s="148" t="s">
        <v>142</v>
      </c>
      <c r="G178" s="149" t="s">
        <v>143</v>
      </c>
      <c r="H178" s="137">
        <v>0</v>
      </c>
      <c r="I178" s="149" t="s">
        <v>144</v>
      </c>
      <c r="J178" s="150">
        <v>15</v>
      </c>
      <c r="K178" s="151">
        <v>4</v>
      </c>
      <c r="L178" s="138" t="s">
        <v>341</v>
      </c>
      <c r="M178" s="152">
        <v>2020130010118</v>
      </c>
      <c r="N178" s="153" t="s">
        <v>342</v>
      </c>
      <c r="O178" s="81" t="s">
        <v>343</v>
      </c>
      <c r="P178" s="99">
        <v>1</v>
      </c>
      <c r="Q178" s="107">
        <v>44228</v>
      </c>
      <c r="R178" s="107">
        <v>44531</v>
      </c>
      <c r="S178" s="137" t="s">
        <v>52</v>
      </c>
      <c r="T178" s="137" t="s">
        <v>469</v>
      </c>
      <c r="U178" s="138" t="s">
        <v>49</v>
      </c>
      <c r="V178" s="143">
        <f>64080317</f>
        <v>64080317</v>
      </c>
      <c r="W178" s="138" t="s">
        <v>470</v>
      </c>
      <c r="X178" s="138" t="s">
        <v>471</v>
      </c>
    </row>
    <row r="179" spans="1:24" ht="62" x14ac:dyDescent="0.35">
      <c r="A179" s="146"/>
      <c r="B179" s="146"/>
      <c r="C179" s="147"/>
      <c r="D179" s="147"/>
      <c r="E179" s="147"/>
      <c r="F179" s="148"/>
      <c r="G179" s="149"/>
      <c r="H179" s="137"/>
      <c r="I179" s="149"/>
      <c r="J179" s="150"/>
      <c r="K179" s="151"/>
      <c r="L179" s="138"/>
      <c r="M179" s="152"/>
      <c r="N179" s="153"/>
      <c r="O179" s="81" t="s">
        <v>344</v>
      </c>
      <c r="P179" s="99">
        <v>1</v>
      </c>
      <c r="Q179" s="107">
        <v>44228</v>
      </c>
      <c r="R179" s="107">
        <v>44531</v>
      </c>
      <c r="S179" s="137"/>
      <c r="T179" s="137"/>
      <c r="U179" s="138"/>
      <c r="V179" s="144"/>
      <c r="W179" s="138"/>
      <c r="X179" s="138"/>
    </row>
    <row r="180" spans="1:24" ht="62" x14ac:dyDescent="0.35">
      <c r="A180" s="146"/>
      <c r="B180" s="146"/>
      <c r="C180" s="147"/>
      <c r="D180" s="147"/>
      <c r="E180" s="147"/>
      <c r="F180" s="148"/>
      <c r="G180" s="149"/>
      <c r="H180" s="137"/>
      <c r="I180" s="149"/>
      <c r="J180" s="150"/>
      <c r="K180" s="151"/>
      <c r="L180" s="138"/>
      <c r="M180" s="152"/>
      <c r="N180" s="153"/>
      <c r="O180" s="81" t="s">
        <v>345</v>
      </c>
      <c r="P180" s="99">
        <v>1</v>
      </c>
      <c r="Q180" s="107">
        <v>44228</v>
      </c>
      <c r="R180" s="107">
        <v>44531</v>
      </c>
      <c r="S180" s="137"/>
      <c r="T180" s="137"/>
      <c r="U180" s="138"/>
      <c r="V180" s="145"/>
      <c r="W180" s="138"/>
      <c r="X180" s="138"/>
    </row>
    <row r="181" spans="1:24" ht="15.5" x14ac:dyDescent="0.35">
      <c r="A181" s="85"/>
      <c r="B181" s="85"/>
      <c r="C181" s="86"/>
      <c r="D181" s="86"/>
      <c r="E181" s="86"/>
      <c r="F181" s="87"/>
      <c r="G181" s="88"/>
      <c r="H181" s="89"/>
      <c r="I181" s="88"/>
      <c r="J181" s="101"/>
      <c r="K181" s="109"/>
      <c r="L181" s="90"/>
      <c r="M181" s="110"/>
      <c r="N181" s="91"/>
      <c r="O181" s="88"/>
      <c r="P181" s="101"/>
      <c r="Q181" s="89"/>
      <c r="R181" s="92"/>
      <c r="S181" s="89"/>
      <c r="T181" s="89"/>
      <c r="U181" s="90"/>
      <c r="V181" s="93"/>
      <c r="W181" s="90"/>
      <c r="X181" s="90"/>
    </row>
    <row r="182" spans="1:24" ht="403.5" x14ac:dyDescent="0.35">
      <c r="A182" s="2" t="s">
        <v>138</v>
      </c>
      <c r="B182" s="2" t="s">
        <v>139</v>
      </c>
      <c r="C182" s="97" t="s">
        <v>140</v>
      </c>
      <c r="D182" s="97" t="s">
        <v>31</v>
      </c>
      <c r="E182" s="97" t="s">
        <v>141</v>
      </c>
      <c r="F182" s="98" t="s">
        <v>145</v>
      </c>
      <c r="G182" s="81" t="s">
        <v>146</v>
      </c>
      <c r="H182" s="83">
        <v>0</v>
      </c>
      <c r="I182" s="81" t="s">
        <v>147</v>
      </c>
      <c r="J182" s="99">
        <v>48</v>
      </c>
      <c r="K182" s="104">
        <v>14</v>
      </c>
      <c r="L182" s="83" t="s">
        <v>624</v>
      </c>
      <c r="M182" s="105">
        <v>2020130010316</v>
      </c>
      <c r="N182" s="84" t="s">
        <v>346</v>
      </c>
      <c r="O182" s="81" t="s">
        <v>347</v>
      </c>
      <c r="P182" s="99">
        <v>2</v>
      </c>
      <c r="Q182" s="107">
        <v>44228</v>
      </c>
      <c r="R182" s="107">
        <v>44531</v>
      </c>
      <c r="S182" s="100" t="s">
        <v>472</v>
      </c>
      <c r="T182" s="82" t="s">
        <v>473</v>
      </c>
      <c r="U182" s="83" t="s">
        <v>49</v>
      </c>
      <c r="V182" s="95">
        <v>79908156</v>
      </c>
      <c r="W182" s="83" t="s">
        <v>474</v>
      </c>
      <c r="X182" s="83" t="s">
        <v>475</v>
      </c>
    </row>
    <row r="183" spans="1:24" ht="15.5" x14ac:dyDescent="0.35">
      <c r="A183" s="85"/>
      <c r="B183" s="85"/>
      <c r="C183" s="86"/>
      <c r="D183" s="86"/>
      <c r="E183" s="86"/>
      <c r="F183" s="87"/>
      <c r="G183" s="88"/>
      <c r="H183" s="90"/>
      <c r="I183" s="88"/>
      <c r="J183" s="101"/>
      <c r="K183" s="109"/>
      <c r="L183" s="90"/>
      <c r="M183" s="94"/>
      <c r="N183" s="91"/>
      <c r="O183" s="88"/>
      <c r="P183" s="101"/>
      <c r="Q183" s="107">
        <v>44228</v>
      </c>
      <c r="R183" s="92"/>
      <c r="S183" s="89"/>
      <c r="T183" s="89"/>
      <c r="U183" s="90"/>
      <c r="V183" s="93"/>
      <c r="W183" s="90"/>
      <c r="X183" s="90"/>
    </row>
    <row r="184" spans="1:24" ht="46.5" x14ac:dyDescent="0.35">
      <c r="A184" s="140" t="s">
        <v>625</v>
      </c>
      <c r="B184" s="140" t="s">
        <v>626</v>
      </c>
      <c r="C184" s="140" t="s">
        <v>627</v>
      </c>
      <c r="D184" s="140">
        <v>274</v>
      </c>
      <c r="E184" s="134" t="s">
        <v>628</v>
      </c>
      <c r="F184" s="134" t="s">
        <v>26</v>
      </c>
      <c r="G184" s="134" t="s">
        <v>629</v>
      </c>
      <c r="H184" s="134">
        <v>274</v>
      </c>
      <c r="I184" s="102" t="s">
        <v>667</v>
      </c>
      <c r="J184" s="134">
        <v>274</v>
      </c>
      <c r="K184" s="134">
        <v>91</v>
      </c>
      <c r="L184" s="134" t="s">
        <v>631</v>
      </c>
      <c r="M184" s="135">
        <v>2020130010330</v>
      </c>
      <c r="N184" s="136" t="s">
        <v>632</v>
      </c>
      <c r="O184" s="102" t="s">
        <v>630</v>
      </c>
      <c r="P184" s="111">
        <v>0</v>
      </c>
      <c r="Q184" s="107">
        <v>44228</v>
      </c>
      <c r="R184" s="111">
        <v>0</v>
      </c>
      <c r="S184" s="111" t="s">
        <v>633</v>
      </c>
      <c r="T184" s="137" t="s">
        <v>48</v>
      </c>
      <c r="U184" s="138" t="s">
        <v>49</v>
      </c>
      <c r="V184" s="139">
        <v>350000000</v>
      </c>
      <c r="W184" s="134" t="s">
        <v>634</v>
      </c>
      <c r="X184" s="134" t="s">
        <v>635</v>
      </c>
    </row>
    <row r="185" spans="1:24" ht="46.5" x14ac:dyDescent="0.35">
      <c r="A185" s="141"/>
      <c r="B185" s="141"/>
      <c r="C185" s="141"/>
      <c r="D185" s="141"/>
      <c r="E185" s="134"/>
      <c r="F185" s="134"/>
      <c r="G185" s="134"/>
      <c r="H185" s="134"/>
      <c r="I185" s="103" t="s">
        <v>666</v>
      </c>
      <c r="J185" s="134"/>
      <c r="K185" s="134"/>
      <c r="L185" s="134"/>
      <c r="M185" s="135"/>
      <c r="N185" s="136"/>
      <c r="O185" s="103" t="s">
        <v>636</v>
      </c>
      <c r="P185" s="112">
        <v>0</v>
      </c>
      <c r="Q185" s="111">
        <v>0</v>
      </c>
      <c r="R185" s="112">
        <v>0</v>
      </c>
      <c r="S185" s="111" t="s">
        <v>633</v>
      </c>
      <c r="T185" s="137"/>
      <c r="U185" s="138"/>
      <c r="V185" s="139"/>
      <c r="W185" s="134"/>
      <c r="X185" s="134"/>
    </row>
    <row r="186" spans="1:24" ht="46.5" x14ac:dyDescent="0.35">
      <c r="A186" s="142"/>
      <c r="B186" s="142"/>
      <c r="C186" s="142"/>
      <c r="D186" s="142"/>
      <c r="E186" s="134"/>
      <c r="F186" s="134"/>
      <c r="G186" s="134"/>
      <c r="H186" s="134"/>
      <c r="I186" s="103" t="s">
        <v>665</v>
      </c>
      <c r="J186" s="134"/>
      <c r="K186" s="134"/>
      <c r="L186" s="134"/>
      <c r="M186" s="135"/>
      <c r="N186" s="136"/>
      <c r="O186" s="103" t="s">
        <v>637</v>
      </c>
      <c r="P186" s="112">
        <v>0</v>
      </c>
      <c r="Q186" s="111">
        <v>0</v>
      </c>
      <c r="R186" s="112">
        <v>0</v>
      </c>
      <c r="S186" s="111" t="s">
        <v>633</v>
      </c>
      <c r="T186" s="137"/>
      <c r="U186" s="138"/>
      <c r="V186" s="139"/>
      <c r="W186" s="134"/>
      <c r="X186" s="134"/>
    </row>
  </sheetData>
  <mergeCells count="502">
    <mergeCell ref="N59:N61"/>
    <mergeCell ref="M59:M61"/>
    <mergeCell ref="L59:L61"/>
    <mergeCell ref="L154:L156"/>
    <mergeCell ref="F117:F123"/>
    <mergeCell ref="E117:E123"/>
    <mergeCell ref="D117:D123"/>
    <mergeCell ref="C117:C123"/>
    <mergeCell ref="K64:K65"/>
    <mergeCell ref="K70:K73"/>
    <mergeCell ref="K100:K110"/>
    <mergeCell ref="B117:B123"/>
    <mergeCell ref="J84:J85"/>
    <mergeCell ref="I84:I85"/>
    <mergeCell ref="H84:H85"/>
    <mergeCell ref="N82:N86"/>
    <mergeCell ref="L82:L86"/>
    <mergeCell ref="M82:M86"/>
    <mergeCell ref="K113:K115"/>
    <mergeCell ref="K117:K122"/>
    <mergeCell ref="L117:L123"/>
    <mergeCell ref="N117:N123"/>
    <mergeCell ref="M117:M123"/>
    <mergeCell ref="L101:L110"/>
    <mergeCell ref="M101:M110"/>
    <mergeCell ref="N101:N110"/>
    <mergeCell ref="L113:L115"/>
    <mergeCell ref="M113:M115"/>
    <mergeCell ref="N113:N115"/>
    <mergeCell ref="L88:L91"/>
    <mergeCell ref="M88:M91"/>
    <mergeCell ref="N88:N91"/>
    <mergeCell ref="K5:K6"/>
    <mergeCell ref="K7:K9"/>
    <mergeCell ref="K10:K11"/>
    <mergeCell ref="A4:A20"/>
    <mergeCell ref="E4:E20"/>
    <mergeCell ref="D4:D20"/>
    <mergeCell ref="C4:C20"/>
    <mergeCell ref="B4:B20"/>
    <mergeCell ref="F4:F20"/>
    <mergeCell ref="J5:J6"/>
    <mergeCell ref="J7:J9"/>
    <mergeCell ref="X132:X139"/>
    <mergeCell ref="W141:W143"/>
    <mergeCell ref="X141:X143"/>
    <mergeCell ref="K22:K23"/>
    <mergeCell ref="K24:K25"/>
    <mergeCell ref="K26:K27"/>
    <mergeCell ref="K29:K31"/>
    <mergeCell ref="K32:K33"/>
    <mergeCell ref="K34:K35"/>
    <mergeCell ref="W101:W115"/>
    <mergeCell ref="X101:X115"/>
    <mergeCell ref="W125:W130"/>
    <mergeCell ref="X125:X130"/>
    <mergeCell ref="W88:W91"/>
    <mergeCell ref="X88:X91"/>
    <mergeCell ref="W93:W96"/>
    <mergeCell ref="X93:X96"/>
    <mergeCell ref="X67:X68"/>
    <mergeCell ref="S70:S73"/>
    <mergeCell ref="K125:K129"/>
    <mergeCell ref="K132:K137"/>
    <mergeCell ref="K141:K142"/>
    <mergeCell ref="K84:K85"/>
    <mergeCell ref="K59:K60"/>
    <mergeCell ref="X49:X56"/>
    <mergeCell ref="W49:W56"/>
    <mergeCell ref="W71:W74"/>
    <mergeCell ref="X71:X74"/>
    <mergeCell ref="W76:W80"/>
    <mergeCell ref="X76:X80"/>
    <mergeCell ref="W58:W62"/>
    <mergeCell ref="X58:X62"/>
    <mergeCell ref="W64:W65"/>
    <mergeCell ref="X64:X65"/>
    <mergeCell ref="W37:W47"/>
    <mergeCell ref="X37:X47"/>
    <mergeCell ref="S22:S23"/>
    <mergeCell ref="W22:W27"/>
    <mergeCell ref="X22:X27"/>
    <mergeCell ref="W29:W35"/>
    <mergeCell ref="X29:X35"/>
    <mergeCell ref="U22:U27"/>
    <mergeCell ref="V22:V27"/>
    <mergeCell ref="W67:W68"/>
    <mergeCell ref="T125:T130"/>
    <mergeCell ref="U125:U130"/>
    <mergeCell ref="V125:V130"/>
    <mergeCell ref="T132:T139"/>
    <mergeCell ref="U132:U139"/>
    <mergeCell ref="V132:V139"/>
    <mergeCell ref="U101:U115"/>
    <mergeCell ref="V101:V115"/>
    <mergeCell ref="U88:U91"/>
    <mergeCell ref="V88:V91"/>
    <mergeCell ref="U93:U96"/>
    <mergeCell ref="V93:V96"/>
    <mergeCell ref="V76:V80"/>
    <mergeCell ref="W132:W139"/>
    <mergeCell ref="N138:N139"/>
    <mergeCell ref="L141:L142"/>
    <mergeCell ref="M141:M142"/>
    <mergeCell ref="N141:N142"/>
    <mergeCell ref="L125:L129"/>
    <mergeCell ref="M125:M129"/>
    <mergeCell ref="N125:N128"/>
    <mergeCell ref="U37:U47"/>
    <mergeCell ref="V37:V47"/>
    <mergeCell ref="U67:U68"/>
    <mergeCell ref="V67:V68"/>
    <mergeCell ref="U71:U74"/>
    <mergeCell ref="V71:V74"/>
    <mergeCell ref="U58:U62"/>
    <mergeCell ref="V58:V62"/>
    <mergeCell ref="U64:U65"/>
    <mergeCell ref="V64:V65"/>
    <mergeCell ref="U82:U86"/>
    <mergeCell ref="V82:V86"/>
    <mergeCell ref="T141:T143"/>
    <mergeCell ref="U141:U143"/>
    <mergeCell ref="V141:V143"/>
    <mergeCell ref="L93:L96"/>
    <mergeCell ref="M93:M96"/>
    <mergeCell ref="M70:M73"/>
    <mergeCell ref="N70:N73"/>
    <mergeCell ref="L64:L65"/>
    <mergeCell ref="M64:M65"/>
    <mergeCell ref="N64:N65"/>
    <mergeCell ref="L67:L68"/>
    <mergeCell ref="M67:M68"/>
    <mergeCell ref="N67:N68"/>
    <mergeCell ref="L132:L137"/>
    <mergeCell ref="M132:M137"/>
    <mergeCell ref="N132:N135"/>
    <mergeCell ref="N136:N137"/>
    <mergeCell ref="N93:N96"/>
    <mergeCell ref="L22:L27"/>
    <mergeCell ref="M22:M27"/>
    <mergeCell ref="N22:N27"/>
    <mergeCell ref="L29:L35"/>
    <mergeCell ref="M29:M35"/>
    <mergeCell ref="N29:N35"/>
    <mergeCell ref="G141:G142"/>
    <mergeCell ref="H141:H142"/>
    <mergeCell ref="I141:I142"/>
    <mergeCell ref="J141:J142"/>
    <mergeCell ref="G132:G137"/>
    <mergeCell ref="H132:H137"/>
    <mergeCell ref="I132:I137"/>
    <mergeCell ref="J132:J137"/>
    <mergeCell ref="J125:J129"/>
    <mergeCell ref="G117:G122"/>
    <mergeCell ref="H117:H122"/>
    <mergeCell ref="L49:L51"/>
    <mergeCell ref="M49:M51"/>
    <mergeCell ref="N49:N51"/>
    <mergeCell ref="L37:L47"/>
    <mergeCell ref="M37:M47"/>
    <mergeCell ref="N37:N47"/>
    <mergeCell ref="L70:L73"/>
    <mergeCell ref="A141:A143"/>
    <mergeCell ref="B141:B143"/>
    <mergeCell ref="C141:C143"/>
    <mergeCell ref="D141:D143"/>
    <mergeCell ref="E141:E143"/>
    <mergeCell ref="F141:F143"/>
    <mergeCell ref="G125:G129"/>
    <mergeCell ref="H125:H129"/>
    <mergeCell ref="I125:I129"/>
    <mergeCell ref="A132:A139"/>
    <mergeCell ref="B132:B139"/>
    <mergeCell ref="C132:C139"/>
    <mergeCell ref="D132:D139"/>
    <mergeCell ref="E132:E139"/>
    <mergeCell ref="F132:F139"/>
    <mergeCell ref="I117:I122"/>
    <mergeCell ref="J117:J122"/>
    <mergeCell ref="A125:A130"/>
    <mergeCell ref="B125:B130"/>
    <mergeCell ref="C125:C130"/>
    <mergeCell ref="D125:D130"/>
    <mergeCell ref="E125:E130"/>
    <mergeCell ref="F125:F130"/>
    <mergeCell ref="A117:A123"/>
    <mergeCell ref="J100:J110"/>
    <mergeCell ref="G113:G115"/>
    <mergeCell ref="H113:H115"/>
    <mergeCell ref="I113:I115"/>
    <mergeCell ref="J113:J115"/>
    <mergeCell ref="A100:A115"/>
    <mergeCell ref="B100:B115"/>
    <mergeCell ref="C100:C115"/>
    <mergeCell ref="D100:D115"/>
    <mergeCell ref="E100:E115"/>
    <mergeCell ref="F100:F115"/>
    <mergeCell ref="F82:F86"/>
    <mergeCell ref="E82:E86"/>
    <mergeCell ref="D82:D86"/>
    <mergeCell ref="C82:C86"/>
    <mergeCell ref="B82:B86"/>
    <mergeCell ref="A82:A86"/>
    <mergeCell ref="G84:G85"/>
    <mergeCell ref="A93:A98"/>
    <mergeCell ref="B93:B98"/>
    <mergeCell ref="C93:C98"/>
    <mergeCell ref="D93:D98"/>
    <mergeCell ref="E93:E98"/>
    <mergeCell ref="F93:F96"/>
    <mergeCell ref="A88:A91"/>
    <mergeCell ref="B88:B91"/>
    <mergeCell ref="C88:C91"/>
    <mergeCell ref="D88:D91"/>
    <mergeCell ref="E88:E91"/>
    <mergeCell ref="F88:F91"/>
    <mergeCell ref="J70:J73"/>
    <mergeCell ref="A76:A80"/>
    <mergeCell ref="B76:B80"/>
    <mergeCell ref="F76:F80"/>
    <mergeCell ref="C78:C80"/>
    <mergeCell ref="D78:D80"/>
    <mergeCell ref="E78:E80"/>
    <mergeCell ref="A70:A74"/>
    <mergeCell ref="B70:B74"/>
    <mergeCell ref="C70:C74"/>
    <mergeCell ref="D70:D74"/>
    <mergeCell ref="E70:E74"/>
    <mergeCell ref="F70:F74"/>
    <mergeCell ref="E76:E77"/>
    <mergeCell ref="D76:D77"/>
    <mergeCell ref="C76:C77"/>
    <mergeCell ref="G70:G73"/>
    <mergeCell ref="H70:H73"/>
    <mergeCell ref="I70:I73"/>
    <mergeCell ref="I64:I65"/>
    <mergeCell ref="J64:J65"/>
    <mergeCell ref="A67:A68"/>
    <mergeCell ref="B67:B68"/>
    <mergeCell ref="C67:C68"/>
    <mergeCell ref="D67:D68"/>
    <mergeCell ref="E67:E68"/>
    <mergeCell ref="F67:F68"/>
    <mergeCell ref="I59:I60"/>
    <mergeCell ref="J59:J60"/>
    <mergeCell ref="A64:A65"/>
    <mergeCell ref="B64:B65"/>
    <mergeCell ref="C64:C65"/>
    <mergeCell ref="D64:D65"/>
    <mergeCell ref="E64:E65"/>
    <mergeCell ref="F64:F65"/>
    <mergeCell ref="G64:G65"/>
    <mergeCell ref="H64:H65"/>
    <mergeCell ref="A58:A62"/>
    <mergeCell ref="B58:B62"/>
    <mergeCell ref="C58:C62"/>
    <mergeCell ref="D58:D62"/>
    <mergeCell ref="E58:E62"/>
    <mergeCell ref="F58:F62"/>
    <mergeCell ref="J34:J35"/>
    <mergeCell ref="A29:A35"/>
    <mergeCell ref="B29:B35"/>
    <mergeCell ref="C29:C35"/>
    <mergeCell ref="D29:D35"/>
    <mergeCell ref="E29:E35"/>
    <mergeCell ref="F29:F35"/>
    <mergeCell ref="G59:G60"/>
    <mergeCell ref="H59:H60"/>
    <mergeCell ref="G50:G51"/>
    <mergeCell ref="H50:H51"/>
    <mergeCell ref="H37:H41"/>
    <mergeCell ref="A37:A47"/>
    <mergeCell ref="B37:B47"/>
    <mergeCell ref="D37:D41"/>
    <mergeCell ref="F37:F47"/>
    <mergeCell ref="G37:G44"/>
    <mergeCell ref="D44:D46"/>
    <mergeCell ref="E44:E46"/>
    <mergeCell ref="A49:A56"/>
    <mergeCell ref="B49:B56"/>
    <mergeCell ref="C49:C56"/>
    <mergeCell ref="D49:D56"/>
    <mergeCell ref="E49:E56"/>
    <mergeCell ref="A22:A27"/>
    <mergeCell ref="B22:B27"/>
    <mergeCell ref="C22:C27"/>
    <mergeCell ref="D22:D27"/>
    <mergeCell ref="E22:E27"/>
    <mergeCell ref="F22:F27"/>
    <mergeCell ref="G5:G6"/>
    <mergeCell ref="H5:H6"/>
    <mergeCell ref="I5:I6"/>
    <mergeCell ref="G7:G9"/>
    <mergeCell ref="H7:H9"/>
    <mergeCell ref="I7:I9"/>
    <mergeCell ref="G22:G23"/>
    <mergeCell ref="H22:H23"/>
    <mergeCell ref="I22:I23"/>
    <mergeCell ref="G24:G25"/>
    <mergeCell ref="H24:H25"/>
    <mergeCell ref="I24:I25"/>
    <mergeCell ref="G10:G11"/>
    <mergeCell ref="H10:H11"/>
    <mergeCell ref="I10:I11"/>
    <mergeCell ref="G26:G27"/>
    <mergeCell ref="H26:H27"/>
    <mergeCell ref="I26:I27"/>
    <mergeCell ref="C37:C46"/>
    <mergeCell ref="L4:L20"/>
    <mergeCell ref="M4:M20"/>
    <mergeCell ref="N4:N20"/>
    <mergeCell ref="H13:H14"/>
    <mergeCell ref="I13:I14"/>
    <mergeCell ref="G13:G14"/>
    <mergeCell ref="X4:X20"/>
    <mergeCell ref="W4:W20"/>
    <mergeCell ref="J22:J23"/>
    <mergeCell ref="J24:J25"/>
    <mergeCell ref="J10:J11"/>
    <mergeCell ref="G29:G31"/>
    <mergeCell ref="H29:H31"/>
    <mergeCell ref="I29:I31"/>
    <mergeCell ref="J29:J31"/>
    <mergeCell ref="G32:G33"/>
    <mergeCell ref="H32:H33"/>
    <mergeCell ref="I32:I33"/>
    <mergeCell ref="J32:J33"/>
    <mergeCell ref="J26:J27"/>
    <mergeCell ref="G34:G35"/>
    <mergeCell ref="H34:H35"/>
    <mergeCell ref="I34:I35"/>
    <mergeCell ref="M52:M55"/>
    <mergeCell ref="L52:L55"/>
    <mergeCell ref="I52:I55"/>
    <mergeCell ref="H52:H55"/>
    <mergeCell ref="G52:G55"/>
    <mergeCell ref="N52:N55"/>
    <mergeCell ref="E38:E39"/>
    <mergeCell ref="E42:E43"/>
    <mergeCell ref="D42:D43"/>
    <mergeCell ref="F49:F56"/>
    <mergeCell ref="H43:H44"/>
    <mergeCell ref="I50:I51"/>
    <mergeCell ref="J50:J51"/>
    <mergeCell ref="K50:K51"/>
    <mergeCell ref="X82:X86"/>
    <mergeCell ref="W82:W86"/>
    <mergeCell ref="T117:T123"/>
    <mergeCell ref="N147:N149"/>
    <mergeCell ref="H147:H149"/>
    <mergeCell ref="I147:I149"/>
    <mergeCell ref="G147:G149"/>
    <mergeCell ref="I150:I152"/>
    <mergeCell ref="N150:N152"/>
    <mergeCell ref="H150:H152"/>
    <mergeCell ref="G150:G152"/>
    <mergeCell ref="H145:H146"/>
    <mergeCell ref="I145:I146"/>
    <mergeCell ref="N145:N146"/>
    <mergeCell ref="G145:G146"/>
    <mergeCell ref="M145:M152"/>
    <mergeCell ref="L145:L152"/>
    <mergeCell ref="X117:X123"/>
    <mergeCell ref="W117:W123"/>
    <mergeCell ref="X145:X152"/>
    <mergeCell ref="W145:W152"/>
    <mergeCell ref="G100:G110"/>
    <mergeCell ref="H100:H110"/>
    <mergeCell ref="I100:I110"/>
    <mergeCell ref="A161:A167"/>
    <mergeCell ref="B161:B167"/>
    <mergeCell ref="C161:C167"/>
    <mergeCell ref="D161:D167"/>
    <mergeCell ref="E161:E167"/>
    <mergeCell ref="F161:F167"/>
    <mergeCell ref="I154:I155"/>
    <mergeCell ref="H154:H155"/>
    <mergeCell ref="G154:G155"/>
    <mergeCell ref="G157:G159"/>
    <mergeCell ref="H157:H159"/>
    <mergeCell ref="I157:I159"/>
    <mergeCell ref="X161:X167"/>
    <mergeCell ref="L162:L167"/>
    <mergeCell ref="M162:M167"/>
    <mergeCell ref="N162:N167"/>
    <mergeCell ref="U162:U167"/>
    <mergeCell ref="W162:W167"/>
    <mergeCell ref="G163:G165"/>
    <mergeCell ref="H163:H165"/>
    <mergeCell ref="I163:I165"/>
    <mergeCell ref="J163:J165"/>
    <mergeCell ref="K163:K165"/>
    <mergeCell ref="S163:S165"/>
    <mergeCell ref="T163:T165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M169:M171"/>
    <mergeCell ref="N169:N171"/>
    <mergeCell ref="U169:U171"/>
    <mergeCell ref="V169:V171"/>
    <mergeCell ref="W169:W171"/>
    <mergeCell ref="X169:X171"/>
    <mergeCell ref="L173:L176"/>
    <mergeCell ref="M173:M176"/>
    <mergeCell ref="N173:N176"/>
    <mergeCell ref="S173:S176"/>
    <mergeCell ref="T173:T176"/>
    <mergeCell ref="U173:U176"/>
    <mergeCell ref="W173:W176"/>
    <mergeCell ref="A173:A176"/>
    <mergeCell ref="B173:B176"/>
    <mergeCell ref="C173:C176"/>
    <mergeCell ref="D173:D176"/>
    <mergeCell ref="E173:E176"/>
    <mergeCell ref="F173:F176"/>
    <mergeCell ref="G173:G175"/>
    <mergeCell ref="H173:H175"/>
    <mergeCell ref="I173:I175"/>
    <mergeCell ref="X173:X176"/>
    <mergeCell ref="V174:V176"/>
    <mergeCell ref="A178:A180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M178:M180"/>
    <mergeCell ref="N178:N180"/>
    <mergeCell ref="S178:S180"/>
    <mergeCell ref="T178:T180"/>
    <mergeCell ref="U178:U180"/>
    <mergeCell ref="V178:V180"/>
    <mergeCell ref="W178:W180"/>
    <mergeCell ref="X178:X180"/>
    <mergeCell ref="J173:J175"/>
    <mergeCell ref="K173:K175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J184:J186"/>
    <mergeCell ref="K184:K186"/>
    <mergeCell ref="L184:L186"/>
    <mergeCell ref="M184:M186"/>
    <mergeCell ref="N184:N186"/>
    <mergeCell ref="T184:T186"/>
    <mergeCell ref="U184:U186"/>
    <mergeCell ref="V184:V186"/>
    <mergeCell ref="W184:W186"/>
    <mergeCell ref="X184:X186"/>
    <mergeCell ref="U4:U20"/>
    <mergeCell ref="V4:V20"/>
    <mergeCell ref="V49:V56"/>
    <mergeCell ref="U49:U56"/>
    <mergeCell ref="U76:U80"/>
    <mergeCell ref="V117:V123"/>
    <mergeCell ref="U117:U123"/>
    <mergeCell ref="V145:V152"/>
    <mergeCell ref="U145:U152"/>
    <mergeCell ref="U29:U35"/>
    <mergeCell ref="V29:V35"/>
    <mergeCell ref="X154:X159"/>
    <mergeCell ref="W154:W159"/>
    <mergeCell ref="V154:V159"/>
    <mergeCell ref="U154:U159"/>
    <mergeCell ref="A145:A152"/>
    <mergeCell ref="B145:B152"/>
    <mergeCell ref="C145:C152"/>
    <mergeCell ref="D145:D152"/>
    <mergeCell ref="E145:E152"/>
    <mergeCell ref="F145:F152"/>
    <mergeCell ref="C154:C159"/>
    <mergeCell ref="D154:D159"/>
    <mergeCell ref="E154:E159"/>
    <mergeCell ref="F154:F159"/>
    <mergeCell ref="B154:B159"/>
    <mergeCell ref="A154:A159"/>
    <mergeCell ref="L157:L159"/>
    <mergeCell ref="M157:M159"/>
    <mergeCell ref="N157:N159"/>
    <mergeCell ref="N154:N156"/>
    <mergeCell ref="M154:M15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2020-07-31T15:55:26Z</dcterms:created>
  <dcterms:modified xsi:type="dcterms:W3CDTF">2021-01-30T02:16:56Z</dcterms:modified>
</cp:coreProperties>
</file>