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1\"/>
    </mc:Choice>
  </mc:AlternateContent>
  <xr:revisionPtr revIDLastSave="0" documentId="8_{0F0EA159-5C06-44F3-A6D7-4EC7A666AB7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  <sheet name="Resiliente" sheetId="2" r:id="rId2"/>
    <sheet name="Incluyente" sheetId="3" r:id="rId3"/>
    <sheet name="Pujante" sheetId="4" r:id="rId4"/>
    <sheet name="Transparent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Fest Zona 6</author>
  </authors>
  <commentList>
    <comment ref="S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  <comment ref="O2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Fest Zona 6: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  <comment ref="I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S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</t>
        </r>
      </text>
    </comment>
  </commentList>
</comments>
</file>

<file path=xl/sharedStrings.xml><?xml version="1.0" encoding="utf-8"?>
<sst xmlns="http://schemas.openxmlformats.org/spreadsheetml/2006/main" count="845" uniqueCount="390">
  <si>
    <t>PILAR</t>
  </si>
  <si>
    <t>LINEA ESTRATEGICA</t>
  </si>
  <si>
    <t>Indicador de Bienestar</t>
  </si>
  <si>
    <t>Línea Base 2019</t>
  </si>
  <si>
    <t>Meta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</si>
  <si>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</si>
  <si>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</si>
  <si>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</si>
  <si>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</si>
  <si>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 xml:space="preserve">PROYECTOS </t>
  </si>
  <si>
    <t>RESILIENTE</t>
  </si>
  <si>
    <t>DESARROLLO URBANO</t>
  </si>
  <si>
    <t>Porcentaje de estudios y diseños de la ingenería de detalle de los canales de la ciudad</t>
  </si>
  <si>
    <t>39% Fuente Valorización Distrital</t>
  </si>
  <si>
    <t>Aumentar en un 9%  hasta alcanzar el 48% de estudios y diseños de la ingenería de detalle de los canales de la ciudad</t>
  </si>
  <si>
    <t>CAÑOS LAGOS, LAGUNAS Y CIENAGAS DE CARTAGENA</t>
  </si>
  <si>
    <t xml:space="preserve">Numero de estudios y diseños de detalles </t>
  </si>
  <si>
    <t>Estudios y diseños de detalles del eje 1 y 2 del programa</t>
  </si>
  <si>
    <t>DATO NUMERICO UNICAMENTE</t>
  </si>
  <si>
    <t>CAÑOS LAGOS Y LAGUNAS Y CIENAGAS DE CARTAGENA</t>
  </si>
  <si>
    <t>LÍNEA ESTRATÉGICA INSTRUMENTOS DE ORDENAMIENTO TERRITORIAL.</t>
  </si>
  <si>
    <t>Plan de Ordenamiento Territorial  formulado</t>
  </si>
  <si>
    <t>Formular al 100% el Plan de Ordenamiento Territorial</t>
  </si>
  <si>
    <t>Plan de Ordenamiento Territorial  revisado, ajustado, actualizado concertado y presentado.</t>
  </si>
  <si>
    <t>Estudios y documentos elaborados
Fuente Secretaria de Planecion</t>
  </si>
  <si>
    <t xml:space="preserve">Revisar, ajustar, actualizar  concertar y presentar para aprobación ante el Consejo Distrital un Plan de Ordenamiento Territorial POT </t>
  </si>
  <si>
    <t>INSTRUMENTOS DE PLANIFICACION (PEM Y POT)</t>
  </si>
  <si>
    <t>Documento PEMP</t>
  </si>
  <si>
    <t>Revisar y ajustar el  100% del documento PEMP</t>
  </si>
  <si>
    <t>Plan parcial de renovación urbana Macroproyecto Parque Distrital Ciénaga de la Virgen revisado  y adoptado</t>
  </si>
  <si>
    <t>Estudio de las zonas de Riesgos de parte de la Loma del Peye
Fuente Secretaria de Planecion</t>
  </si>
  <si>
    <t>Desarrollar 3 estrategias para  la realización  de 3 planes parciales de renovación urbana del Macroproyecto Parque Distrital Ciénaga de la Virgen</t>
  </si>
  <si>
    <t>PROYECTO REGLAMENTACION URBANISTICA (PLANES PARCIALES, PLAYAS, Y MISIONALES)</t>
  </si>
  <si>
    <t>Plan de Protección costera que incluye reglamentación de playas, marinas y ley de costas implementada elaborado</t>
  </si>
  <si>
    <t xml:space="preserve">0
Fuente Secretaria de Planeaciòn </t>
  </si>
  <si>
    <t>Elaborar nueva reglamentación de playas  adaptada a estrategia post - covid.</t>
  </si>
  <si>
    <t>Documento PEMP del Centro Historico</t>
  </si>
  <si>
    <t xml:space="preserve">8
Fuente Secretaria de Planeaciòn </t>
  </si>
  <si>
    <t>Realizar 25 sesiones de participación ciudadana en el marco de la construcción colectiva del documento PEMP del centro historico.</t>
  </si>
  <si>
    <t xml:space="preserve">1
Fuente Secretaria de Planeaciòn </t>
  </si>
  <si>
    <t>Revisar y ajustar 1 documento PEMP del Centro Historico.
(Decreto 2358 del 26 de diciembre de 2019)</t>
  </si>
  <si>
    <t>Observatorio creado</t>
  </si>
  <si>
    <t>ND</t>
  </si>
  <si>
    <t>Crear 1 observatorio de datos abiertos de las dinámicas urbanas y sociales de la ciudad</t>
  </si>
  <si>
    <t>PROYECTO NUEVO PARA CREACION DE OBSERVATORIO</t>
  </si>
  <si>
    <t>Programa Administrando Juntos El Control Urbano</t>
  </si>
  <si>
    <t>Plan de Normalización Urbanística ejecutado</t>
  </si>
  <si>
    <t>Ejecutar al  100%  las estrategias del Plan de Normalización Urbanística</t>
  </si>
  <si>
    <t xml:space="preserve">PROYECTO NUEVO PARA  FORTALECIMIENTO AL CONTROL URBANO (SISTEMA DE VIGILANCIA ANTERIOR)
</t>
  </si>
  <si>
    <t>PROYECTO PARA NORMALIZACIÓN URBANISTICA</t>
  </si>
  <si>
    <t>Programa Ordenación territorial y  Recuperación social, ambiental y Urbana de la Ciénaga de la Virgen.</t>
  </si>
  <si>
    <t>Estudios y diseños ajustados para la construcciòn del tramo este de la via perimetral con calles de servicio y acceso</t>
  </si>
  <si>
    <t>3.4 kilómetros construidos
Fuente Secretaria de Infraestructura 2019</t>
  </si>
  <si>
    <t>Estudios y diseños ajustados para la construcciòn 14.2 km del tramo este de la via perimetral con calles de servicio y acceso</t>
  </si>
  <si>
    <t>ESTUDIOS Y DISEÑOS SEGUNDO TRAMO DE LA VIA PERIMETRAL</t>
  </si>
  <si>
    <t>INCLUYENTE</t>
  </si>
  <si>
    <t xml:space="preserve">LÍNEA ESTRATÉGICA: PLANEACIÓN SOCIAL DEL TERRITORIO </t>
  </si>
  <si>
    <t>Optimización de los Instrumentos de Planeación Social del Territorio</t>
  </si>
  <si>
    <t>Optimizar al 100% los Instrumentos de Planeación Social del territorio</t>
  </si>
  <si>
    <t xml:space="preserve">Programa: Instrumentos de planificación social del territorio </t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</si>
  <si>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Censo</t>
    </r>
  </si>
  <si>
    <r>
      <t xml:space="preserve">Finalizar Censo de la Metodología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al 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</si>
  <si>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Metodología</t>
    </r>
  </si>
  <si>
    <r>
      <t xml:space="preserve">Implementar Metodología General de Articulación  </t>
    </r>
    <r>
      <rPr>
        <b/>
        <sz val="12"/>
        <color rgb="FF000000"/>
        <rFont val="Arial"/>
        <family val="2"/>
      </rPr>
      <t>IV Sisben</t>
    </r>
    <r>
      <rPr>
        <sz val="12"/>
        <color rgb="FF000000"/>
        <rFont val="Arial"/>
        <family val="2"/>
      </rPr>
      <t xml:space="preserve"> 100%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</si>
  <si>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</t>
    </r>
    <r>
      <rPr>
        <sz val="10"/>
        <color theme="1"/>
        <rFont val="Arial"/>
        <family val="2"/>
      </rPr>
      <t xml:space="preserve"> - </t>
    </r>
    <r>
      <rPr>
        <b/>
        <sz val="12"/>
        <color rgb="FF000000"/>
        <rFont val="Arial"/>
        <family val="2"/>
      </rPr>
      <t>Conectividad</t>
    </r>
  </si>
  <si>
    <r>
      <t xml:space="preserve">Habilitar una red independiente para la dependencia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 xml:space="preserve"> (Internet), para el correcto funcionamiento y conectividad  del </t>
    </r>
    <r>
      <rPr>
        <b/>
        <sz val="12"/>
        <color rgb="FF000000"/>
        <rFont val="Arial"/>
        <family val="2"/>
      </rPr>
      <t>SISBENAPP</t>
    </r>
    <r>
      <rPr>
        <sz val="12"/>
        <color rgb="FF000000"/>
        <rFont val="Arial"/>
        <family val="2"/>
      </rPr>
      <t xml:space="preserve">, en los diferentes  puntos de atención al usuario </t>
    </r>
    <r>
      <rPr>
        <b/>
        <sz val="12"/>
        <color rgb="FF000000"/>
        <rFont val="Arial"/>
        <family val="2"/>
      </rPr>
      <t>SISBEN</t>
    </r>
    <r>
      <rPr>
        <sz val="12"/>
        <color rgb="FF000000"/>
        <rFont val="Arial"/>
        <family val="2"/>
      </rPr>
      <t>.</t>
    </r>
  </si>
  <si>
    <r>
      <t>Sistema de Identificación de Potenciales Beneficiarios de Programas Sociales</t>
    </r>
    <r>
      <rPr>
        <b/>
        <sz val="12"/>
        <color rgb="FF000000"/>
        <rFont val="Arial"/>
        <family val="2"/>
      </rPr>
      <t xml:space="preserve"> - SISBEN IV</t>
    </r>
    <r>
      <rPr>
        <sz val="12"/>
        <color rgb="FF000000"/>
        <rFont val="Arial"/>
        <family val="2"/>
      </rPr>
      <t xml:space="preserve"> Fase de Demanda – </t>
    </r>
    <r>
      <rPr>
        <b/>
        <sz val="12"/>
        <color rgb="FF000000"/>
        <rFont val="Arial"/>
        <family val="2"/>
      </rPr>
      <t>Atención al Usuario</t>
    </r>
  </si>
  <si>
    <t xml:space="preserve">Abrir 2 puntos en la zona corregimental de la ciudad de Cartagena de Indias  (Pasacaballos, Bayunca) </t>
  </si>
  <si>
    <r>
      <t>Mapa Interactivo de Asuntos del Suelo</t>
    </r>
    <r>
      <rPr>
        <b/>
        <sz val="12"/>
        <color rgb="FF000000"/>
        <rFont val="Arial"/>
        <family val="2"/>
      </rPr>
      <t xml:space="preserve"> MIDAS </t>
    </r>
    <r>
      <rPr>
        <b/>
        <sz val="12"/>
        <color theme="1"/>
        <rFont val="Arial"/>
        <family val="2"/>
      </rPr>
      <t>A</t>
    </r>
    <r>
      <rPr>
        <b/>
        <sz val="12"/>
        <color rgb="FF000000"/>
        <rFont val="Arial"/>
        <family val="2"/>
      </rPr>
      <t>ctualizado</t>
    </r>
  </si>
  <si>
    <r>
      <t>Mantener actualizado el Mapa Interactivo de Asuntos del Suelo</t>
    </r>
    <r>
      <rPr>
        <b/>
        <sz val="12"/>
        <color rgb="FF000000"/>
        <rFont val="Arial"/>
        <family val="2"/>
      </rPr>
      <t xml:space="preserve"> MIDAS</t>
    </r>
  </si>
  <si>
    <t>Nomenclatura Urbana actualizada</t>
  </si>
  <si>
    <r>
      <t xml:space="preserve">Mantener la </t>
    </r>
    <r>
      <rPr>
        <b/>
        <sz val="12"/>
        <color rgb="FF000000"/>
        <rFont val="Arial"/>
        <family val="2"/>
      </rPr>
      <t>Nomenclatura Urbana</t>
    </r>
    <r>
      <rPr>
        <sz val="12"/>
        <color rgb="FF000000"/>
        <rFont val="Arial"/>
        <family val="2"/>
      </rPr>
      <t xml:space="preserve"> Estructurada y Actualizada</t>
    </r>
  </si>
  <si>
    <t>Nueva Estratificación para el Distrito de Cartagena y sus corregimientos</t>
  </si>
  <si>
    <t>50% del proceso de elaboración.</t>
  </si>
  <si>
    <t>Finalizar las fases restantes de la elaboración de la Nueva Estratificación con apoyo del CPE y adoptarla.</t>
  </si>
  <si>
    <t>Programa: Catastro Multipropósito</t>
  </si>
  <si>
    <t>Área geográfica del territorio con catastro actualizado</t>
  </si>
  <si>
    <t>100% Área geográfica del territorio con catastro actualizado</t>
  </si>
  <si>
    <t>Definir un modelo de gobernanza institucional efectiva y eficiente para la implementación del catastro multipropósito, que incentive el fortalecimiento de capacidades en las entidades ejecutoras de la política</t>
  </si>
  <si>
    <t>PUJANTE</t>
  </si>
  <si>
    <t>LÍNEA ESTRATÉGICA: PLANEACIÓN E INTEGRACIÓN CONTINGENTE DEL TERRITORIO</t>
  </si>
  <si>
    <t>No. Áreas de integración constituidas</t>
  </si>
  <si>
    <t>0
Fuente: Secretaría de Planeación Distrital</t>
  </si>
  <si>
    <t xml:space="preserve">Constitución y consolidación del área metropolitana como instancia de integración regional </t>
  </si>
  <si>
    <t>Programa Integración y proyectos entre ciudades</t>
  </si>
  <si>
    <t xml:space="preserve">No. De proyectos diseñados en conjunto con municipios cercanos y/o ciudades de la región </t>
  </si>
  <si>
    <t xml:space="preserve">Diseñar 2 proyectos en conjunto con municipios cercanos y/o ciudades de la región </t>
  </si>
  <si>
    <t>No de proyectos medio ambiental para la competitividad impulsado</t>
  </si>
  <si>
    <t xml:space="preserve">Impulsar 1 proyecto medio ambiental para la competitividad </t>
  </si>
  <si>
    <t>Programa: Normas de promoción del desarrollo urbano y económico</t>
  </si>
  <si>
    <t xml:space="preserve">% de suelo habilitado para desarrollo económico y urbano </t>
  </si>
  <si>
    <t>Habilitar el 35% del suelo para desarrollo económico y urbano</t>
  </si>
  <si>
    <t>TRANSPARENTE</t>
  </si>
  <si>
    <t xml:space="preserve">PARTICIPACIÓN Y DESCENTRALIZACIÓN </t>
  </si>
  <si>
    <t xml:space="preserve">Porcentaje Sistema Distrital de planeación modernizado </t>
  </si>
  <si>
    <t>Modernización del 100% del Sistema Distrital de Planeación</t>
  </si>
  <si>
    <t xml:space="preserve">Programa: Modernización del Sistema Distrital de Planeación y Descentralización  </t>
  </si>
  <si>
    <t>Numero de planes estratégicos de gestión para el desarrollo Formulados</t>
  </si>
  <si>
    <t>5
Fuente: Secretaría de Planeación Distrital-2019</t>
  </si>
  <si>
    <t>Formular 5 nuevos Planes Estratégicos de Gestión para el Desarrollo comunitarios</t>
  </si>
  <si>
    <t>PLANECION DESDE AL AMBITO TERRITORIAL</t>
  </si>
  <si>
    <t>Procesos de Seguimientos físicos y financieros  a instrumentos de planificación realizados</t>
  </si>
  <si>
    <t xml:space="preserve">Planes de Desarrollo: 2 anual
Planes Indicativos: 1 anual
Planes de Acción: 4 anual
Políticas Publicas: 8 anual
Planes de Desarrollo Local: 6 anuales
Fuente: Secretaría de Planeación Distrital-2019 </t>
  </si>
  <si>
    <t xml:space="preserve">Realizar 21 procesos de seguimiento físico y financiero anual a  las metas del plan de desarrollo, planes indicativos y de Acción,   y  planes de Desarrollo Locales </t>
  </si>
  <si>
    <t>Planes de Desarrollo Locales, de Gestión y Políticas públicas formulados</t>
  </si>
  <si>
    <t>Formulados:</t>
  </si>
  <si>
    <r>
      <t>Formular:</t>
    </r>
    <r>
      <rPr>
        <sz val="12"/>
        <color theme="1"/>
        <rFont val="Calibri"/>
        <family val="2"/>
        <scheme val="minor"/>
      </rPr>
      <t xml:space="preserve"> (1) </t>
    </r>
    <r>
      <rPr>
        <sz val="11"/>
        <color rgb="FF000000"/>
        <rFont val="Arial"/>
        <family val="2"/>
      </rPr>
      <t>Plan de Desarrollo Distrital</t>
    </r>
  </si>
  <si>
    <t>Planes de Desarrollo Distrital(8),</t>
  </si>
  <si>
    <t xml:space="preserve"> 3 Planes de Desarrollo Locales,</t>
  </si>
  <si>
    <t>Planes de Desarrollo Locales(12),</t>
  </si>
  <si>
    <t>(7) Políticas Publicas,</t>
  </si>
  <si>
    <t>Políticas Publicas Formuladas(10),</t>
  </si>
  <si>
    <t>(5) Planes de Gestión para el Desarrollo Comunitario</t>
  </si>
  <si>
    <t>Planes de Gestión para el Desarrollo Comunitario(5)</t>
  </si>
  <si>
    <t>Índice de calificación del sistema General de regalías mejorado</t>
  </si>
  <si>
    <t>Estado Critico
Fuente: DNP-2019</t>
  </si>
  <si>
    <t>Mejorar la calificación del Índice del sistema General de Regalías (Sobresaliente)</t>
  </si>
  <si>
    <t>REGALIAS</t>
  </si>
  <si>
    <t>Bancos de programas y proyectos en las localidades asesorados</t>
  </si>
  <si>
    <t>3 Bancos de Programas y Proyectos creados
Fuente: Secretaria de Planeación Distrital</t>
  </si>
  <si>
    <t>Asesorar los 3  Bancos de Programas y Proyectos en las Localidades para formular proyectos con metodología MGA WEB</t>
  </si>
  <si>
    <t>ASISTENCIA TECNICA PARA LA MEJORA DE LOS TRES BANCO DE PROYECTO</t>
  </si>
  <si>
    <t xml:space="preserve">Numero de Consejos Locales de Planeación, Consejo Territorial de Planeación, Consejo Consultivo de Ordenamiento Territorial dotados de capacidades y logística </t>
  </si>
  <si>
    <t xml:space="preserve">  Consejos Locales de Planeación (3), Consejo Territorial de Planeación (1), Consejo Consultivo de Ordenamiento Territorial (1).
Fuente: Secretaría de Planeación Distrital - 2019</t>
  </si>
  <si>
    <t>Dotar de capacidades y logística los  Consejos Locales de Planeación, Consejo Territorial de Planeación, Consejo Consultivo de Ordenamiento Territorial para formular proyectos con metodología de formulación MGA WEB</t>
  </si>
  <si>
    <t>DESARROLLO DE CAPACIDADES DEL CONSEJO TERRITORIAL DE PALNEACION Y LOS CONCSEJOS LOCALES</t>
  </si>
  <si>
    <t xml:space="preserve">Programa: Políticas Públicas intersectoriales y con visión Integral de enfoques basados en derechos humanos </t>
  </si>
  <si>
    <t xml:space="preserve">No. de Políticas Públicas formuladas bajo la metodología CONPES </t>
  </si>
  <si>
    <t xml:space="preserve">5 políticas públicas formuladas bajo la metodología CONPES </t>
  </si>
  <si>
    <t>FORMULACION DE POLIITCAS PUBLICAS</t>
  </si>
  <si>
    <t xml:space="preserve">No. de Planes de Acción formulados bajo la metodología CONPES  </t>
  </si>
  <si>
    <t>5 planes de acción de las políticas públicas formuladas bajo la metodología CONPES</t>
  </si>
  <si>
    <t>PROGRAMACIÓN META A 2020</t>
  </si>
  <si>
    <t>Código de proyecto BPIM</t>
  </si>
  <si>
    <t>Objetivo del proyecto</t>
  </si>
  <si>
    <t>ACTIVIDADES DE PROYECTO</t>
  </si>
  <si>
    <t>Valor Absoluto de la Actividad del  Proyecto 2020-2023</t>
  </si>
  <si>
    <t xml:space="preserve">Fecha de inicio </t>
  </si>
  <si>
    <t xml:space="preserve">Fecha de Terminación </t>
  </si>
  <si>
    <t>Porcentaje de avance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</si>
  <si>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</si>
  <si>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</si>
  <si>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</si>
  <si>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</si>
  <si>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</si>
  <si>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</si>
  <si>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Observación</t>
  </si>
  <si>
    <t>D</t>
  </si>
  <si>
    <t>1(Juan Angola)</t>
  </si>
  <si>
    <t>Equipo,Proceso, Articulación EPA e Infraestructura.</t>
  </si>
  <si>
    <t>Maria Bernarda</t>
  </si>
  <si>
    <t>Documento PEMP del Centro Histórico</t>
  </si>
  <si>
    <t>Diagnóstico, Participación</t>
  </si>
  <si>
    <t>Sesiones participación, sistematización de experiencias</t>
  </si>
  <si>
    <t>Maria Bernarda (Equipo instrumentos)</t>
  </si>
  <si>
    <t>Diagnoóstico</t>
  </si>
  <si>
    <t xml:space="preserve">Reglamentación </t>
  </si>
  <si>
    <t>Maria Eucaris</t>
  </si>
  <si>
    <t>¿Articulación? Definir XENIA (estudios, Usos de suelo, intervención etc)</t>
  </si>
  <si>
    <t>Gustavo Imitola (Laura Arzayuz)</t>
  </si>
  <si>
    <t xml:space="preserve">Documento Metodológico </t>
  </si>
  <si>
    <t>Aplicación TIC</t>
  </si>
  <si>
    <t xml:space="preserve">
Racionalización (Gestión documental sistematizada con modulo consulta) </t>
  </si>
  <si>
    <t>Actualización de Estudios y Diseños (((definir con ricardo daza)))))</t>
  </si>
  <si>
    <t xml:space="preserve">Articular con centro de datos del distrito (coordinar con informática) </t>
  </si>
  <si>
    <t>Contact Center atención prioritaria Pasacaballos y Bayunca</t>
  </si>
  <si>
    <t>Mantener e incorporar información</t>
  </si>
  <si>
    <t>Gustavo Imitola (MIDAS) Bertha (Estratificación)</t>
  </si>
  <si>
    <t>Alistamiento para el inicio de actualización cartográfica(estudios de mercado, identificación de fuentes de financiación)</t>
  </si>
  <si>
    <t>Documento tecnico de soporte</t>
  </si>
  <si>
    <t>Diagnóstico de hechos esquema asociativos</t>
  </si>
  <si>
    <t xml:space="preserve">Jornadas ¿virtuales? De Socialización </t>
  </si>
  <si>
    <t>(maria b completa)</t>
  </si>
  <si>
    <t>PP Infancia</t>
  </si>
  <si>
    <t>QUITAR</t>
  </si>
  <si>
    <t>(consultar etapas y ajustar)</t>
  </si>
  <si>
    <t>¿herramienta para la Modernización-conectividad-capacitaciones CTP?</t>
  </si>
  <si>
    <t>DACU</t>
  </si>
  <si>
    <t>AMPD</t>
  </si>
  <si>
    <t>m</t>
  </si>
  <si>
    <t>NUEVA ESTRATIFICACION</t>
  </si>
  <si>
    <t>INSTRUMENTO DE PLANIFICACION (SIG Y NOMENCLATURA)</t>
  </si>
  <si>
    <t>PROYECTO PARA SISBEN METODOLOGIA IV</t>
  </si>
  <si>
    <t>PROYECTO NUEVO DE CATASTRO MULTIPROPOSITO</t>
  </si>
  <si>
    <t xml:space="preserve">ESPACIO PÚBLICO, MOVILIDAD Y TRANSPORTE RESILIENTE. </t>
  </si>
  <si>
    <t>M2 de Espacio público efectivo por habitante</t>
  </si>
  <si>
    <t>8.14 m2 /h</t>
  </si>
  <si>
    <t>Aumentar 0.25m2 de EPe/h para llevarlo a 8.39 M2/hab el espacio público efectivo en el distrito de Cartagena a 2023</t>
  </si>
  <si>
    <t>MOVILIDAD EN CARTAGENA</t>
  </si>
  <si>
    <t>Plan Maestro de Movilidad formulado y adoptado</t>
  </si>
  <si>
    <t>Formular (1) Un Plan Maestro de Movilidad</t>
  </si>
  <si>
    <t>Programa Integral de Canales, caños, lagos, lagunas y ciénagas de Cartagena Formulado</t>
  </si>
  <si>
    <t>Estudios y diseños de detalle para los Eje 1 y Eje 2 del programa</t>
  </si>
  <si>
    <t>PLAN DE ORDENAMIENTO TERRITORIAL Y ESPECIAL DE MANEJO DE PATRIMONIO</t>
  </si>
  <si>
    <t>CONSOLIDACIÓN DE LA ESTRATIFICACIÓN SOCIOECONÓMICA EN EL DISTRITO DE CARTAGENA DE INDIAS</t>
  </si>
  <si>
    <t>Actualizar la clasificación socioeconómica de los inmuebles residenciales que deben recibir servicios públicos en el Distrito de Cartagena</t>
  </si>
  <si>
    <t>Apoyar técnicamente al CPE</t>
  </si>
  <si>
    <t>Participación de la SPD en el desarrollo de las Etapas de la Nueva Estratificación</t>
  </si>
  <si>
    <t>Implementación de la Nueva Estratificación</t>
  </si>
  <si>
    <t>Actualizar la estratificación de los predios urbanos conforme a la metodología vigente</t>
  </si>
  <si>
    <t>PROYECTO NUEVA ESTRATIFICACION</t>
  </si>
  <si>
    <t>Asistencia técnica para la planeación desde el ámbito territorial a la inversión publica y plan de desarrollo del distrito de Cartagena de Indias</t>
  </si>
  <si>
    <t>Actualización del Sistema Distrital de Planeación y Descentralización</t>
  </si>
  <si>
    <t>Formulaicón de nuevos Planes Estratégicos de Gestión para el Desarrollo comunitarios</t>
  </si>
  <si>
    <t>seguimiento al plan operativo anual de inversiones POAI.</t>
  </si>
  <si>
    <t>Hacer seguimiento a la Matriz Plurianual del Plan de Desarrollo Distrital. Diligenciar los reportes del Formato Único Territorial FUT</t>
  </si>
  <si>
    <t xml:space="preserve">Formulación, seguimiento y evaluación de Plan de Desarrollo Distrital 3 Planes de Desarrollo Locales,(7) Políticas Publicas,(5) Planes de Gestión para el Desarrollo Comunitario - Formulación, seguimiento y evaluación al plan de desarrollo distrital. apoyo a la formulación del sistema de seguimiento y evaluación del plan de desarrollo.
  . </t>
  </si>
  <si>
    <t>Coadyuvar en la elaboración y seguimiento de los informes requeridos por las entidades y organismos de control</t>
  </si>
  <si>
    <t xml:space="preserve">ASISTENCIA TECNICA PARA MEJORAMIENTO DEL BANCO DE PROGRAMAS Y PROYECTOS CENTRAL Y DE LOS BANCOS DE PROGRAMAS Y PROYECTOS LOCALES DEL DISTRITO  DE CARTAGENA DE INDIAS. </t>
  </si>
  <si>
    <t>Fortalecer los procesos del Banco de Proyectos Central y de los 3 Bancos de Proyectos Locales del Distrito de Cartagena de Indias-.</t>
  </si>
  <si>
    <t xml:space="preserve">Asesorar los 3 Bancos de Programas y Proyectos en las Localidades para formular proyectos con metodología MGA WEB. </t>
  </si>
  <si>
    <t>Dotar de capacidades y Logistica al Consejo Territorial de Planeación para formular proyectos con Metodologia de formulación MGAWEB</t>
  </si>
  <si>
    <t xml:space="preserve">Prestar asesoría y capacitación en MGAWEB Y SUIFP a funcionarios de dependencias,  de los bancos locales y comunidad </t>
  </si>
  <si>
    <t>Llevar seguimiento estricto y velar por el cumplimiento efectivo a los procesos de cargue de información de avances de proyectos y cierres de proyectos del Sistema General de  Regalías que se encuentran a cargo de cada dependencia.</t>
  </si>
  <si>
    <t>Proyectos en optimas condiciones Viabilizados y Registrados</t>
  </si>
  <si>
    <t>Manual de Procesos y Procedimientos del Banco de Programas y proyectos de Inversión Pública del Distrito de Cartagena de Indias actualizado</t>
  </si>
  <si>
    <t>Llevar procesos de seguimiento a la ejecución de proyectos con recursos del distrito a través de herramienta de informatica:  META 2020 30%</t>
  </si>
  <si>
    <r>
      <t>Formular:</t>
    </r>
    <r>
      <rPr>
        <sz val="12"/>
        <rFont val="Calibri"/>
        <family val="2"/>
        <scheme val="minor"/>
      </rPr>
      <t xml:space="preserve"> (1) </t>
    </r>
    <r>
      <rPr>
        <sz val="11"/>
        <rFont val="Arial"/>
        <family val="2"/>
      </rPr>
      <t>Plan de Desarrollo Distrital</t>
    </r>
  </si>
  <si>
    <t>DIC</t>
  </si>
  <si>
    <t>REVISAR DOCUMENTACION EXIXTENTE Y EVALUARLA.</t>
  </si>
  <si>
    <t>RICARDO DAZA</t>
  </si>
  <si>
    <t>1(bazurto)</t>
  </si>
  <si>
    <t xml:space="preserve">revision y evalucion  de los documentos del Plan parcial de bazurto  y acto adiminstrativo de reactivacion del plan parcial                                           </t>
  </si>
  <si>
    <t>10 documentos</t>
  </si>
  <si>
    <t>Diciembre</t>
  </si>
  <si>
    <t>Desarrollo urbano</t>
  </si>
  <si>
    <t>Ricardo Daza</t>
  </si>
  <si>
    <t>diciembre</t>
  </si>
  <si>
    <t>0.25</t>
  </si>
  <si>
    <t>Estudios de amenazas y riesgos</t>
  </si>
  <si>
    <t>Facilitar la identificación de los potenciales beneficiarios para programas sociales de manera eficaz, objetiva y equitativa, para mejorar el impacto del gasto social, eliminar duplicidades, y facilitando el control distrital de entidades ejecutoras de programas sociales que asignan subsidios a través del Sisbén</t>
  </si>
  <si>
    <t>Diagnóstico,1. Revisar la Documentacion existente y Evaluarla 2.  Presentar Documento base Participación</t>
  </si>
  <si>
    <t xml:space="preserve">Sesiones participación, sistematización de experiencias  Realizar el proceso de participación para las fases de diagnostico y formulación del PEMP.  del PEMP del Centro Histórico </t>
  </si>
  <si>
    <t>7.  Ajustar los contenidos de acuerdo con los resultados del proceso de participación</t>
  </si>
  <si>
    <t>Actualizar y adoptar los instrumentos de Planificación del territorio de Superior jerarquía, el Plan Especial de Manejo y Protección del Centro Histórico PEMP y el Plan de Ordenamiento Territorial</t>
  </si>
  <si>
    <t>Desarrollo Urbano</t>
  </si>
  <si>
    <t>DeSARROLLO URBANO</t>
  </si>
  <si>
    <t>Recepción y atencion en linea de los usuarios sisben , para realizar sus procesos.</t>
  </si>
  <si>
    <t>criticar y georeferenciar las encuestas realizadas por los encuestadores.</t>
  </si>
  <si>
    <t>mantener al dia el archivo del sisben</t>
  </si>
  <si>
    <t xml:space="preserve">digitar los procesos de (Encuestas nuevas, Inclusión de personas, actualización y modificación de documentos, retiros de fichas y de personas) radicadas en los 6 puntos de atención del Sisben, en la ciudad de Cartagena de indias, y a la vez resolver las duplicidades e inconsistencias en las bases de datos, depurar los fallecidos y duplicados por multiafiliacion departamental y nacional, para posteriormente ese reporte se vaya mensual en envíos de base a validar. </t>
  </si>
  <si>
    <t>Responder las peticiones quejas y reclamos presentados por los usuarios del sisben, al igual que las tutelas y derechos de petición en lo que respecta a inconformidad de puntajes, encuestas , inclusiones , modificaciones y retiros de fichas</t>
  </si>
  <si>
    <t xml:space="preserve">Realizar encuesta por demanda </t>
  </si>
  <si>
    <t>Dicembre</t>
  </si>
  <si>
    <t>ADMINISTRADOR SISBEN</t>
  </si>
  <si>
    <t>GLEDIS SALCEDO</t>
  </si>
  <si>
    <t xml:space="preserve">ICLD
</t>
  </si>
  <si>
    <t>02-001-06-10-02-06-02-01</t>
  </si>
  <si>
    <t>PROYECTO NUEVO DE CATASTRO MULTIPROPÓSITO</t>
  </si>
  <si>
    <t>ICLD</t>
  </si>
  <si>
    <t>ALFREDO ATENCIO</t>
  </si>
  <si>
    <t>INVERSION PUBLICA</t>
  </si>
  <si>
    <t>Coordinación de Estratificacion</t>
  </si>
  <si>
    <t>BERTHA PEREZ</t>
  </si>
  <si>
    <t>OCTUBRE</t>
  </si>
  <si>
    <t>NOVIEMBRE</t>
  </si>
  <si>
    <t>DICIEMBRE</t>
  </si>
  <si>
    <t>02-006-06-50-02-06-01-01</t>
  </si>
  <si>
    <t>02-001-06-50-02-06-01-01</t>
  </si>
  <si>
    <t xml:space="preserve">205,426,335 </t>
  </si>
  <si>
    <t xml:space="preserve">408,577,726 </t>
  </si>
  <si>
    <t xml:space="preserve">
Aportes Estratificacion Distrital</t>
  </si>
  <si>
    <t>Encuestas  y consgtruccion de la base de datos nuevo sisben 4</t>
  </si>
  <si>
    <t>Coordinar la instalacion y funcionamiento del SISBENAPP</t>
  </si>
  <si>
    <t>O</t>
  </si>
  <si>
    <t>Gestionar la infraestructura donde funcionaran los 2 puntos  de atencion en  los corregimiento</t>
  </si>
  <si>
    <t>di9cembre</t>
  </si>
  <si>
    <t>999,527,069</t>
  </si>
  <si>
    <t>PROYECTO PARA SISBEN METODOLOGÍA IV</t>
  </si>
  <si>
    <t>02-001-06-50-02-06-01-03</t>
  </si>
  <si>
    <t xml:space="preserve">355,605,581 </t>
  </si>
  <si>
    <t>02-070-06-50-02-06-01-06</t>
  </si>
  <si>
    <t xml:space="preserve">745,900,889 </t>
  </si>
  <si>
    <t>02-001-06-50-02-06-01-04</t>
  </si>
  <si>
    <t xml:space="preserve">409,811,294 </t>
  </si>
  <si>
    <t>PROYECTO DE INSTRUMENTOS DE PLANIFICACIÓN (S.I.G. - NOMENCLATURA)</t>
  </si>
  <si>
    <t>02-001-06-50-02-06-01-02</t>
  </si>
  <si>
    <t xml:space="preserve">462,848,047 </t>
  </si>
  <si>
    <t>02-070-06-50-02-06-01-05</t>
  </si>
  <si>
    <t>SGP-PROPOSITO GENERAL</t>
  </si>
  <si>
    <t xml:space="preserve">SGP-PROPOSITO GENERAL
</t>
  </si>
  <si>
    <t>SISTEMA DE  INFORMACION GEOGRAFICA</t>
  </si>
  <si>
    <t>Construir 1 Documento Metodologico</t>
  </si>
  <si>
    <t>Asesorías y estudios para el fortalecimiento del SIG</t>
  </si>
  <si>
    <t>Servicios de información para la gestión administrativa</t>
  </si>
  <si>
    <t>Procesar datos estadísticos provenientes de las diferentes dependencias del distrito y actualizarlas con el sistema de información geográfica.</t>
  </si>
  <si>
    <t xml:space="preserve"> Recopilar y procesar información estadística relacionada con los proyectos propios de la secretaria de planeación distrital para su implementación en el sistema de información geográfica.</t>
  </si>
  <si>
    <t>Levantamientos topográficos y toma de fotografías en campo, en acompañamiento a las visitas que realizan los profesionales en aspectos urbanísticos, ambientales y de drenajes.</t>
  </si>
  <si>
    <t>Estructurar los planos para recibir y procesar la información necesaria en dichos proyectos y todo lo relacionado con el sistema de información geográfica</t>
  </si>
  <si>
    <t>Actualización y Optimización de los Instrumentos de Planeación social del Territorio Sistema Integrado de Georeferenciación y
Nomenclatura</t>
  </si>
  <si>
    <t>NP</t>
  </si>
  <si>
    <t>02-001-06-50-01-07-01-02</t>
  </si>
  <si>
    <t>PROYECTO NUEVO PARA CAÑOS, LAGOS, LAGUNAS Y CIENAGAS DE CARTAGENA</t>
  </si>
  <si>
    <t xml:space="preserve">117,386,477 </t>
  </si>
  <si>
    <t>02-001-06-50-01-07-01-01</t>
  </si>
  <si>
    <t xml:space="preserve">29,346,619 </t>
  </si>
  <si>
    <t>PROYECTO REGLAMENTACION URBANISTICA</t>
  </si>
  <si>
    <t>02-001-06-10-01-07-01-01</t>
  </si>
  <si>
    <t>REGLAMENTACION URBANISTICA</t>
  </si>
  <si>
    <t>02-001-06-10-03-04-02-01</t>
  </si>
  <si>
    <t>Inverison publica. Equipo Plan de Desarrollo</t>
  </si>
  <si>
    <t>Maria Bernarda Perez</t>
  </si>
  <si>
    <t>PLANEACIÓN DESDE EL AMBITO TERRITORIAL (INVERSIÓN PÚBLICA Y PLAN DE DESARROLLO)</t>
  </si>
  <si>
    <t>02-001-06-50-04-07-02-06</t>
  </si>
  <si>
    <t xml:space="preserve">443,274,040 </t>
  </si>
  <si>
    <t>02-070-06-50-04-07-02-03</t>
  </si>
  <si>
    <t xml:space="preserve">750,697,268 </t>
  </si>
  <si>
    <t>SGP</t>
  </si>
  <si>
    <t>ASISTENCIA TECNICA PARA MEJORA DE BANCO DE PROGRAMA Y PROYECTOS LOCALES</t>
  </si>
  <si>
    <t xml:space="preserve">231,424,024 </t>
  </si>
  <si>
    <t>02-070-06-50-04-07-02-01</t>
  </si>
  <si>
    <t xml:space="preserve">37,402,570 </t>
  </si>
  <si>
    <t>02-001-06-50-04-07-02-01</t>
  </si>
  <si>
    <t>DESARROLLO DE CAPACIDADES PARA EL CONSEJO TERRITORIAL DE PLANEACIÓN</t>
  </si>
  <si>
    <t xml:space="preserve">                  92,389,026 </t>
  </si>
  <si>
    <t>02-001-06-50-04-07-02-02</t>
  </si>
  <si>
    <t>ICL</t>
  </si>
  <si>
    <t>ALFREDO ATENCIO - JULIO GOMEZ</t>
  </si>
  <si>
    <t>Apoyo logístico para realización de funciones misionales de los tres (3) Consejos Locales de Planeación, un (1)  Consejo Territorial de Planeación.</t>
  </si>
  <si>
    <t>Formación para consejeros mediante diplomado con entidad acreditada</t>
  </si>
  <si>
    <t>Participación en intercambios de xperiencias nacionales y regionales</t>
  </si>
  <si>
    <t>Asesoria profesional para consejeros</t>
  </si>
  <si>
    <t>Diseño e implementación de una estrategia de comunicación para el consejo</t>
  </si>
  <si>
    <t>PROYECTO INSTRUMENTOS DE PLANIFICACIÓN (POT-PEMP)</t>
  </si>
  <si>
    <t>02-001-06-10-01-07-01-02</t>
  </si>
  <si>
    <t xml:space="preserve">     2,889,167,961 </t>
  </si>
  <si>
    <t>02-070-06-10-01-07-01-01</t>
  </si>
  <si>
    <t>: Implementar la metodología CONPES para la formulación de
Políticas Públicas en el Distrito de Cartagena de Indias</t>
  </si>
  <si>
    <t>: Construir seis Guías de Políticas Públicas para el Distrito de Cartagena de Indias</t>
  </si>
  <si>
    <t xml:space="preserve"> Construir un documento de Caja de
Herramientas para las Políticas Públicas del
Distrito de Cartagena de Indias.</t>
  </si>
  <si>
    <t>Asesorar la formulación e
implementación de Cinco Políticas Públicas bajo la
metodología CONPES</t>
  </si>
  <si>
    <t>Asesorar la formulación de Diez
Planes de Acción de Políticas Públicas del Distrito
de Cartagena de Indias</t>
  </si>
  <si>
    <t>JULIO</t>
  </si>
  <si>
    <t>Documento sigma titulado “Informe Final – V1: Formulación del Plan de Movilidad del Distrito de Cartagena” del 28 de JULIO de 2011”.</t>
  </si>
  <si>
    <t>MARIA BERNARDA PEREZ- LAURA JIMENEZ</t>
  </si>
  <si>
    <t xml:space="preserve">POLÍTICAS PÚBLICAS INTERSECTORIALES Y CON VISIÓN INTEGRAL DE ENFOQUES BASADOS EN DERECHOS HUMANOS </t>
  </si>
  <si>
    <t xml:space="preserve">77,968,523 </t>
  </si>
  <si>
    <t>02-001-06-20-04-07-03-01</t>
  </si>
  <si>
    <t>MARIA BENARDA PEREZ - RAUL VARGAS</t>
  </si>
  <si>
    <t>PARTICIPACION Y DESCENTRALIZACION</t>
  </si>
  <si>
    <t xml:space="preserve">PLANEACIÓN E INTEGRACIÓN CONTINGENTE DEL TERRITORIO.  
</t>
  </si>
  <si>
    <t xml:space="preserve">PLANEACIÓN SOCIAL DEL TERRITORIO. </t>
  </si>
  <si>
    <t>FORTALECIMIENTO AL CONTROL UBANO- RESPUESTAS PENDIENTE</t>
  </si>
  <si>
    <t>02-070-06-20-01-07-02-01</t>
  </si>
  <si>
    <t xml:space="preserve">                 615,128,502 </t>
  </si>
  <si>
    <t>ANDRES PORTO</t>
  </si>
  <si>
    <t>CONTROL URBANO</t>
  </si>
  <si>
    <t>Sistema de Identificación de Potenciales Beneficiarios de Programas Sociales - SISBEN IV - Censo</t>
  </si>
  <si>
    <t>Finalizar Censo de la Metodología IV Sisben al  100%</t>
  </si>
  <si>
    <t>Sistema de Identificación de Potenciales Beneficiarios de Programas Sociales - SISBEN IV - Metodología</t>
  </si>
  <si>
    <t>Implementar Metodología General de Articulación  IV Sisben 100%</t>
  </si>
  <si>
    <r>
      <t>Sistema de Identificación de Potenciales Beneficiarios de Programas Sociales - SISBEN IV Fase de Demanda</t>
    </r>
    <r>
      <rPr>
        <sz val="10"/>
        <rFont val="Arial"/>
        <family val="2"/>
      </rPr>
      <t xml:space="preserve"> - </t>
    </r>
    <r>
      <rPr>
        <sz val="12"/>
        <rFont val="Arial"/>
        <family val="2"/>
      </rPr>
      <t>Conectividad</t>
    </r>
  </si>
  <si>
    <t>Habilitar una red independiente para la dependencia SISBEN (Internet), para el correcto funcionamiento y conectividad  del SISBENAPP, en los diferentes  puntos de atención al usuario SISBEN.</t>
  </si>
  <si>
    <t>Sistema de Identificación de Potenciales Beneficiarios de Programas Sociales - SISBEN IV Fase de Demanda – Atención al Usuario</t>
  </si>
  <si>
    <t>Mapa Interactivo de Asuntos del Suelo MIDAS Actualizado</t>
  </si>
  <si>
    <t>Mantener actualizado el Mapa Interactivo de Asuntos del Suelo MIDAS</t>
  </si>
  <si>
    <t>Mantener la Nomenclatura Urbana Estructurada y Actualizada</t>
  </si>
  <si>
    <t>2020-13001-0111</t>
  </si>
  <si>
    <t>Inverison publica. Equipo Banco de Proyectos</t>
  </si>
  <si>
    <t>2020-13001-0174</t>
  </si>
  <si>
    <t>2020-13001-0190</t>
  </si>
  <si>
    <t>2020-13001-0204</t>
  </si>
  <si>
    <t>2020-13001-0223</t>
  </si>
  <si>
    <t>2020-13001-0238</t>
  </si>
  <si>
    <t>FORTALECER EL EJERCICIO DEL CONTROL URBANO EN EL DISTRITO DE CARTAGENA DE INDIAS</t>
  </si>
  <si>
    <t>En  proceso de formulacion</t>
  </si>
  <si>
    <t>En proceso de formulacion</t>
  </si>
  <si>
    <t>PROYECTO REGLAMENTACION URBANISTICA (PLANES PARCIALES, PLAYAS, )</t>
  </si>
  <si>
    <t>Formular y Adoptar los Planeas Parciales R7-Fredonia y Nuevo Paraíso, M1 Plan de Mejoramiento Integral de la Boquilla y S1 Malecón de la ciénaga - Equipamientos en suelos creados por la Vía Perimetral</t>
  </si>
  <si>
    <t xml:space="preserve">Suscribir un Convenio Interadministrativo con el fin de integrar las capacidades y experticia técnica y aunar esfuerzos para el desarrollo de los estudios detallados de amenaza y riesgo por ascenso del nivel del mar e inundación de los sectores de la Boquilla, Fredonia y Nuevo Paraíso. </t>
  </si>
  <si>
    <t xml:space="preserve">Adoptar un decreto por medio del cual se autorice la reapertura progresiva de playas en el distrito de Cartagena de Indias </t>
  </si>
  <si>
    <t>PROYECTO  NORMALIZACIÓN URBANISTICA DE CARTAGENA DE INDIAS</t>
  </si>
  <si>
    <t>DEFENSONSORES URBANOS BARRIALES</t>
  </si>
  <si>
    <t>CUERPO  ELITE</t>
  </si>
  <si>
    <t>PUNTO UNUFICADO DE INFORMACION</t>
  </si>
  <si>
    <t>CODIGO DE CONSTRUCCION</t>
  </si>
  <si>
    <t>PROCESOS ADMINISTRATIVOS SANCIONATORIOS</t>
  </si>
  <si>
    <t>6 DOCUMENTOS REVISADOS Y AJUSTADOS</t>
  </si>
  <si>
    <t>PROGRAMACIÓN META A 2021</t>
  </si>
  <si>
    <t>Crear un Observatorio para producir y divulgar conocimiento basado en el análisis de información de las dinámicas urbanas, socio
económicas y culturales de la ciudad de Cartagena para aportar a la toma de decisiones.</t>
  </si>
  <si>
    <t>Implementación y seguimiento de canales de divulgación</t>
  </si>
  <si>
    <t>Actividades de divulgación (eventos, material impreso)</t>
  </si>
  <si>
    <t>Desarrollo de investigaciones propias y acompañamiento técnico a otros
proyectos</t>
  </si>
  <si>
    <t>Gestión de investigación conjunta (convenios)</t>
  </si>
  <si>
    <t>Conformación base de datos</t>
  </si>
  <si>
    <t>Recopilación, recopilación, sistematización, valoración, análisis y
divulgación de información</t>
  </si>
  <si>
    <t>LAURA ARZAYUZ</t>
  </si>
  <si>
    <t>CLDI</t>
  </si>
  <si>
    <t>ENERO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</si>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</sst>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[$$-240A]\ * #,##0.0_-;\-[$$-240A]\ * #,##0.0_-;_-[$$-240A]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" xfId="0" applyFill="1" applyBorder="1"/>
    <xf numFmtId="0" fontId="0" fillId="0" borderId="16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9" fontId="4" fillId="0" borderId="18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0" borderId="0" xfId="0" applyFont="1" applyFill="1"/>
    <xf numFmtId="0" fontId="5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0" borderId="8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0" xfId="0" applyFont="1" applyFill="1"/>
    <xf numFmtId="0" fontId="18" fillId="0" borderId="1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/>
    </xf>
    <xf numFmtId="166" fontId="11" fillId="0" borderId="4" xfId="1" applyNumberFormat="1" applyFont="1" applyFill="1" applyBorder="1" applyAlignment="1">
      <alignment horizontal="center" vertical="center" wrapText="1"/>
    </xf>
    <xf numFmtId="166" fontId="11" fillId="0" borderId="8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/>
    <xf numFmtId="0" fontId="5" fillId="0" borderId="14" xfId="0" applyFont="1" applyFill="1" applyBorder="1" applyAlignment="1">
      <alignment wrapText="1"/>
    </xf>
    <xf numFmtId="0" fontId="5" fillId="0" borderId="1" xfId="0" applyFont="1" applyFill="1" applyBorder="1"/>
    <xf numFmtId="14" fontId="11" fillId="0" borderId="8" xfId="1" applyNumberFormat="1" applyFont="1" applyFill="1" applyBorder="1" applyAlignment="1">
      <alignment horizontal="center" vertical="center"/>
    </xf>
    <xf numFmtId="9" fontId="11" fillId="0" borderId="8" xfId="1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166" fontId="11" fillId="0" borderId="16" xfId="1" applyNumberFormat="1" applyFont="1" applyFill="1" applyBorder="1" applyAlignment="1">
      <alignment horizontal="center" vertical="center"/>
    </xf>
    <xf numFmtId="164" fontId="20" fillId="0" borderId="8" xfId="3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4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4" xfId="0" applyFont="1" applyFill="1" applyBorder="1"/>
    <xf numFmtId="0" fontId="22" fillId="0" borderId="14" xfId="0" applyFont="1" applyFill="1" applyBorder="1" applyAlignment="1">
      <alignment wrapText="1"/>
    </xf>
    <xf numFmtId="0" fontId="22" fillId="0" borderId="1" xfId="0" applyFont="1" applyFill="1" applyBorder="1"/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wrapText="1"/>
    </xf>
    <xf numFmtId="0" fontId="12" fillId="0" borderId="1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/>
    <xf numFmtId="0" fontId="22" fillId="0" borderId="1" xfId="0" applyFont="1" applyFill="1" applyBorder="1" applyAlignment="1">
      <alignment vertical="center" wrapText="1"/>
    </xf>
    <xf numFmtId="9" fontId="22" fillId="0" borderId="1" xfId="2" applyFont="1" applyFill="1" applyBorder="1"/>
    <xf numFmtId="0" fontId="12" fillId="0" borderId="1" xfId="0" applyFont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9" fontId="23" fillId="0" borderId="16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9" fontId="22" fillId="0" borderId="1" xfId="2" applyFont="1" applyFill="1" applyBorder="1" applyAlignment="1">
      <alignment horizontal="center"/>
    </xf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3" fillId="0" borderId="11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vertical="center" wrapText="1"/>
    </xf>
    <xf numFmtId="0" fontId="30" fillId="0" borderId="0" xfId="0" applyFont="1" applyFill="1"/>
    <xf numFmtId="0" fontId="22" fillId="0" borderId="8" xfId="0" applyFont="1" applyFill="1" applyBorder="1" applyAlignment="1">
      <alignment horizontal="center" vertical="center"/>
    </xf>
    <xf numFmtId="9" fontId="22" fillId="0" borderId="8" xfId="2" applyFont="1" applyFill="1" applyBorder="1" applyAlignment="1">
      <alignment horizontal="center" vertical="center"/>
    </xf>
    <xf numFmtId="0" fontId="22" fillId="0" borderId="8" xfId="0" applyFont="1" applyFill="1" applyBorder="1"/>
    <xf numFmtId="9" fontId="22" fillId="0" borderId="8" xfId="2" applyFont="1" applyFill="1" applyBorder="1"/>
    <xf numFmtId="9" fontId="22" fillId="0" borderId="14" xfId="2" applyFont="1" applyFill="1" applyBorder="1"/>
    <xf numFmtId="0" fontId="12" fillId="0" borderId="8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16" xfId="0" applyFont="1" applyFill="1" applyBorder="1"/>
    <xf numFmtId="0" fontId="23" fillId="0" borderId="2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22" fillId="0" borderId="8" xfId="0" applyFont="1" applyFill="1" applyBorder="1" applyAlignment="1">
      <alignment horizontal="center"/>
    </xf>
    <xf numFmtId="166" fontId="22" fillId="0" borderId="1" xfId="1" applyNumberFormat="1" applyFont="1" applyFill="1" applyBorder="1" applyAlignment="1">
      <alignment horizontal="center" vertical="center"/>
    </xf>
    <xf numFmtId="166" fontId="22" fillId="0" borderId="18" xfId="1" applyNumberFormat="1" applyFont="1" applyFill="1" applyBorder="1" applyAlignment="1">
      <alignment horizontal="center" vertical="center"/>
    </xf>
    <xf numFmtId="166" fontId="22" fillId="0" borderId="11" xfId="1" applyNumberFormat="1" applyFont="1" applyFill="1" applyBorder="1" applyAlignment="1">
      <alignment horizontal="center" vertical="center"/>
    </xf>
    <xf numFmtId="166" fontId="22" fillId="0" borderId="8" xfId="1" applyNumberFormat="1" applyFont="1" applyFill="1" applyBorder="1" applyAlignment="1">
      <alignment horizontal="center" vertical="center"/>
    </xf>
    <xf numFmtId="166" fontId="22" fillId="0" borderId="8" xfId="1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 wrapText="1"/>
    </xf>
    <xf numFmtId="9" fontId="22" fillId="0" borderId="18" xfId="2" applyFont="1" applyFill="1" applyBorder="1" applyAlignment="1">
      <alignment horizontal="center" vertical="center"/>
    </xf>
    <xf numFmtId="166" fontId="22" fillId="0" borderId="18" xfId="1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166" fontId="22" fillId="0" borderId="14" xfId="1" applyNumberFormat="1" applyFont="1" applyFill="1" applyBorder="1" applyAlignment="1">
      <alignment horizontal="center" vertical="center"/>
    </xf>
    <xf numFmtId="9" fontId="22" fillId="0" borderId="14" xfId="2" applyFont="1" applyFill="1" applyBorder="1" applyAlignment="1">
      <alignment horizontal="center" vertical="center"/>
    </xf>
    <xf numFmtId="166" fontId="22" fillId="0" borderId="14" xfId="1" applyNumberFormat="1" applyFont="1" applyFill="1" applyBorder="1" applyAlignment="1">
      <alignment horizontal="center" vertical="center" wrapText="1"/>
    </xf>
    <xf numFmtId="166" fontId="22" fillId="0" borderId="16" xfId="1" applyNumberFormat="1" applyFont="1" applyFill="1" applyBorder="1" applyAlignment="1">
      <alignment horizontal="center" vertical="center" wrapText="1"/>
    </xf>
    <xf numFmtId="166" fontId="22" fillId="0" borderId="12" xfId="1" applyNumberFormat="1" applyFont="1" applyFill="1" applyBorder="1" applyAlignment="1">
      <alignment horizontal="center" vertical="center"/>
    </xf>
    <xf numFmtId="9" fontId="22" fillId="0" borderId="12" xfId="2" applyFont="1" applyFill="1" applyBorder="1" applyAlignment="1">
      <alignment horizontal="center" vertical="center"/>
    </xf>
    <xf numFmtId="166" fontId="22" fillId="0" borderId="12" xfId="1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9" fontId="22" fillId="0" borderId="18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9" fontId="23" fillId="0" borderId="11" xfId="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/>
    <xf numFmtId="9" fontId="22" fillId="5" borderId="8" xfId="2" applyFont="1" applyFill="1" applyBorder="1"/>
    <xf numFmtId="0" fontId="22" fillId="5" borderId="1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4" xfId="0" applyFont="1" applyFill="1" applyBorder="1"/>
    <xf numFmtId="0" fontId="22" fillId="0" borderId="1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Fill="1" applyBorder="1" applyAlignment="1">
      <alignment horizontal="center" vertical="center" wrapText="1"/>
    </xf>
    <xf numFmtId="1" fontId="22" fillId="0" borderId="4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Fill="1" applyBorder="1" applyAlignment="1">
      <alignment horizontal="center" vertical="center" wrapText="1"/>
    </xf>
    <xf numFmtId="3" fontId="22" fillId="0" borderId="16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9" fontId="22" fillId="6" borderId="12" xfId="2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9" fontId="22" fillId="0" borderId="14" xfId="2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9" fontId="22" fillId="0" borderId="8" xfId="0" applyNumberFormat="1" applyFont="1" applyFill="1" applyBorder="1" applyAlignment="1">
      <alignment horizontal="center" vertical="center"/>
    </xf>
    <xf numFmtId="9" fontId="22" fillId="0" borderId="14" xfId="0" applyNumberFormat="1" applyFont="1" applyFill="1" applyBorder="1" applyAlignment="1">
      <alignment horizontal="center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9" fontId="23" fillId="0" borderId="8" xfId="0" applyNumberFormat="1" applyFont="1" applyFill="1" applyBorder="1" applyAlignment="1">
      <alignment horizontal="center" vertical="center" wrapText="1"/>
    </xf>
    <xf numFmtId="9" fontId="23" fillId="0" borderId="18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0" fontId="22" fillId="0" borderId="10" xfId="0" applyNumberFormat="1" applyFont="1" applyFill="1" applyBorder="1" applyAlignment="1">
      <alignment horizontal="center" vertical="center" wrapText="1"/>
    </xf>
    <xf numFmtId="9" fontId="32" fillId="0" borderId="1" xfId="2" applyFont="1" applyFill="1" applyBorder="1" applyAlignment="1">
      <alignment horizontal="center" vertical="center" wrapText="1"/>
    </xf>
    <xf numFmtId="166" fontId="22" fillId="6" borderId="12" xfId="1" applyNumberFormat="1" applyFont="1" applyFill="1" applyBorder="1" applyAlignment="1">
      <alignment horizontal="center" vertical="center"/>
    </xf>
    <xf numFmtId="165" fontId="22" fillId="0" borderId="1" xfId="1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vertical="center" wrapText="1"/>
    </xf>
    <xf numFmtId="0" fontId="29" fillId="4" borderId="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66" fontId="31" fillId="0" borderId="9" xfId="1" applyNumberFormat="1" applyFont="1" applyFill="1" applyBorder="1" applyAlignment="1">
      <alignment horizontal="center" vertical="center" wrapText="1"/>
    </xf>
    <xf numFmtId="166" fontId="31" fillId="0" borderId="10" xfId="1" applyNumberFormat="1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 wrapText="1"/>
    </xf>
    <xf numFmtId="0" fontId="22" fillId="6" borderId="11" xfId="0" applyFont="1" applyFill="1" applyBorder="1" applyAlignment="1"/>
    <xf numFmtId="166" fontId="31" fillId="6" borderId="27" xfId="1" applyNumberFormat="1" applyFont="1" applyFill="1" applyBorder="1" applyAlignment="1">
      <alignment horizontal="center" vertical="center" wrapText="1"/>
    </xf>
    <xf numFmtId="166" fontId="31" fillId="6" borderId="1" xfId="1" applyNumberFormat="1" applyFont="1" applyFill="1" applyBorder="1" applyAlignment="1">
      <alignment horizontal="center" vertical="center"/>
    </xf>
    <xf numFmtId="0" fontId="22" fillId="6" borderId="0" xfId="0" applyFont="1" applyFill="1"/>
    <xf numFmtId="166" fontId="31" fillId="6" borderId="1" xfId="1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4" borderId="10" xfId="0" applyFont="1" applyFill="1" applyBorder="1" applyAlignment="1">
      <alignment horizontal="center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66" fontId="31" fillId="0" borderId="9" xfId="1" applyNumberFormat="1" applyFont="1" applyFill="1" applyBorder="1" applyAlignment="1">
      <alignment horizontal="center" vertical="center" wrapText="1"/>
    </xf>
    <xf numFmtId="166" fontId="31" fillId="0" borderId="21" xfId="1" applyNumberFormat="1" applyFont="1" applyFill="1" applyBorder="1" applyAlignment="1">
      <alignment horizontal="center" vertical="center" wrapText="1"/>
    </xf>
    <xf numFmtId="166" fontId="31" fillId="0" borderId="1" xfId="1" applyNumberFormat="1" applyFont="1" applyFill="1" applyBorder="1" applyAlignment="1">
      <alignment horizontal="center" vertical="center"/>
    </xf>
    <xf numFmtId="166" fontId="31" fillId="0" borderId="16" xfId="1" applyNumberFormat="1" applyFont="1" applyFill="1" applyBorder="1" applyAlignment="1">
      <alignment horizontal="center" vertical="center" wrapText="1"/>
    </xf>
    <xf numFmtId="166" fontId="31" fillId="0" borderId="11" xfId="1" applyNumberFormat="1" applyFont="1" applyFill="1" applyBorder="1" applyAlignment="1">
      <alignment horizontal="center" vertical="center" wrapText="1"/>
    </xf>
    <xf numFmtId="166" fontId="31" fillId="0" borderId="18" xfId="1" applyNumberFormat="1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45" xfId="0" applyFont="1" applyFill="1" applyBorder="1" applyAlignment="1">
      <alignment horizontal="center" vertical="center" wrapText="1"/>
    </xf>
    <xf numFmtId="166" fontId="31" fillId="0" borderId="10" xfId="1" applyNumberFormat="1" applyFont="1" applyFill="1" applyBorder="1" applyAlignment="1">
      <alignment horizontal="center" vertical="center" wrapText="1"/>
    </xf>
    <xf numFmtId="166" fontId="31" fillId="0" borderId="19" xfId="1" applyNumberFormat="1" applyFont="1" applyFill="1" applyBorder="1" applyAlignment="1">
      <alignment horizontal="center" vertical="center" wrapText="1"/>
    </xf>
    <xf numFmtId="166" fontId="22" fillId="0" borderId="11" xfId="1" applyNumberFormat="1" applyFont="1" applyFill="1" applyBorder="1" applyAlignment="1">
      <alignment horizontal="center" vertical="center"/>
    </xf>
    <xf numFmtId="166" fontId="22" fillId="0" borderId="18" xfId="1" applyNumberFormat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31" fillId="5" borderId="53" xfId="0" applyFont="1" applyFill="1" applyBorder="1" applyAlignment="1">
      <alignment horizontal="center" vertical="center" wrapText="1"/>
    </xf>
    <xf numFmtId="0" fontId="31" fillId="5" borderId="30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9" fontId="12" fillId="0" borderId="11" xfId="0" applyNumberFormat="1" applyFont="1" applyFill="1" applyBorder="1" applyAlignment="1">
      <alignment horizontal="center" vertical="center" wrapText="1"/>
    </xf>
    <xf numFmtId="9" fontId="12" fillId="0" borderId="12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166" fontId="22" fillId="0" borderId="2" xfId="1" applyNumberFormat="1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166" fontId="22" fillId="0" borderId="8" xfId="1" applyNumberFormat="1" applyFont="1" applyFill="1" applyBorder="1" applyAlignment="1">
      <alignment horizontal="center" vertical="center" wrapText="1"/>
    </xf>
    <xf numFmtId="166" fontId="22" fillId="0" borderId="2" xfId="1" applyNumberFormat="1" applyFont="1" applyFill="1" applyBorder="1" applyAlignment="1">
      <alignment horizontal="center" vertical="center" wrapText="1"/>
    </xf>
    <xf numFmtId="166" fontId="22" fillId="0" borderId="8" xfId="1" applyNumberFormat="1" applyFont="1" applyFill="1" applyBorder="1" applyAlignment="1">
      <alignment horizontal="center" vertical="center"/>
    </xf>
    <xf numFmtId="166" fontId="22" fillId="6" borderId="16" xfId="1" applyNumberFormat="1" applyFont="1" applyFill="1" applyBorder="1" applyAlignment="1">
      <alignment horizontal="center" vertical="center"/>
    </xf>
    <xf numFmtId="166" fontId="22" fillId="6" borderId="11" xfId="1" applyNumberFormat="1" applyFont="1" applyFill="1" applyBorder="1" applyAlignment="1">
      <alignment horizontal="center" vertical="center"/>
    </xf>
    <xf numFmtId="166" fontId="22" fillId="0" borderId="16" xfId="1" applyNumberFormat="1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9" fontId="22" fillId="0" borderId="8" xfId="2" applyFont="1" applyFill="1" applyBorder="1" applyAlignment="1">
      <alignment horizontal="center" vertical="center"/>
    </xf>
    <xf numFmtId="9" fontId="22" fillId="0" borderId="2" xfId="2" applyFont="1" applyFill="1" applyBorder="1" applyAlignment="1">
      <alignment horizontal="center" vertical="center"/>
    </xf>
    <xf numFmtId="9" fontId="22" fillId="0" borderId="16" xfId="1" applyNumberFormat="1" applyFont="1" applyFill="1" applyBorder="1" applyAlignment="1">
      <alignment horizontal="center" vertical="center"/>
    </xf>
    <xf numFmtId="9" fontId="22" fillId="0" borderId="11" xfId="1" applyNumberFormat="1" applyFont="1" applyFill="1" applyBorder="1" applyAlignment="1">
      <alignment horizontal="center" vertical="center"/>
    </xf>
    <xf numFmtId="9" fontId="22" fillId="0" borderId="18" xfId="1" applyNumberFormat="1" applyFont="1" applyFill="1" applyBorder="1" applyAlignment="1">
      <alignment horizontal="center" vertical="center"/>
    </xf>
    <xf numFmtId="166" fontId="31" fillId="6" borderId="53" xfId="1" applyNumberFormat="1" applyFont="1" applyFill="1" applyBorder="1" applyAlignment="1">
      <alignment horizontal="center" vertical="center"/>
    </xf>
    <xf numFmtId="166" fontId="31" fillId="6" borderId="30" xfId="1" applyNumberFormat="1" applyFont="1" applyFill="1" applyBorder="1" applyAlignment="1">
      <alignment horizontal="center" vertical="center"/>
    </xf>
    <xf numFmtId="166" fontId="22" fillId="0" borderId="1" xfId="1" applyNumberFormat="1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/>
    </xf>
    <xf numFmtId="166" fontId="31" fillId="6" borderId="21" xfId="1" applyNumberFormat="1" applyFont="1" applyFill="1" applyBorder="1" applyAlignment="1">
      <alignment horizontal="center" vertical="center" wrapText="1"/>
    </xf>
    <xf numFmtId="166" fontId="31" fillId="6" borderId="30" xfId="1" applyNumberFormat="1" applyFont="1" applyFill="1" applyBorder="1" applyAlignment="1">
      <alignment horizontal="center" vertical="center" wrapText="1"/>
    </xf>
    <xf numFmtId="166" fontId="31" fillId="6" borderId="27" xfId="1" applyNumberFormat="1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2" fontId="22" fillId="0" borderId="8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6" borderId="31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 wrapText="1"/>
    </xf>
    <xf numFmtId="166" fontId="22" fillId="0" borderId="14" xfId="1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/>
    </xf>
    <xf numFmtId="0" fontId="22" fillId="6" borderId="12" xfId="0" applyFont="1" applyFill="1" applyBorder="1" applyAlignment="1">
      <alignment horizontal="center"/>
    </xf>
    <xf numFmtId="166" fontId="22" fillId="6" borderId="2" xfId="1" applyNumberFormat="1" applyFont="1" applyFill="1" applyBorder="1" applyAlignment="1">
      <alignment horizontal="center" vertical="center"/>
    </xf>
    <xf numFmtId="166" fontId="22" fillId="6" borderId="12" xfId="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6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9" fontId="22" fillId="0" borderId="11" xfId="0" applyNumberFormat="1" applyFont="1" applyFill="1" applyBorder="1" applyAlignment="1">
      <alignment horizontal="center" vertical="center" wrapText="1"/>
    </xf>
    <xf numFmtId="9" fontId="22" fillId="0" borderId="12" xfId="0" applyNumberFormat="1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9" fontId="22" fillId="0" borderId="21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10" fontId="22" fillId="0" borderId="21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9" fontId="22" fillId="0" borderId="1" xfId="2" applyFont="1" applyFill="1" applyBorder="1" applyAlignment="1">
      <alignment horizontal="center" vertical="center" wrapText="1"/>
    </xf>
    <xf numFmtId="0" fontId="22" fillId="0" borderId="2" xfId="2" applyNumberFormat="1" applyFont="1" applyFill="1" applyBorder="1" applyAlignment="1">
      <alignment horizontal="center" vertical="center" wrapText="1"/>
    </xf>
    <xf numFmtId="0" fontId="22" fillId="0" borderId="11" xfId="2" applyNumberFormat="1" applyFont="1" applyFill="1" applyBorder="1" applyAlignment="1">
      <alignment horizontal="center" vertical="center" wrapText="1"/>
    </xf>
    <xf numFmtId="0" fontId="22" fillId="0" borderId="18" xfId="2" applyNumberFormat="1" applyFont="1" applyFill="1" applyBorder="1" applyAlignment="1">
      <alignment horizontal="center" vertical="center" wrapText="1"/>
    </xf>
    <xf numFmtId="9" fontId="22" fillId="0" borderId="16" xfId="2" applyFont="1" applyFill="1" applyBorder="1" applyAlignment="1">
      <alignment horizontal="center" vertical="center"/>
    </xf>
    <xf numFmtId="9" fontId="22" fillId="0" borderId="18" xfId="2" applyFont="1" applyFill="1" applyBorder="1" applyAlignment="1">
      <alignment horizontal="center" vertical="center"/>
    </xf>
    <xf numFmtId="166" fontId="22" fillId="0" borderId="16" xfId="1" applyNumberFormat="1" applyFont="1" applyFill="1" applyBorder="1" applyAlignment="1">
      <alignment horizontal="center" vertical="center" wrapText="1"/>
    </xf>
    <xf numFmtId="166" fontId="22" fillId="0" borderId="18" xfId="1" applyNumberFormat="1" applyFont="1" applyFill="1" applyBorder="1" applyAlignment="1">
      <alignment horizontal="center" vertical="center" wrapText="1"/>
    </xf>
    <xf numFmtId="1" fontId="22" fillId="0" borderId="16" xfId="0" applyNumberFormat="1" applyFont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1" fontId="22" fillId="0" borderId="18" xfId="0" applyNumberFormat="1" applyFont="1" applyFill="1" applyBorder="1" applyAlignment="1">
      <alignment horizontal="center" vertical="center" wrapText="1"/>
    </xf>
    <xf numFmtId="1" fontId="23" fillId="0" borderId="2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9" fontId="12" fillId="0" borderId="16" xfId="2" applyFont="1" applyFill="1" applyBorder="1" applyAlignment="1">
      <alignment horizontal="center" vertical="center" wrapText="1"/>
    </xf>
    <xf numFmtId="9" fontId="12" fillId="0" borderId="11" xfId="2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9" fontId="23" fillId="6" borderId="16" xfId="0" applyNumberFormat="1" applyFont="1" applyFill="1" applyBorder="1" applyAlignment="1">
      <alignment horizontal="center" vertical="center" wrapText="1"/>
    </xf>
    <xf numFmtId="9" fontId="23" fillId="6" borderId="11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horizontal="center" wrapText="1"/>
    </xf>
    <xf numFmtId="0" fontId="22" fillId="5" borderId="39" xfId="0" applyFont="1" applyFill="1" applyBorder="1" applyAlignment="1">
      <alignment horizont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166" fontId="31" fillId="0" borderId="10" xfId="1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166" fontId="22" fillId="0" borderId="12" xfId="1" applyNumberFormat="1" applyFont="1" applyFill="1" applyBorder="1" applyAlignment="1">
      <alignment horizontal="center" vertical="center"/>
    </xf>
    <xf numFmtId="166" fontId="31" fillId="0" borderId="53" xfId="1" applyNumberFormat="1" applyFont="1" applyFill="1" applyBorder="1" applyAlignment="1">
      <alignment horizontal="center" vertical="center" wrapText="1"/>
    </xf>
    <xf numFmtId="166" fontId="31" fillId="0" borderId="30" xfId="1" applyNumberFormat="1" applyFont="1" applyFill="1" applyBorder="1" applyAlignment="1">
      <alignment horizontal="center" vertical="center" wrapText="1"/>
    </xf>
    <xf numFmtId="166" fontId="31" fillId="0" borderId="27" xfId="1" applyNumberFormat="1" applyFont="1" applyFill="1" applyBorder="1" applyAlignment="1">
      <alignment horizontal="center" vertical="center" wrapText="1"/>
    </xf>
    <xf numFmtId="166" fontId="22" fillId="0" borderId="11" xfId="1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/>
    </xf>
    <xf numFmtId="0" fontId="22" fillId="6" borderId="18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/>
    </xf>
    <xf numFmtId="14" fontId="22" fillId="0" borderId="16" xfId="1" applyNumberFormat="1" applyFont="1" applyFill="1" applyBorder="1" applyAlignment="1">
      <alignment horizontal="center" vertical="center"/>
    </xf>
    <xf numFmtId="14" fontId="22" fillId="0" borderId="11" xfId="1" applyNumberFormat="1" applyFont="1" applyFill="1" applyBorder="1" applyAlignment="1">
      <alignment horizontal="center" vertical="center"/>
    </xf>
    <xf numFmtId="14" fontId="22" fillId="0" borderId="18" xfId="1" applyNumberFormat="1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31" fillId="6" borderId="30" xfId="0" applyFont="1" applyFill="1" applyBorder="1" applyAlignment="1">
      <alignment horizontal="center" vertical="center"/>
    </xf>
    <xf numFmtId="0" fontId="31" fillId="6" borderId="45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45" xfId="0" applyFont="1" applyFill="1" applyBorder="1" applyAlignment="1">
      <alignment horizontal="center" vertical="center" wrapText="1"/>
    </xf>
    <xf numFmtId="166" fontId="31" fillId="0" borderId="45" xfId="1" applyNumberFormat="1" applyFont="1" applyFill="1" applyBorder="1" applyAlignment="1">
      <alignment horizontal="center" vertical="center" wrapText="1"/>
    </xf>
    <xf numFmtId="166" fontId="22" fillId="0" borderId="14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9" fontId="20" fillId="0" borderId="16" xfId="2" applyFont="1" applyFill="1" applyBorder="1" applyAlignment="1">
      <alignment horizontal="center" vertical="center" wrapText="1"/>
    </xf>
    <xf numFmtId="9" fontId="20" fillId="0" borderId="1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1" fillId="0" borderId="16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/>
    </xf>
    <xf numFmtId="166" fontId="11" fillId="0" borderId="18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2" fillId="0" borderId="14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166" fontId="10" fillId="0" borderId="8" xfId="1" applyNumberFormat="1" applyFont="1" applyFill="1" applyBorder="1" applyAlignment="1">
      <alignment horizontal="center" vertical="center"/>
    </xf>
    <xf numFmtId="166" fontId="10" fillId="0" borderId="14" xfId="1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F95"/>
  <sheetViews>
    <sheetView tabSelected="1" zoomScale="57" zoomScaleNormal="57" workbookViewId="0">
      <selection activeCell="G5" sqref="G5:G6"/>
    </sheetView>
  </sheetViews>
  <sheetFormatPr baseColWidth="10" defaultColWidth="11.453125" defaultRowHeight="14.5" x14ac:dyDescent="0.35"/>
  <cols>
    <col min="1" max="1" width="25.1796875" style="112" customWidth="1"/>
    <col min="2" max="2" width="17.54296875" style="112" customWidth="1"/>
    <col min="3" max="3" width="16.26953125" style="112" customWidth="1"/>
    <col min="4" max="4" width="16.54296875" style="112" customWidth="1"/>
    <col min="5" max="5" width="16" style="112" customWidth="1"/>
    <col min="6" max="6" width="26" style="112" customWidth="1"/>
    <col min="7" max="7" width="23.26953125" style="112" customWidth="1"/>
    <col min="8" max="8" width="20.54296875" style="112" customWidth="1"/>
    <col min="9" max="9" width="23.81640625" style="112" customWidth="1"/>
    <col min="10" max="10" width="16.54296875" style="112" customWidth="1"/>
    <col min="11" max="11" width="20.453125" style="112" customWidth="1"/>
    <col min="12" max="12" width="32.81640625" style="112" customWidth="1"/>
    <col min="13" max="13" width="40" style="112" customWidth="1"/>
    <col min="14" max="14" width="39.81640625" style="112" customWidth="1"/>
    <col min="15" max="15" width="38" style="112" customWidth="1"/>
    <col min="16" max="16" width="20.7265625" style="112" customWidth="1"/>
    <col min="17" max="17" width="16.7265625" style="112" customWidth="1"/>
    <col min="18" max="18" width="18.54296875" style="112" customWidth="1"/>
    <col min="19" max="19" width="17.54296875" style="112" customWidth="1"/>
    <col min="20" max="20" width="27.54296875" style="112" customWidth="1"/>
    <col min="21" max="21" width="20.7265625" style="112" customWidth="1"/>
    <col min="22" max="22" width="15.81640625" style="112" customWidth="1"/>
    <col min="23" max="23" width="29.81640625" style="112" customWidth="1"/>
    <col min="24" max="24" width="28.54296875" style="112" customWidth="1"/>
    <col min="25" max="25" width="35.7265625" style="112" customWidth="1"/>
    <col min="26" max="26" width="11.453125" style="112"/>
    <col min="27" max="27" width="29.54296875" style="112" customWidth="1"/>
    <col min="28" max="16384" width="11.453125" style="112"/>
  </cols>
  <sheetData>
    <row r="3" spans="1:32" ht="44" thickBot="1" x14ac:dyDescent="0.4">
      <c r="A3" s="110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3</v>
      </c>
      <c r="I3" s="111" t="s">
        <v>7</v>
      </c>
      <c r="J3" s="111" t="s">
        <v>8</v>
      </c>
      <c r="K3" s="129" t="s">
        <v>378</v>
      </c>
      <c r="L3" s="111" t="s">
        <v>9</v>
      </c>
      <c r="M3" s="129" t="s">
        <v>133</v>
      </c>
      <c r="N3" s="129" t="s">
        <v>134</v>
      </c>
      <c r="O3" s="129" t="s">
        <v>135</v>
      </c>
      <c r="P3" s="129" t="s">
        <v>136</v>
      </c>
      <c r="Q3" s="129" t="s">
        <v>137</v>
      </c>
      <c r="R3" s="111" t="s">
        <v>138</v>
      </c>
      <c r="S3" s="111" t="s">
        <v>139</v>
      </c>
      <c r="T3" s="111" t="s">
        <v>140</v>
      </c>
      <c r="U3" s="111" t="s">
        <v>141</v>
      </c>
      <c r="V3" s="111" t="s">
        <v>142</v>
      </c>
      <c r="W3" s="111" t="s">
        <v>143</v>
      </c>
      <c r="X3" s="111" t="s">
        <v>144</v>
      </c>
      <c r="Y3" s="111" t="s">
        <v>145</v>
      </c>
    </row>
    <row r="4" spans="1:32" ht="133.5" customHeight="1" thickBot="1" x14ac:dyDescent="0.4">
      <c r="A4" s="306" t="s">
        <v>10</v>
      </c>
      <c r="B4" s="211" t="s">
        <v>184</v>
      </c>
      <c r="C4" s="113" t="s">
        <v>185</v>
      </c>
      <c r="D4" s="212" t="s">
        <v>186</v>
      </c>
      <c r="E4" s="213" t="s">
        <v>187</v>
      </c>
      <c r="F4" s="113" t="s">
        <v>188</v>
      </c>
      <c r="G4" s="113" t="s">
        <v>189</v>
      </c>
      <c r="H4" s="113" t="s">
        <v>333</v>
      </c>
      <c r="I4" s="113" t="s">
        <v>190</v>
      </c>
      <c r="J4" s="113">
        <v>1</v>
      </c>
      <c r="K4" s="113" t="s">
        <v>290</v>
      </c>
      <c r="L4" s="113" t="s">
        <v>26</v>
      </c>
      <c r="M4" s="214">
        <v>2020130010062</v>
      </c>
      <c r="N4" s="113" t="s">
        <v>234</v>
      </c>
      <c r="O4" s="113" t="s">
        <v>219</v>
      </c>
      <c r="P4" s="113">
        <v>20</v>
      </c>
      <c r="Q4" s="113" t="s">
        <v>388</v>
      </c>
      <c r="R4" s="113" t="s">
        <v>218</v>
      </c>
      <c r="S4" s="215">
        <v>0.5</v>
      </c>
      <c r="T4" s="113" t="s">
        <v>11</v>
      </c>
      <c r="U4" s="113" t="s">
        <v>220</v>
      </c>
      <c r="V4" s="210"/>
      <c r="W4" s="216">
        <v>36000000</v>
      </c>
      <c r="X4" s="226" t="s">
        <v>323</v>
      </c>
      <c r="Y4" s="237" t="s">
        <v>326</v>
      </c>
    </row>
    <row r="5" spans="1:32" ht="173.25" customHeight="1" x14ac:dyDescent="0.35">
      <c r="A5" s="307"/>
      <c r="B5" s="327" t="s">
        <v>11</v>
      </c>
      <c r="C5" s="329" t="s">
        <v>12</v>
      </c>
      <c r="D5" s="329" t="s">
        <v>13</v>
      </c>
      <c r="E5" s="331" t="s">
        <v>14</v>
      </c>
      <c r="F5" s="327" t="s">
        <v>15</v>
      </c>
      <c r="G5" s="329" t="s">
        <v>191</v>
      </c>
      <c r="H5" s="329">
        <v>0</v>
      </c>
      <c r="I5" s="329" t="s">
        <v>192</v>
      </c>
      <c r="J5" s="329">
        <v>8</v>
      </c>
      <c r="K5" s="329" t="s">
        <v>221</v>
      </c>
      <c r="L5" s="329" t="s">
        <v>19</v>
      </c>
      <c r="M5" s="358" t="s">
        <v>365</v>
      </c>
      <c r="N5" s="358" t="s">
        <v>366</v>
      </c>
      <c r="O5" s="329" t="s">
        <v>222</v>
      </c>
      <c r="P5" s="329" t="s">
        <v>223</v>
      </c>
      <c r="Q5" s="341" t="s">
        <v>388</v>
      </c>
      <c r="R5" s="341" t="s">
        <v>224</v>
      </c>
      <c r="S5" s="423">
        <v>0.05</v>
      </c>
      <c r="T5" s="425" t="s">
        <v>235</v>
      </c>
      <c r="U5" s="425" t="s">
        <v>226</v>
      </c>
      <c r="V5" s="177" t="s">
        <v>249</v>
      </c>
      <c r="W5" s="177" t="s">
        <v>293</v>
      </c>
      <c r="X5" s="247" t="s">
        <v>292</v>
      </c>
      <c r="Y5" s="241" t="s">
        <v>291</v>
      </c>
    </row>
    <row r="6" spans="1:32" ht="58.5" customHeight="1" thickBot="1" x14ac:dyDescent="0.4">
      <c r="A6" s="307"/>
      <c r="B6" s="328"/>
      <c r="C6" s="330"/>
      <c r="D6" s="330"/>
      <c r="E6" s="332"/>
      <c r="F6" s="328"/>
      <c r="G6" s="330"/>
      <c r="H6" s="330"/>
      <c r="I6" s="330"/>
      <c r="J6" s="330"/>
      <c r="K6" s="330"/>
      <c r="L6" s="330"/>
      <c r="M6" s="359"/>
      <c r="N6" s="359"/>
      <c r="O6" s="330"/>
      <c r="P6" s="330"/>
      <c r="Q6" s="295"/>
      <c r="R6" s="295"/>
      <c r="S6" s="424"/>
      <c r="T6" s="426"/>
      <c r="U6" s="426"/>
      <c r="V6" s="178" t="s">
        <v>249</v>
      </c>
      <c r="W6" s="179" t="s">
        <v>295</v>
      </c>
      <c r="X6" s="248" t="s">
        <v>292</v>
      </c>
      <c r="Y6" s="182" t="s">
        <v>294</v>
      </c>
    </row>
    <row r="7" spans="1:32" ht="111.75" customHeight="1" thickBot="1" x14ac:dyDescent="0.4">
      <c r="A7" s="307"/>
      <c r="B7" s="436" t="s">
        <v>20</v>
      </c>
      <c r="C7" s="153" t="s">
        <v>21</v>
      </c>
      <c r="D7" s="153">
        <v>0.5</v>
      </c>
      <c r="E7" s="153" t="s">
        <v>22</v>
      </c>
      <c r="F7" s="438" t="s">
        <v>193</v>
      </c>
      <c r="G7" s="154" t="s">
        <v>23</v>
      </c>
      <c r="H7" s="137" t="s">
        <v>24</v>
      </c>
      <c r="I7" s="137" t="s">
        <v>25</v>
      </c>
      <c r="J7" s="137">
        <v>1</v>
      </c>
      <c r="K7" s="232">
        <v>0.5</v>
      </c>
      <c r="L7" s="329" t="s">
        <v>26</v>
      </c>
      <c r="M7" s="427">
        <v>2020130010062</v>
      </c>
      <c r="N7" s="329" t="s">
        <v>234</v>
      </c>
      <c r="O7" s="114" t="s">
        <v>231</v>
      </c>
      <c r="P7" s="114" t="s">
        <v>377</v>
      </c>
      <c r="Q7" s="180" t="s">
        <v>388</v>
      </c>
      <c r="R7" s="180" t="s">
        <v>227</v>
      </c>
      <c r="S7" s="160" t="s">
        <v>228</v>
      </c>
      <c r="T7" s="181" t="s">
        <v>11</v>
      </c>
      <c r="U7" s="181" t="s">
        <v>226</v>
      </c>
      <c r="V7" s="180" t="s">
        <v>249</v>
      </c>
      <c r="W7" s="177" t="s">
        <v>325</v>
      </c>
      <c r="X7" s="249" t="s">
        <v>323</v>
      </c>
      <c r="Y7" s="182" t="s">
        <v>324</v>
      </c>
    </row>
    <row r="8" spans="1:32" ht="117" customHeight="1" thickBot="1" x14ac:dyDescent="0.4">
      <c r="A8" s="307"/>
      <c r="B8" s="310"/>
      <c r="C8" s="381" t="s">
        <v>27</v>
      </c>
      <c r="D8" s="381">
        <v>1</v>
      </c>
      <c r="E8" s="381" t="s">
        <v>28</v>
      </c>
      <c r="F8" s="438"/>
      <c r="G8" s="155" t="s">
        <v>151</v>
      </c>
      <c r="H8" s="136" t="s">
        <v>37</v>
      </c>
      <c r="I8" s="136" t="s">
        <v>38</v>
      </c>
      <c r="J8" s="113">
        <v>25</v>
      </c>
      <c r="K8" s="131">
        <v>10</v>
      </c>
      <c r="L8" s="411"/>
      <c r="M8" s="428"/>
      <c r="N8" s="411"/>
      <c r="O8" s="128" t="s">
        <v>232</v>
      </c>
      <c r="P8" s="128">
        <v>10</v>
      </c>
      <c r="Q8" s="177" t="s">
        <v>388</v>
      </c>
      <c r="R8" s="177" t="s">
        <v>227</v>
      </c>
      <c r="S8" s="151">
        <v>0.1</v>
      </c>
      <c r="T8" s="177" t="s">
        <v>11</v>
      </c>
      <c r="U8" s="183" t="s">
        <v>226</v>
      </c>
      <c r="V8" s="333" t="s">
        <v>307</v>
      </c>
      <c r="W8" s="294">
        <v>3548296578</v>
      </c>
      <c r="X8" s="334" t="s">
        <v>323</v>
      </c>
      <c r="Y8" s="269" t="s">
        <v>326</v>
      </c>
      <c r="AF8" s="112" t="s">
        <v>147</v>
      </c>
    </row>
    <row r="9" spans="1:32" ht="99" customHeight="1" thickBot="1" x14ac:dyDescent="0.4">
      <c r="A9" s="307"/>
      <c r="B9" s="310"/>
      <c r="C9" s="381"/>
      <c r="D9" s="381"/>
      <c r="E9" s="381"/>
      <c r="F9" s="438"/>
      <c r="G9" s="156" t="s">
        <v>36</v>
      </c>
      <c r="H9" s="138" t="s">
        <v>39</v>
      </c>
      <c r="I9" s="138" t="s">
        <v>40</v>
      </c>
      <c r="J9" s="113">
        <v>1</v>
      </c>
      <c r="K9" s="233">
        <v>0.57999999999999996</v>
      </c>
      <c r="L9" s="330"/>
      <c r="M9" s="429"/>
      <c r="N9" s="330"/>
      <c r="O9" s="139" t="s">
        <v>233</v>
      </c>
      <c r="P9" s="231">
        <v>50</v>
      </c>
      <c r="Q9" s="178" t="s">
        <v>388</v>
      </c>
      <c r="R9" s="178" t="s">
        <v>224</v>
      </c>
      <c r="S9" s="184">
        <v>0.5</v>
      </c>
      <c r="T9" s="178" t="s">
        <v>236</v>
      </c>
      <c r="U9" s="185" t="s">
        <v>226</v>
      </c>
      <c r="V9" s="295"/>
      <c r="W9" s="295"/>
      <c r="X9" s="335"/>
      <c r="Y9" s="269"/>
    </row>
    <row r="10" spans="1:32" s="264" customFormat="1" ht="142.5" customHeight="1" x14ac:dyDescent="0.35">
      <c r="A10" s="307"/>
      <c r="B10" s="310"/>
      <c r="C10" s="381"/>
      <c r="D10" s="381"/>
      <c r="E10" s="381"/>
      <c r="F10" s="439"/>
      <c r="G10" s="258" t="s">
        <v>29</v>
      </c>
      <c r="H10" s="258" t="s">
        <v>30</v>
      </c>
      <c r="I10" s="258" t="s">
        <v>31</v>
      </c>
      <c r="J10" s="220">
        <v>3</v>
      </c>
      <c r="K10" s="259">
        <v>0.33</v>
      </c>
      <c r="L10" s="343" t="s">
        <v>367</v>
      </c>
      <c r="M10" s="343"/>
      <c r="N10" s="259" t="s">
        <v>368</v>
      </c>
      <c r="O10" s="259" t="s">
        <v>369</v>
      </c>
      <c r="P10" s="260"/>
      <c r="Q10" s="397"/>
      <c r="R10" s="397"/>
      <c r="S10" s="397"/>
      <c r="T10" s="397"/>
      <c r="U10" s="397" t="s">
        <v>157</v>
      </c>
      <c r="V10" s="261" t="s">
        <v>249</v>
      </c>
      <c r="W10" s="245">
        <v>158471744</v>
      </c>
      <c r="X10" s="262" t="s">
        <v>296</v>
      </c>
      <c r="Y10" s="263" t="s">
        <v>297</v>
      </c>
    </row>
    <row r="11" spans="1:32" s="264" customFormat="1" ht="99" customHeight="1" x14ac:dyDescent="0.35">
      <c r="A11" s="307"/>
      <c r="B11" s="310"/>
      <c r="C11" s="381"/>
      <c r="D11" s="381"/>
      <c r="E11" s="381"/>
      <c r="F11" s="439"/>
      <c r="G11" s="443" t="s">
        <v>33</v>
      </c>
      <c r="H11" s="390" t="s">
        <v>34</v>
      </c>
      <c r="I11" s="457" t="s">
        <v>35</v>
      </c>
      <c r="J11" s="394">
        <v>1</v>
      </c>
      <c r="K11" s="455">
        <v>1</v>
      </c>
      <c r="L11" s="343"/>
      <c r="M11" s="343"/>
      <c r="N11" s="455" t="s">
        <v>370</v>
      </c>
      <c r="O11" s="455" t="s">
        <v>370</v>
      </c>
      <c r="P11" s="342">
        <v>1</v>
      </c>
      <c r="Q11" s="397"/>
      <c r="R11" s="397"/>
      <c r="S11" s="397"/>
      <c r="T11" s="397"/>
      <c r="U11" s="397"/>
      <c r="V11" s="397" t="s">
        <v>249</v>
      </c>
      <c r="W11" s="399">
        <v>629701747</v>
      </c>
      <c r="X11" s="355" t="s">
        <v>298</v>
      </c>
      <c r="Y11" s="265" t="s">
        <v>299</v>
      </c>
    </row>
    <row r="12" spans="1:32" s="264" customFormat="1" ht="8.25" customHeight="1" x14ac:dyDescent="0.35">
      <c r="A12" s="307"/>
      <c r="B12" s="310"/>
      <c r="C12" s="381"/>
      <c r="D12" s="381"/>
      <c r="E12" s="381"/>
      <c r="F12" s="439"/>
      <c r="G12" s="444"/>
      <c r="H12" s="390"/>
      <c r="I12" s="458"/>
      <c r="J12" s="394"/>
      <c r="K12" s="345"/>
      <c r="L12" s="343"/>
      <c r="M12" s="343"/>
      <c r="N12" s="345"/>
      <c r="O12" s="345"/>
      <c r="P12" s="343"/>
      <c r="Q12" s="397"/>
      <c r="R12" s="397"/>
      <c r="S12" s="397"/>
      <c r="T12" s="397"/>
      <c r="U12" s="397"/>
      <c r="V12" s="397"/>
      <c r="W12" s="340"/>
      <c r="X12" s="356"/>
      <c r="Y12" s="265"/>
    </row>
    <row r="13" spans="1:32" s="264" customFormat="1" ht="15.75" customHeight="1" x14ac:dyDescent="0.35">
      <c r="A13" s="307"/>
      <c r="B13" s="310"/>
      <c r="C13" s="381"/>
      <c r="D13" s="381"/>
      <c r="E13" s="381"/>
      <c r="F13" s="439"/>
      <c r="G13" s="445"/>
      <c r="H13" s="390"/>
      <c r="I13" s="459"/>
      <c r="J13" s="394"/>
      <c r="K13" s="456"/>
      <c r="L13" s="344"/>
      <c r="M13" s="344"/>
      <c r="N13" s="456"/>
      <c r="O13" s="456"/>
      <c r="P13" s="344"/>
      <c r="Q13" s="398"/>
      <c r="R13" s="398"/>
      <c r="S13" s="398"/>
      <c r="T13" s="398"/>
      <c r="U13" s="398"/>
      <c r="V13" s="398"/>
      <c r="W13" s="400"/>
      <c r="X13" s="357"/>
      <c r="Y13" s="265"/>
    </row>
    <row r="14" spans="1:32" ht="33" customHeight="1" x14ac:dyDescent="0.35">
      <c r="A14" s="307"/>
      <c r="B14" s="310"/>
      <c r="C14" s="381"/>
      <c r="D14" s="381"/>
      <c r="E14" s="381"/>
      <c r="F14" s="440"/>
      <c r="G14" s="319" t="s">
        <v>41</v>
      </c>
      <c r="H14" s="319" t="s">
        <v>42</v>
      </c>
      <c r="I14" s="319" t="s">
        <v>43</v>
      </c>
      <c r="J14" s="321">
        <v>1</v>
      </c>
      <c r="K14" s="420">
        <v>0.33</v>
      </c>
      <c r="L14" s="319" t="s">
        <v>44</v>
      </c>
      <c r="M14" s="430">
        <v>2020130010300</v>
      </c>
      <c r="N14" s="319" t="s">
        <v>379</v>
      </c>
      <c r="O14" s="236" t="s">
        <v>380</v>
      </c>
      <c r="P14" s="321">
        <v>1</v>
      </c>
      <c r="Q14" s="483" t="s">
        <v>388</v>
      </c>
      <c r="R14" s="483" t="s">
        <v>256</v>
      </c>
      <c r="S14" s="483"/>
      <c r="T14" s="483"/>
      <c r="U14" s="485" t="s">
        <v>386</v>
      </c>
      <c r="V14" s="485" t="s">
        <v>387</v>
      </c>
      <c r="W14" s="245">
        <v>88000000</v>
      </c>
      <c r="X14" s="489"/>
      <c r="Y14" s="492"/>
    </row>
    <row r="15" spans="1:32" ht="33" customHeight="1" x14ac:dyDescent="0.35">
      <c r="A15" s="307"/>
      <c r="B15" s="310"/>
      <c r="C15" s="381"/>
      <c r="D15" s="381"/>
      <c r="E15" s="381"/>
      <c r="F15" s="440"/>
      <c r="G15" s="381"/>
      <c r="H15" s="381"/>
      <c r="I15" s="381"/>
      <c r="J15" s="411"/>
      <c r="K15" s="421"/>
      <c r="L15" s="381"/>
      <c r="M15" s="431"/>
      <c r="N15" s="381"/>
      <c r="O15" s="236" t="s">
        <v>381</v>
      </c>
      <c r="P15" s="411"/>
      <c r="Q15" s="397"/>
      <c r="R15" s="397"/>
      <c r="S15" s="397"/>
      <c r="T15" s="397"/>
      <c r="U15" s="409"/>
      <c r="V15" s="409"/>
      <c r="W15" s="245">
        <v>100000000</v>
      </c>
      <c r="X15" s="490"/>
      <c r="Y15" s="492"/>
    </row>
    <row r="16" spans="1:32" ht="60" customHeight="1" x14ac:dyDescent="0.35">
      <c r="A16" s="307"/>
      <c r="B16" s="310"/>
      <c r="C16" s="381"/>
      <c r="D16" s="381"/>
      <c r="E16" s="381"/>
      <c r="F16" s="440"/>
      <c r="G16" s="381"/>
      <c r="H16" s="381"/>
      <c r="I16" s="381"/>
      <c r="J16" s="411"/>
      <c r="K16" s="421"/>
      <c r="L16" s="381"/>
      <c r="M16" s="431"/>
      <c r="N16" s="381"/>
      <c r="O16" s="236" t="s">
        <v>382</v>
      </c>
      <c r="P16" s="411"/>
      <c r="Q16" s="397"/>
      <c r="R16" s="397"/>
      <c r="S16" s="397"/>
      <c r="T16" s="397"/>
      <c r="U16" s="409"/>
      <c r="V16" s="409"/>
      <c r="W16" s="245">
        <v>120000000</v>
      </c>
      <c r="X16" s="490"/>
      <c r="Y16" s="492"/>
    </row>
    <row r="17" spans="1:25" ht="27.75" customHeight="1" x14ac:dyDescent="0.35">
      <c r="A17" s="307"/>
      <c r="B17" s="310"/>
      <c r="C17" s="381"/>
      <c r="D17" s="381"/>
      <c r="E17" s="381"/>
      <c r="F17" s="440"/>
      <c r="G17" s="381"/>
      <c r="H17" s="381"/>
      <c r="I17" s="381"/>
      <c r="J17" s="411"/>
      <c r="K17" s="421"/>
      <c r="L17" s="381"/>
      <c r="M17" s="431"/>
      <c r="N17" s="381"/>
      <c r="O17" s="236" t="s">
        <v>383</v>
      </c>
      <c r="P17" s="411"/>
      <c r="Q17" s="397"/>
      <c r="R17" s="397"/>
      <c r="S17" s="397"/>
      <c r="T17" s="397"/>
      <c r="U17" s="409"/>
      <c r="V17" s="409"/>
      <c r="W17" s="245">
        <v>198000000</v>
      </c>
      <c r="X17" s="490"/>
      <c r="Y17" s="492"/>
    </row>
    <row r="18" spans="1:25" ht="15.75" customHeight="1" x14ac:dyDescent="0.35">
      <c r="A18" s="307"/>
      <c r="B18" s="310"/>
      <c r="C18" s="381"/>
      <c r="D18" s="381"/>
      <c r="E18" s="381"/>
      <c r="F18" s="440"/>
      <c r="G18" s="381"/>
      <c r="H18" s="381"/>
      <c r="I18" s="381"/>
      <c r="J18" s="411"/>
      <c r="K18" s="421"/>
      <c r="L18" s="381"/>
      <c r="M18" s="431"/>
      <c r="N18" s="381"/>
      <c r="O18" s="236" t="s">
        <v>384</v>
      </c>
      <c r="P18" s="411"/>
      <c r="Q18" s="397"/>
      <c r="R18" s="397"/>
      <c r="S18" s="397"/>
      <c r="T18" s="397"/>
      <c r="U18" s="409"/>
      <c r="V18" s="409"/>
      <c r="W18" s="245">
        <v>148000000</v>
      </c>
      <c r="X18" s="490"/>
      <c r="Y18" s="492"/>
    </row>
    <row r="19" spans="1:25" ht="62.25" customHeight="1" thickBot="1" x14ac:dyDescent="0.4">
      <c r="A19" s="307"/>
      <c r="B19" s="310"/>
      <c r="C19" s="320"/>
      <c r="D19" s="320"/>
      <c r="E19" s="320"/>
      <c r="F19" s="364"/>
      <c r="G19" s="318"/>
      <c r="H19" s="318"/>
      <c r="I19" s="318"/>
      <c r="J19" s="330"/>
      <c r="K19" s="422"/>
      <c r="L19" s="318"/>
      <c r="M19" s="432"/>
      <c r="N19" s="318"/>
      <c r="O19" s="238" t="s">
        <v>385</v>
      </c>
      <c r="P19" s="330"/>
      <c r="Q19" s="484"/>
      <c r="R19" s="484"/>
      <c r="S19" s="484"/>
      <c r="T19" s="484"/>
      <c r="U19" s="410"/>
      <c r="V19" s="410"/>
      <c r="W19" s="246">
        <v>96000000</v>
      </c>
      <c r="X19" s="491"/>
      <c r="Y19" s="492"/>
    </row>
    <row r="20" spans="1:25" ht="28" x14ac:dyDescent="0.35">
      <c r="A20" s="307"/>
      <c r="B20" s="310"/>
      <c r="C20" s="317" t="s">
        <v>21</v>
      </c>
      <c r="D20" s="317">
        <v>0.5</v>
      </c>
      <c r="E20" s="317" t="s">
        <v>22</v>
      </c>
      <c r="F20" s="441" t="s">
        <v>45</v>
      </c>
      <c r="G20" s="446" t="s">
        <v>46</v>
      </c>
      <c r="H20" s="448">
        <v>0.6</v>
      </c>
      <c r="I20" s="448" t="s">
        <v>47</v>
      </c>
      <c r="J20" s="329">
        <v>1</v>
      </c>
      <c r="K20" s="403">
        <v>0.13200000000000001</v>
      </c>
      <c r="L20" s="317" t="s">
        <v>371</v>
      </c>
      <c r="M20" s="317" t="s">
        <v>362</v>
      </c>
      <c r="N20" s="391" t="s">
        <v>364</v>
      </c>
      <c r="O20" s="239" t="s">
        <v>372</v>
      </c>
      <c r="P20" s="229">
        <v>1300</v>
      </c>
      <c r="Q20" s="486" t="s">
        <v>388</v>
      </c>
      <c r="R20" s="486" t="s">
        <v>256</v>
      </c>
      <c r="S20" s="348">
        <v>0.5</v>
      </c>
      <c r="T20" s="341" t="s">
        <v>346</v>
      </c>
      <c r="U20" s="341" t="s">
        <v>345</v>
      </c>
      <c r="V20" s="341" t="s">
        <v>307</v>
      </c>
      <c r="W20" s="287" t="s">
        <v>344</v>
      </c>
      <c r="X20" s="478" t="s">
        <v>342</v>
      </c>
      <c r="Y20" s="286" t="s">
        <v>343</v>
      </c>
    </row>
    <row r="21" spans="1:25" ht="30" customHeight="1" thickBot="1" x14ac:dyDescent="0.4">
      <c r="A21" s="307"/>
      <c r="B21" s="310"/>
      <c r="C21" s="381"/>
      <c r="D21" s="381"/>
      <c r="E21" s="381"/>
      <c r="F21" s="442"/>
      <c r="G21" s="447"/>
      <c r="H21" s="449"/>
      <c r="I21" s="449"/>
      <c r="J21" s="411"/>
      <c r="K21" s="404"/>
      <c r="L21" s="381"/>
      <c r="M21" s="381"/>
      <c r="N21" s="343"/>
      <c r="O21" s="225" t="s">
        <v>373</v>
      </c>
      <c r="P21" s="230">
        <v>13</v>
      </c>
      <c r="Q21" s="487"/>
      <c r="R21" s="487"/>
      <c r="S21" s="349"/>
      <c r="T21" s="294"/>
      <c r="U21" s="294"/>
      <c r="V21" s="294"/>
      <c r="W21" s="288"/>
      <c r="X21" s="479"/>
      <c r="Y21" s="286"/>
    </row>
    <row r="22" spans="1:25" ht="28.5" thickBot="1" x14ac:dyDescent="0.4">
      <c r="A22" s="307"/>
      <c r="B22" s="310"/>
      <c r="C22" s="381"/>
      <c r="D22" s="381"/>
      <c r="E22" s="381"/>
      <c r="F22" s="442"/>
      <c r="G22" s="447"/>
      <c r="H22" s="449"/>
      <c r="I22" s="449"/>
      <c r="J22" s="411"/>
      <c r="K22" s="404"/>
      <c r="L22" s="381"/>
      <c r="M22" s="381"/>
      <c r="N22" s="343"/>
      <c r="O22" s="225" t="s">
        <v>374</v>
      </c>
      <c r="P22" s="230">
        <v>0.25</v>
      </c>
      <c r="Q22" s="487"/>
      <c r="R22" s="487"/>
      <c r="S22" s="349"/>
      <c r="T22" s="294"/>
      <c r="U22" s="294"/>
      <c r="V22" s="294"/>
      <c r="W22" s="288"/>
      <c r="X22" s="479"/>
      <c r="Y22" s="286"/>
    </row>
    <row r="23" spans="1:25" ht="15.75" customHeight="1" thickBot="1" x14ac:dyDescent="0.4">
      <c r="A23" s="307"/>
      <c r="B23" s="310"/>
      <c r="C23" s="381"/>
      <c r="D23" s="381"/>
      <c r="E23" s="381"/>
      <c r="F23" s="442"/>
      <c r="G23" s="447"/>
      <c r="H23" s="449"/>
      <c r="I23" s="449"/>
      <c r="J23" s="411"/>
      <c r="K23" s="404"/>
      <c r="L23" s="381"/>
      <c r="M23" s="381"/>
      <c r="N23" s="343"/>
      <c r="O23" s="225" t="s">
        <v>375</v>
      </c>
      <c r="P23" s="230">
        <v>0.3</v>
      </c>
      <c r="Q23" s="487"/>
      <c r="R23" s="487"/>
      <c r="S23" s="349"/>
      <c r="T23" s="294"/>
      <c r="U23" s="294"/>
      <c r="V23" s="294"/>
      <c r="W23" s="288"/>
      <c r="X23" s="479"/>
      <c r="Y23" s="286"/>
    </row>
    <row r="24" spans="1:25" ht="28.5" thickBot="1" x14ac:dyDescent="0.4">
      <c r="A24" s="307"/>
      <c r="B24" s="310"/>
      <c r="C24" s="381"/>
      <c r="D24" s="381"/>
      <c r="E24" s="381"/>
      <c r="F24" s="442"/>
      <c r="G24" s="447"/>
      <c r="H24" s="449"/>
      <c r="I24" s="449"/>
      <c r="J24" s="411"/>
      <c r="K24" s="404"/>
      <c r="L24" s="381"/>
      <c r="M24" s="381"/>
      <c r="N24" s="343"/>
      <c r="O24" s="225" t="s">
        <v>376</v>
      </c>
      <c r="P24" s="230">
        <v>0.6</v>
      </c>
      <c r="Q24" s="488"/>
      <c r="R24" s="488"/>
      <c r="S24" s="350"/>
      <c r="T24" s="295"/>
      <c r="U24" s="295"/>
      <c r="V24" s="295"/>
      <c r="W24" s="289"/>
      <c r="X24" s="495"/>
      <c r="Y24" s="286"/>
    </row>
    <row r="25" spans="1:25" s="264" customFormat="1" ht="15" customHeight="1" x14ac:dyDescent="0.35">
      <c r="A25" s="307"/>
      <c r="B25" s="310"/>
      <c r="C25" s="381"/>
      <c r="D25" s="381"/>
      <c r="E25" s="381"/>
      <c r="F25" s="450" t="s">
        <v>50</v>
      </c>
      <c r="G25" s="391" t="s">
        <v>51</v>
      </c>
      <c r="H25" s="453" t="s">
        <v>52</v>
      </c>
      <c r="I25" s="391" t="s">
        <v>53</v>
      </c>
      <c r="J25" s="358">
        <v>1</v>
      </c>
      <c r="K25" s="358">
        <v>0.33</v>
      </c>
      <c r="L25" s="358" t="s">
        <v>54</v>
      </c>
      <c r="M25" s="358"/>
      <c r="N25" s="358"/>
      <c r="O25" s="358" t="s">
        <v>229</v>
      </c>
      <c r="P25" s="345">
        <v>1</v>
      </c>
      <c r="Q25" s="339" t="s">
        <v>388</v>
      </c>
      <c r="R25" s="339" t="s">
        <v>227</v>
      </c>
      <c r="S25" s="339">
        <v>0.3</v>
      </c>
      <c r="T25" s="339" t="s">
        <v>225</v>
      </c>
      <c r="U25" s="339"/>
      <c r="V25" s="339"/>
      <c r="W25" s="339">
        <v>443.55886573000004</v>
      </c>
      <c r="X25" s="351"/>
      <c r="Y25" s="265"/>
    </row>
    <row r="26" spans="1:25" s="264" customFormat="1" ht="15" customHeight="1" x14ac:dyDescent="0.35">
      <c r="A26" s="307"/>
      <c r="B26" s="310"/>
      <c r="C26" s="381"/>
      <c r="D26" s="381"/>
      <c r="E26" s="381"/>
      <c r="F26" s="451"/>
      <c r="G26" s="343"/>
      <c r="H26" s="454"/>
      <c r="I26" s="343"/>
      <c r="J26" s="345"/>
      <c r="K26" s="345"/>
      <c r="L26" s="345"/>
      <c r="M26" s="345"/>
      <c r="N26" s="345"/>
      <c r="O26" s="345"/>
      <c r="P26" s="345"/>
      <c r="Q26" s="340"/>
      <c r="R26" s="340"/>
      <c r="S26" s="340"/>
      <c r="T26" s="340"/>
      <c r="U26" s="340"/>
      <c r="V26" s="340"/>
      <c r="W26" s="340"/>
      <c r="X26" s="352"/>
      <c r="Y26" s="265"/>
    </row>
    <row r="27" spans="1:25" s="264" customFormat="1" ht="15" customHeight="1" x14ac:dyDescent="0.35">
      <c r="A27" s="307"/>
      <c r="B27" s="310"/>
      <c r="C27" s="381"/>
      <c r="D27" s="381"/>
      <c r="E27" s="381"/>
      <c r="F27" s="451"/>
      <c r="G27" s="343"/>
      <c r="H27" s="454"/>
      <c r="I27" s="343"/>
      <c r="J27" s="345"/>
      <c r="K27" s="345"/>
      <c r="L27" s="345"/>
      <c r="M27" s="345"/>
      <c r="N27" s="345"/>
      <c r="O27" s="345"/>
      <c r="P27" s="345"/>
      <c r="Q27" s="340"/>
      <c r="R27" s="340"/>
      <c r="S27" s="340"/>
      <c r="T27" s="340"/>
      <c r="U27" s="340"/>
      <c r="V27" s="340"/>
      <c r="W27" s="340"/>
      <c r="X27" s="352"/>
      <c r="Y27" s="265"/>
    </row>
    <row r="28" spans="1:25" s="264" customFormat="1" ht="15.75" customHeight="1" x14ac:dyDescent="0.35">
      <c r="A28" s="307"/>
      <c r="B28" s="310"/>
      <c r="C28" s="381"/>
      <c r="D28" s="381"/>
      <c r="E28" s="381"/>
      <c r="F28" s="451"/>
      <c r="G28" s="343"/>
      <c r="H28" s="454"/>
      <c r="I28" s="343"/>
      <c r="J28" s="345"/>
      <c r="K28" s="345"/>
      <c r="L28" s="345"/>
      <c r="M28" s="345"/>
      <c r="N28" s="345"/>
      <c r="O28" s="345"/>
      <c r="P28" s="345"/>
      <c r="Q28" s="340"/>
      <c r="R28" s="340"/>
      <c r="S28" s="340"/>
      <c r="T28" s="340"/>
      <c r="U28" s="340"/>
      <c r="V28" s="340"/>
      <c r="W28" s="340"/>
      <c r="X28" s="352"/>
      <c r="Y28" s="265"/>
    </row>
    <row r="29" spans="1:25" s="264" customFormat="1" ht="76.5" customHeight="1" thickBot="1" x14ac:dyDescent="0.4">
      <c r="A29" s="308"/>
      <c r="B29" s="437"/>
      <c r="C29" s="318"/>
      <c r="D29" s="318"/>
      <c r="E29" s="318"/>
      <c r="F29" s="452"/>
      <c r="G29" s="343"/>
      <c r="H29" s="454"/>
      <c r="I29" s="343"/>
      <c r="J29" s="345"/>
      <c r="K29" s="345"/>
      <c r="L29" s="345"/>
      <c r="M29" s="345"/>
      <c r="N29" s="345"/>
      <c r="O29" s="345"/>
      <c r="P29" s="345"/>
      <c r="Q29" s="340"/>
      <c r="R29" s="340"/>
      <c r="S29" s="340"/>
      <c r="T29" s="340"/>
      <c r="U29" s="340"/>
      <c r="V29" s="340"/>
      <c r="W29" s="340"/>
      <c r="X29" s="352"/>
      <c r="Y29" s="265"/>
    </row>
    <row r="30" spans="1:25" ht="92.25" customHeight="1" x14ac:dyDescent="0.35">
      <c r="A30" s="462" t="s">
        <v>55</v>
      </c>
      <c r="B30" s="465" t="s">
        <v>341</v>
      </c>
      <c r="C30" s="468" t="s">
        <v>57</v>
      </c>
      <c r="D30" s="470">
        <v>0.3</v>
      </c>
      <c r="E30" s="471" t="s">
        <v>58</v>
      </c>
      <c r="F30" s="313" t="s">
        <v>59</v>
      </c>
      <c r="G30" s="314" t="s">
        <v>347</v>
      </c>
      <c r="H30" s="140">
        <v>0.32</v>
      </c>
      <c r="I30" s="314" t="s">
        <v>348</v>
      </c>
      <c r="J30" s="405">
        <v>1</v>
      </c>
      <c r="K30" s="416">
        <v>0.19650000000000001</v>
      </c>
      <c r="L30" s="371" t="s">
        <v>182</v>
      </c>
      <c r="M30" s="417" t="s">
        <v>361</v>
      </c>
      <c r="N30" s="331" t="s">
        <v>230</v>
      </c>
      <c r="O30" s="170" t="s">
        <v>262</v>
      </c>
      <c r="P30" s="221">
        <v>75908</v>
      </c>
      <c r="Q30" s="180" t="s">
        <v>388</v>
      </c>
      <c r="R30" s="180" t="s">
        <v>243</v>
      </c>
      <c r="S30" s="160">
        <v>1</v>
      </c>
      <c r="T30" s="181" t="s">
        <v>244</v>
      </c>
      <c r="U30" s="181" t="s">
        <v>245</v>
      </c>
      <c r="V30" s="181" t="s">
        <v>246</v>
      </c>
      <c r="W30" s="180" t="s">
        <v>267</v>
      </c>
      <c r="X30" s="250" t="s">
        <v>268</v>
      </c>
      <c r="Y30" s="235" t="s">
        <v>269</v>
      </c>
    </row>
    <row r="31" spans="1:25" ht="92.25" customHeight="1" x14ac:dyDescent="0.35">
      <c r="A31" s="438"/>
      <c r="B31" s="466"/>
      <c r="C31" s="311"/>
      <c r="D31" s="316"/>
      <c r="E31" s="472"/>
      <c r="F31" s="313"/>
      <c r="G31" s="316"/>
      <c r="H31" s="140"/>
      <c r="I31" s="316"/>
      <c r="J31" s="407"/>
      <c r="K31" s="415"/>
      <c r="L31" s="372"/>
      <c r="M31" s="402"/>
      <c r="N31" s="412"/>
      <c r="O31" s="172" t="s">
        <v>237</v>
      </c>
      <c r="P31" s="222">
        <v>520</v>
      </c>
      <c r="Q31" s="177" t="s">
        <v>388</v>
      </c>
      <c r="R31" s="177" t="s">
        <v>224</v>
      </c>
      <c r="S31" s="151">
        <v>1</v>
      </c>
      <c r="T31" s="183" t="s">
        <v>244</v>
      </c>
      <c r="U31" s="183" t="s">
        <v>245</v>
      </c>
      <c r="V31" s="183" t="s">
        <v>280</v>
      </c>
      <c r="W31" s="177" t="s">
        <v>270</v>
      </c>
      <c r="X31" s="251" t="s">
        <v>268</v>
      </c>
      <c r="Y31" s="235" t="s">
        <v>271</v>
      </c>
    </row>
    <row r="32" spans="1:25" ht="108.5" x14ac:dyDescent="0.35">
      <c r="A32" s="463"/>
      <c r="B32" s="466"/>
      <c r="C32" s="469"/>
      <c r="D32" s="313"/>
      <c r="E32" s="473"/>
      <c r="F32" s="313"/>
      <c r="G32" s="133" t="s">
        <v>349</v>
      </c>
      <c r="H32" s="140">
        <v>0.32</v>
      </c>
      <c r="I32" s="133" t="s">
        <v>350</v>
      </c>
      <c r="J32" s="186">
        <v>1</v>
      </c>
      <c r="K32" s="243">
        <v>0.19650000000000001</v>
      </c>
      <c r="L32" s="372"/>
      <c r="M32" s="402"/>
      <c r="N32" s="412"/>
      <c r="O32" s="172" t="s">
        <v>238</v>
      </c>
      <c r="P32" s="222">
        <v>600</v>
      </c>
      <c r="Q32" s="134" t="s">
        <v>388</v>
      </c>
      <c r="R32" s="177" t="s">
        <v>227</v>
      </c>
      <c r="S32" s="151">
        <v>0.1</v>
      </c>
      <c r="T32" s="183" t="s">
        <v>244</v>
      </c>
      <c r="U32" s="183" t="s">
        <v>245</v>
      </c>
      <c r="V32" s="377" t="s">
        <v>246</v>
      </c>
      <c r="W32" s="353" t="s">
        <v>272</v>
      </c>
      <c r="X32" s="292" t="s">
        <v>268</v>
      </c>
      <c r="Y32" s="286" t="s">
        <v>273</v>
      </c>
    </row>
    <row r="33" spans="1:25" ht="132.75" customHeight="1" x14ac:dyDescent="0.35">
      <c r="A33" s="463"/>
      <c r="B33" s="466"/>
      <c r="C33" s="469"/>
      <c r="D33" s="313"/>
      <c r="E33" s="473"/>
      <c r="F33" s="313"/>
      <c r="G33" s="314" t="s">
        <v>351</v>
      </c>
      <c r="H33" s="433">
        <v>0</v>
      </c>
      <c r="I33" s="314" t="s">
        <v>352</v>
      </c>
      <c r="J33" s="321">
        <v>1</v>
      </c>
      <c r="K33" s="413">
        <v>1</v>
      </c>
      <c r="L33" s="372"/>
      <c r="M33" s="402"/>
      <c r="N33" s="412"/>
      <c r="O33" s="173" t="s">
        <v>239</v>
      </c>
      <c r="P33" s="222">
        <v>200</v>
      </c>
      <c r="Q33" s="134" t="s">
        <v>388</v>
      </c>
      <c r="R33" s="177" t="s">
        <v>227</v>
      </c>
      <c r="S33" s="151">
        <v>0.1</v>
      </c>
      <c r="T33" s="183" t="s">
        <v>244</v>
      </c>
      <c r="U33" s="183" t="s">
        <v>245</v>
      </c>
      <c r="V33" s="377"/>
      <c r="W33" s="353"/>
      <c r="X33" s="292"/>
      <c r="Y33" s="286"/>
    </row>
    <row r="34" spans="1:25" ht="132.75" customHeight="1" x14ac:dyDescent="0.35">
      <c r="A34" s="463"/>
      <c r="B34" s="466"/>
      <c r="C34" s="469"/>
      <c r="D34" s="313"/>
      <c r="E34" s="473"/>
      <c r="F34" s="313"/>
      <c r="G34" s="315"/>
      <c r="H34" s="434"/>
      <c r="I34" s="315"/>
      <c r="J34" s="411"/>
      <c r="K34" s="414"/>
      <c r="L34" s="372"/>
      <c r="M34" s="402"/>
      <c r="N34" s="412"/>
      <c r="O34" s="172" t="s">
        <v>263</v>
      </c>
      <c r="P34" s="222">
        <v>1</v>
      </c>
      <c r="Q34" s="134" t="s">
        <v>388</v>
      </c>
      <c r="R34" s="177" t="s">
        <v>266</v>
      </c>
      <c r="S34" s="151">
        <v>0.1</v>
      </c>
      <c r="T34" s="183" t="s">
        <v>244</v>
      </c>
      <c r="U34" s="183" t="s">
        <v>245</v>
      </c>
      <c r="V34" s="377"/>
      <c r="W34" s="353"/>
      <c r="X34" s="292"/>
      <c r="Y34" s="286"/>
    </row>
    <row r="35" spans="1:25" ht="87" x14ac:dyDescent="0.35">
      <c r="A35" s="463"/>
      <c r="B35" s="466"/>
      <c r="C35" s="469"/>
      <c r="D35" s="313"/>
      <c r="E35" s="473"/>
      <c r="F35" s="313"/>
      <c r="G35" s="316"/>
      <c r="H35" s="435"/>
      <c r="I35" s="316"/>
      <c r="J35" s="322"/>
      <c r="K35" s="415"/>
      <c r="L35" s="372"/>
      <c r="M35" s="402"/>
      <c r="N35" s="412"/>
      <c r="O35" s="172" t="s">
        <v>241</v>
      </c>
      <c r="P35" s="222">
        <v>10</v>
      </c>
      <c r="Q35" s="134" t="s">
        <v>388</v>
      </c>
      <c r="R35" s="177" t="s">
        <v>227</v>
      </c>
      <c r="S35" s="151">
        <v>0.1</v>
      </c>
      <c r="T35" s="183" t="s">
        <v>244</v>
      </c>
      <c r="U35" s="183" t="s">
        <v>245</v>
      </c>
      <c r="V35" s="377" t="s">
        <v>280</v>
      </c>
      <c r="W35" s="353" t="s">
        <v>270</v>
      </c>
      <c r="X35" s="292" t="s">
        <v>268</v>
      </c>
      <c r="Y35" s="286" t="s">
        <v>271</v>
      </c>
    </row>
    <row r="36" spans="1:25" ht="30.75" customHeight="1" x14ac:dyDescent="0.35">
      <c r="A36" s="463"/>
      <c r="B36" s="466"/>
      <c r="C36" s="469"/>
      <c r="D36" s="313"/>
      <c r="E36" s="473"/>
      <c r="F36" s="313"/>
      <c r="G36" s="314" t="s">
        <v>353</v>
      </c>
      <c r="H36" s="314" t="s">
        <v>264</v>
      </c>
      <c r="I36" s="314" t="s">
        <v>67</v>
      </c>
      <c r="J36" s="321">
        <v>1</v>
      </c>
      <c r="K36" s="419">
        <v>1</v>
      </c>
      <c r="L36" s="372"/>
      <c r="M36" s="402"/>
      <c r="N36" s="412"/>
      <c r="O36" s="172" t="s">
        <v>242</v>
      </c>
      <c r="P36" s="222">
        <v>600</v>
      </c>
      <c r="Q36" s="134" t="s">
        <v>388</v>
      </c>
      <c r="R36" s="177" t="s">
        <v>227</v>
      </c>
      <c r="S36" s="151">
        <v>0.1</v>
      </c>
      <c r="T36" s="183" t="s">
        <v>244</v>
      </c>
      <c r="U36" s="183" t="s">
        <v>245</v>
      </c>
      <c r="V36" s="377"/>
      <c r="W36" s="353"/>
      <c r="X36" s="292"/>
      <c r="Y36" s="286"/>
    </row>
    <row r="37" spans="1:25" ht="30.75" customHeight="1" x14ac:dyDescent="0.35">
      <c r="A37" s="463"/>
      <c r="B37" s="466"/>
      <c r="C37" s="469"/>
      <c r="D37" s="313"/>
      <c r="E37" s="473"/>
      <c r="F37" s="313"/>
      <c r="G37" s="315"/>
      <c r="H37" s="315"/>
      <c r="I37" s="315"/>
      <c r="J37" s="411"/>
      <c r="K37" s="419"/>
      <c r="L37" s="372"/>
      <c r="M37" s="402"/>
      <c r="N37" s="412"/>
      <c r="O37" s="172" t="s">
        <v>265</v>
      </c>
      <c r="P37" s="222">
        <v>2</v>
      </c>
      <c r="Q37" s="134" t="s">
        <v>388</v>
      </c>
      <c r="R37" s="177" t="s">
        <v>227</v>
      </c>
      <c r="S37" s="151">
        <v>1.1000000000000001</v>
      </c>
      <c r="T37" s="183" t="s">
        <v>244</v>
      </c>
      <c r="U37" s="183" t="s">
        <v>245</v>
      </c>
      <c r="V37" s="377"/>
      <c r="W37" s="353"/>
      <c r="X37" s="292"/>
      <c r="Y37" s="286"/>
    </row>
    <row r="38" spans="1:25" ht="174.5" thickBot="1" x14ac:dyDescent="0.4">
      <c r="A38" s="463"/>
      <c r="B38" s="466"/>
      <c r="C38" s="469"/>
      <c r="D38" s="313"/>
      <c r="E38" s="473"/>
      <c r="F38" s="313"/>
      <c r="G38" s="316"/>
      <c r="H38" s="316">
        <v>0</v>
      </c>
      <c r="I38" s="316"/>
      <c r="J38" s="322"/>
      <c r="K38" s="419"/>
      <c r="L38" s="373"/>
      <c r="M38" s="418"/>
      <c r="N38" s="332"/>
      <c r="O38" s="174" t="s">
        <v>240</v>
      </c>
      <c r="P38" s="223">
        <v>600</v>
      </c>
      <c r="Q38" s="150" t="s">
        <v>388</v>
      </c>
      <c r="R38" s="187" t="s">
        <v>227</v>
      </c>
      <c r="S38" s="188">
        <v>0.1</v>
      </c>
      <c r="T38" s="189" t="s">
        <v>244</v>
      </c>
      <c r="U38" s="189" t="s">
        <v>245</v>
      </c>
      <c r="V38" s="378"/>
      <c r="W38" s="496"/>
      <c r="X38" s="293"/>
      <c r="Y38" s="286"/>
    </row>
    <row r="39" spans="1:25" ht="16.5" customHeight="1" x14ac:dyDescent="0.35">
      <c r="A39" s="463"/>
      <c r="B39" s="466"/>
      <c r="C39" s="469"/>
      <c r="D39" s="313"/>
      <c r="E39" s="473"/>
      <c r="F39" s="313"/>
      <c r="G39" s="314" t="s">
        <v>354</v>
      </c>
      <c r="H39" s="324">
        <v>1</v>
      </c>
      <c r="I39" s="314" t="s">
        <v>355</v>
      </c>
      <c r="J39" s="405">
        <v>1</v>
      </c>
      <c r="K39" s="482">
        <v>1</v>
      </c>
      <c r="L39" s="374" t="s">
        <v>181</v>
      </c>
      <c r="M39" s="408" t="s">
        <v>363</v>
      </c>
      <c r="N39" s="329" t="s">
        <v>289</v>
      </c>
      <c r="O39" s="175" t="s">
        <v>282</v>
      </c>
      <c r="P39" s="171" t="s">
        <v>290</v>
      </c>
      <c r="Q39" s="159" t="s">
        <v>388</v>
      </c>
      <c r="R39" s="180" t="s">
        <v>290</v>
      </c>
      <c r="S39" s="160" t="s">
        <v>290</v>
      </c>
      <c r="T39" s="181" t="s">
        <v>290</v>
      </c>
      <c r="U39" s="190" t="s">
        <v>290</v>
      </c>
      <c r="V39" s="190" t="s">
        <v>290</v>
      </c>
      <c r="W39" s="341" t="s">
        <v>277</v>
      </c>
      <c r="X39" s="478" t="s">
        <v>275</v>
      </c>
      <c r="Y39" s="286" t="s">
        <v>278</v>
      </c>
    </row>
    <row r="40" spans="1:25" ht="45.75" customHeight="1" x14ac:dyDescent="0.35">
      <c r="A40" s="463"/>
      <c r="B40" s="466"/>
      <c r="C40" s="469"/>
      <c r="D40" s="313"/>
      <c r="E40" s="473"/>
      <c r="F40" s="313"/>
      <c r="G40" s="315"/>
      <c r="H40" s="325"/>
      <c r="I40" s="315"/>
      <c r="J40" s="406"/>
      <c r="K40" s="482"/>
      <c r="L40" s="375"/>
      <c r="M40" s="409"/>
      <c r="N40" s="411"/>
      <c r="O40" s="125" t="s">
        <v>283</v>
      </c>
      <c r="P40" s="217">
        <v>1</v>
      </c>
      <c r="Q40" s="134" t="s">
        <v>388</v>
      </c>
      <c r="R40" s="191" t="s">
        <v>224</v>
      </c>
      <c r="S40" s="192">
        <v>0.05</v>
      </c>
      <c r="T40" s="193" t="s">
        <v>281</v>
      </c>
      <c r="U40" s="183" t="s">
        <v>159</v>
      </c>
      <c r="V40" s="481" t="s">
        <v>279</v>
      </c>
      <c r="W40" s="294"/>
      <c r="X40" s="479" t="s">
        <v>275</v>
      </c>
      <c r="Y40" s="286"/>
    </row>
    <row r="41" spans="1:25" ht="31" x14ac:dyDescent="0.35">
      <c r="A41" s="463"/>
      <c r="B41" s="466"/>
      <c r="C41" s="469"/>
      <c r="D41" s="313"/>
      <c r="E41" s="473"/>
      <c r="F41" s="313"/>
      <c r="G41" s="315"/>
      <c r="H41" s="325"/>
      <c r="I41" s="315"/>
      <c r="J41" s="406"/>
      <c r="K41" s="482"/>
      <c r="L41" s="375"/>
      <c r="M41" s="409"/>
      <c r="N41" s="411"/>
      <c r="O41" s="125" t="s">
        <v>284</v>
      </c>
      <c r="P41" s="217">
        <v>100</v>
      </c>
      <c r="Q41" s="134" t="s">
        <v>388</v>
      </c>
      <c r="R41" s="191" t="s">
        <v>224</v>
      </c>
      <c r="S41" s="218">
        <v>0.25</v>
      </c>
      <c r="T41" s="193" t="s">
        <v>281</v>
      </c>
      <c r="U41" s="183" t="s">
        <v>159</v>
      </c>
      <c r="V41" s="481"/>
      <c r="W41" s="294"/>
      <c r="X41" s="479"/>
      <c r="Y41" s="286"/>
    </row>
    <row r="42" spans="1:25" ht="77.5" x14ac:dyDescent="0.35">
      <c r="A42" s="463"/>
      <c r="B42" s="466"/>
      <c r="C42" s="469"/>
      <c r="D42" s="313"/>
      <c r="E42" s="473"/>
      <c r="F42" s="313"/>
      <c r="G42" s="315"/>
      <c r="H42" s="325"/>
      <c r="I42" s="315"/>
      <c r="J42" s="406"/>
      <c r="K42" s="482"/>
      <c r="L42" s="375"/>
      <c r="M42" s="409"/>
      <c r="N42" s="411"/>
      <c r="O42" s="125" t="s">
        <v>285</v>
      </c>
      <c r="P42" s="169">
        <v>1</v>
      </c>
      <c r="Q42" s="134" t="s">
        <v>388</v>
      </c>
      <c r="R42" s="191" t="s">
        <v>227</v>
      </c>
      <c r="S42" s="192">
        <v>0.25</v>
      </c>
      <c r="T42" s="193" t="s">
        <v>281</v>
      </c>
      <c r="U42" s="183" t="s">
        <v>159</v>
      </c>
      <c r="V42" s="481"/>
      <c r="W42" s="294"/>
      <c r="X42" s="479"/>
      <c r="Y42" s="286"/>
    </row>
    <row r="43" spans="1:25" ht="93" x14ac:dyDescent="0.35">
      <c r="A43" s="463"/>
      <c r="B43" s="466"/>
      <c r="C43" s="469"/>
      <c r="D43" s="313"/>
      <c r="E43" s="473"/>
      <c r="F43" s="313"/>
      <c r="G43" s="315"/>
      <c r="H43" s="325"/>
      <c r="I43" s="315"/>
      <c r="J43" s="406"/>
      <c r="K43" s="482"/>
      <c r="L43" s="375"/>
      <c r="M43" s="409"/>
      <c r="N43" s="411"/>
      <c r="O43" s="125" t="s">
        <v>286</v>
      </c>
      <c r="P43" s="134">
        <v>10</v>
      </c>
      <c r="Q43" s="134" t="s">
        <v>388</v>
      </c>
      <c r="R43" s="191" t="s">
        <v>224</v>
      </c>
      <c r="S43" s="192">
        <v>0.25</v>
      </c>
      <c r="T43" s="193" t="s">
        <v>281</v>
      </c>
      <c r="U43" s="183" t="s">
        <v>159</v>
      </c>
      <c r="V43" s="481"/>
      <c r="W43" s="294"/>
      <c r="X43" s="479"/>
      <c r="Y43" s="286"/>
    </row>
    <row r="44" spans="1:25" ht="72.5" x14ac:dyDescent="0.35">
      <c r="A44" s="463"/>
      <c r="B44" s="466"/>
      <c r="C44" s="469"/>
      <c r="D44" s="313"/>
      <c r="E44" s="473"/>
      <c r="F44" s="313"/>
      <c r="G44" s="315"/>
      <c r="H44" s="325"/>
      <c r="I44" s="315"/>
      <c r="J44" s="406"/>
      <c r="K44" s="482"/>
      <c r="L44" s="375"/>
      <c r="M44" s="409"/>
      <c r="N44" s="411"/>
      <c r="O44" s="194" t="s">
        <v>287</v>
      </c>
      <c r="P44" s="134" t="s">
        <v>290</v>
      </c>
      <c r="Q44" s="134" t="s">
        <v>388</v>
      </c>
      <c r="R44" s="191" t="s">
        <v>290</v>
      </c>
      <c r="S44" s="192" t="s">
        <v>290</v>
      </c>
      <c r="T44" s="193" t="s">
        <v>281</v>
      </c>
      <c r="U44" s="183" t="s">
        <v>159</v>
      </c>
      <c r="V44" s="481"/>
      <c r="W44" s="294"/>
      <c r="X44" s="479"/>
      <c r="Y44" s="286"/>
    </row>
    <row r="45" spans="1:25" ht="58.5" thickBot="1" x14ac:dyDescent="0.4">
      <c r="A45" s="463"/>
      <c r="B45" s="466"/>
      <c r="C45" s="469"/>
      <c r="D45" s="313"/>
      <c r="E45" s="473"/>
      <c r="F45" s="313"/>
      <c r="G45" s="315"/>
      <c r="H45" s="325"/>
      <c r="I45" s="315"/>
      <c r="J45" s="406"/>
      <c r="K45" s="482"/>
      <c r="L45" s="375"/>
      <c r="M45" s="409"/>
      <c r="N45" s="411"/>
      <c r="O45" s="194" t="s">
        <v>288</v>
      </c>
      <c r="P45" s="134">
        <v>10</v>
      </c>
      <c r="Q45" s="134" t="s">
        <v>388</v>
      </c>
      <c r="R45" s="191" t="s">
        <v>224</v>
      </c>
      <c r="S45" s="192">
        <v>0.25</v>
      </c>
      <c r="T45" s="193" t="s">
        <v>281</v>
      </c>
      <c r="U45" s="183" t="s">
        <v>159</v>
      </c>
      <c r="V45" s="426"/>
      <c r="W45" s="477"/>
      <c r="X45" s="480"/>
      <c r="Y45" s="286"/>
    </row>
    <row r="46" spans="1:25" ht="46.5" x14ac:dyDescent="0.35">
      <c r="A46" s="463"/>
      <c r="B46" s="466"/>
      <c r="C46" s="469"/>
      <c r="D46" s="313"/>
      <c r="E46" s="473"/>
      <c r="F46" s="313"/>
      <c r="G46" s="316"/>
      <c r="H46" s="326"/>
      <c r="I46" s="316"/>
      <c r="J46" s="407"/>
      <c r="K46" s="482"/>
      <c r="L46" s="375"/>
      <c r="M46" s="409"/>
      <c r="N46" s="411"/>
      <c r="O46" s="133" t="s">
        <v>355</v>
      </c>
      <c r="P46" s="169">
        <v>1</v>
      </c>
      <c r="Q46" s="118" t="s">
        <v>388</v>
      </c>
      <c r="R46" s="118" t="s">
        <v>224</v>
      </c>
      <c r="S46" s="145">
        <v>1</v>
      </c>
      <c r="T46" s="282" t="s">
        <v>281</v>
      </c>
      <c r="U46" s="377" t="s">
        <v>159</v>
      </c>
      <c r="V46" s="425" t="s">
        <v>246</v>
      </c>
      <c r="W46" s="388" t="s">
        <v>274</v>
      </c>
      <c r="X46" s="493" t="s">
        <v>275</v>
      </c>
      <c r="Y46" s="276" t="s">
        <v>276</v>
      </c>
    </row>
    <row r="47" spans="1:25" ht="62.5" thickBot="1" x14ac:dyDescent="0.4">
      <c r="A47" s="463"/>
      <c r="B47" s="466"/>
      <c r="C47" s="469"/>
      <c r="D47" s="313"/>
      <c r="E47" s="473"/>
      <c r="F47" s="313"/>
      <c r="G47" s="133" t="s">
        <v>70</v>
      </c>
      <c r="H47" s="140">
        <v>0</v>
      </c>
      <c r="I47" s="133" t="s">
        <v>356</v>
      </c>
      <c r="J47" s="244">
        <v>1</v>
      </c>
      <c r="K47" s="186">
        <v>1</v>
      </c>
      <c r="L47" s="376"/>
      <c r="M47" s="410"/>
      <c r="N47" s="330"/>
      <c r="O47" s="120" t="s">
        <v>356</v>
      </c>
      <c r="P47" s="223" t="s">
        <v>290</v>
      </c>
      <c r="Q47" s="223" t="s">
        <v>388</v>
      </c>
      <c r="R47" s="223" t="s">
        <v>290</v>
      </c>
      <c r="S47" s="224" t="s">
        <v>290</v>
      </c>
      <c r="T47" s="283"/>
      <c r="U47" s="378"/>
      <c r="V47" s="426"/>
      <c r="W47" s="418"/>
      <c r="X47" s="494"/>
      <c r="Y47" s="276"/>
    </row>
    <row r="48" spans="1:25" ht="111" customHeight="1" x14ac:dyDescent="0.35">
      <c r="A48" s="463"/>
      <c r="B48" s="466"/>
      <c r="C48" s="469"/>
      <c r="D48" s="313"/>
      <c r="E48" s="473"/>
      <c r="F48" s="313"/>
      <c r="G48" s="313" t="s">
        <v>72</v>
      </c>
      <c r="H48" s="313" t="s">
        <v>73</v>
      </c>
      <c r="I48" s="313" t="s">
        <v>74</v>
      </c>
      <c r="J48" s="282">
        <v>3</v>
      </c>
      <c r="K48" s="282">
        <v>1</v>
      </c>
      <c r="L48" s="371" t="s">
        <v>194</v>
      </c>
      <c r="M48" s="296" t="s">
        <v>360</v>
      </c>
      <c r="N48" s="281" t="s">
        <v>195</v>
      </c>
      <c r="O48" s="114" t="s">
        <v>199</v>
      </c>
      <c r="P48" s="227">
        <v>1</v>
      </c>
      <c r="Q48" s="161" t="s">
        <v>388</v>
      </c>
      <c r="R48" s="161" t="s">
        <v>254</v>
      </c>
      <c r="S48" s="162">
        <v>0.1</v>
      </c>
      <c r="T48" s="114" t="s">
        <v>252</v>
      </c>
      <c r="U48" s="114" t="s">
        <v>253</v>
      </c>
      <c r="V48" s="281" t="s">
        <v>261</v>
      </c>
      <c r="W48" s="281" t="s">
        <v>260</v>
      </c>
      <c r="X48" s="278" t="s">
        <v>200</v>
      </c>
      <c r="Y48" s="277" t="s">
        <v>257</v>
      </c>
    </row>
    <row r="49" spans="1:26" ht="111" customHeight="1" x14ac:dyDescent="0.35">
      <c r="A49" s="463"/>
      <c r="B49" s="466"/>
      <c r="C49" s="469"/>
      <c r="D49" s="313"/>
      <c r="E49" s="473"/>
      <c r="F49" s="313"/>
      <c r="G49" s="313"/>
      <c r="H49" s="313"/>
      <c r="I49" s="313"/>
      <c r="J49" s="282"/>
      <c r="K49" s="282"/>
      <c r="L49" s="372"/>
      <c r="M49" s="297"/>
      <c r="N49" s="282"/>
      <c r="O49" s="128" t="s">
        <v>196</v>
      </c>
      <c r="P49" s="169">
        <v>1</v>
      </c>
      <c r="Q49" s="117" t="s">
        <v>388</v>
      </c>
      <c r="R49" s="117" t="s">
        <v>255</v>
      </c>
      <c r="S49" s="124">
        <v>1</v>
      </c>
      <c r="T49" s="128" t="s">
        <v>252</v>
      </c>
      <c r="U49" s="128" t="s">
        <v>253</v>
      </c>
      <c r="V49" s="282"/>
      <c r="W49" s="282"/>
      <c r="X49" s="279"/>
      <c r="Y49" s="277"/>
    </row>
    <row r="50" spans="1:26" ht="111" customHeight="1" x14ac:dyDescent="0.35">
      <c r="A50" s="463"/>
      <c r="B50" s="466"/>
      <c r="C50" s="469"/>
      <c r="D50" s="313"/>
      <c r="E50" s="473"/>
      <c r="F50" s="313"/>
      <c r="G50" s="313"/>
      <c r="H50" s="313"/>
      <c r="I50" s="313"/>
      <c r="J50" s="282"/>
      <c r="K50" s="282"/>
      <c r="L50" s="372"/>
      <c r="M50" s="297"/>
      <c r="N50" s="282"/>
      <c r="O50" s="128" t="s">
        <v>197</v>
      </c>
      <c r="P50" s="169">
        <v>1</v>
      </c>
      <c r="Q50" s="117" t="s">
        <v>388</v>
      </c>
      <c r="R50" s="117" t="s">
        <v>256</v>
      </c>
      <c r="S50" s="124">
        <v>1</v>
      </c>
      <c r="T50" s="128" t="s">
        <v>252</v>
      </c>
      <c r="U50" s="128" t="s">
        <v>253</v>
      </c>
      <c r="V50" s="282" t="s">
        <v>249</v>
      </c>
      <c r="W50" s="282" t="s">
        <v>259</v>
      </c>
      <c r="X50" s="279" t="s">
        <v>200</v>
      </c>
      <c r="Y50" s="277" t="s">
        <v>258</v>
      </c>
    </row>
    <row r="51" spans="1:26" ht="111" customHeight="1" thickBot="1" x14ac:dyDescent="0.4">
      <c r="A51" s="463"/>
      <c r="B51" s="466"/>
      <c r="C51" s="469"/>
      <c r="D51" s="313"/>
      <c r="E51" s="473"/>
      <c r="F51" s="313"/>
      <c r="G51" s="313"/>
      <c r="H51" s="313"/>
      <c r="I51" s="313"/>
      <c r="J51" s="282"/>
      <c r="K51" s="282"/>
      <c r="L51" s="373"/>
      <c r="M51" s="298"/>
      <c r="N51" s="283"/>
      <c r="O51" s="144" t="s">
        <v>198</v>
      </c>
      <c r="P51" s="228">
        <v>0</v>
      </c>
      <c r="Q51" s="115" t="s">
        <v>388</v>
      </c>
      <c r="R51" s="115" t="s">
        <v>224</v>
      </c>
      <c r="S51" s="163">
        <v>0.05</v>
      </c>
      <c r="T51" s="144" t="s">
        <v>252</v>
      </c>
      <c r="U51" s="144" t="s">
        <v>253</v>
      </c>
      <c r="V51" s="283"/>
      <c r="W51" s="283"/>
      <c r="X51" s="280"/>
      <c r="Y51" s="277"/>
    </row>
    <row r="52" spans="1:26" ht="47" thickBot="1" x14ac:dyDescent="0.4">
      <c r="A52" s="463"/>
      <c r="B52" s="466"/>
      <c r="C52" s="469"/>
      <c r="D52" s="313"/>
      <c r="E52" s="473"/>
      <c r="F52" s="476" t="s">
        <v>75</v>
      </c>
      <c r="G52" s="127" t="s">
        <v>76</v>
      </c>
      <c r="H52" s="127">
        <v>0</v>
      </c>
      <c r="I52" s="127" t="s">
        <v>77</v>
      </c>
      <c r="J52" s="195">
        <v>1</v>
      </c>
      <c r="K52" s="186" t="s">
        <v>389</v>
      </c>
      <c r="L52" s="371" t="s">
        <v>183</v>
      </c>
      <c r="M52" s="358" t="s">
        <v>365</v>
      </c>
      <c r="N52" s="219"/>
      <c r="O52" s="135" t="s">
        <v>168</v>
      </c>
      <c r="P52" s="135">
        <v>1</v>
      </c>
      <c r="Q52" s="338" t="s">
        <v>388</v>
      </c>
      <c r="R52" s="338" t="s">
        <v>224</v>
      </c>
      <c r="S52" s="346">
        <v>0.05</v>
      </c>
      <c r="T52" s="338" t="s">
        <v>251</v>
      </c>
      <c r="U52" s="336" t="s">
        <v>250</v>
      </c>
      <c r="V52" s="338" t="s">
        <v>249</v>
      </c>
      <c r="W52" s="338">
        <v>467.8111405617293</v>
      </c>
      <c r="X52" s="284" t="s">
        <v>248</v>
      </c>
      <c r="Y52" s="286" t="s">
        <v>247</v>
      </c>
    </row>
    <row r="53" spans="1:26" ht="186.5" thickBot="1" x14ac:dyDescent="0.4">
      <c r="A53" s="464"/>
      <c r="B53" s="467"/>
      <c r="C53" s="309"/>
      <c r="D53" s="314"/>
      <c r="E53" s="474"/>
      <c r="F53" s="364"/>
      <c r="G53" s="120" t="s">
        <v>78</v>
      </c>
      <c r="H53" s="120">
        <v>0</v>
      </c>
      <c r="I53" s="120" t="s">
        <v>78</v>
      </c>
      <c r="J53" s="113">
        <v>1</v>
      </c>
      <c r="K53" s="196">
        <v>1</v>
      </c>
      <c r="L53" s="373"/>
      <c r="M53" s="359"/>
      <c r="N53" s="220" t="s">
        <v>366</v>
      </c>
      <c r="O53" s="126" t="s">
        <v>169</v>
      </c>
      <c r="P53" s="126">
        <v>1</v>
      </c>
      <c r="Q53" s="333"/>
      <c r="R53" s="333"/>
      <c r="S53" s="347"/>
      <c r="T53" s="333"/>
      <c r="U53" s="337"/>
      <c r="V53" s="333"/>
      <c r="W53" s="333"/>
      <c r="X53" s="285"/>
      <c r="Y53" s="286"/>
    </row>
    <row r="54" spans="1:26" ht="72" customHeight="1" thickBot="1" x14ac:dyDescent="0.4">
      <c r="A54" s="363" t="s">
        <v>79</v>
      </c>
      <c r="B54" s="315" t="s">
        <v>340</v>
      </c>
      <c r="C54" s="368" t="s">
        <v>81</v>
      </c>
      <c r="D54" s="368" t="s">
        <v>82</v>
      </c>
      <c r="E54" s="360" t="s">
        <v>83</v>
      </c>
      <c r="F54" s="363" t="s">
        <v>84</v>
      </c>
      <c r="G54" s="137" t="s">
        <v>85</v>
      </c>
      <c r="H54" s="137" t="s">
        <v>42</v>
      </c>
      <c r="I54" s="137" t="s">
        <v>86</v>
      </c>
      <c r="J54" s="113">
        <v>2</v>
      </c>
      <c r="K54" s="128">
        <v>1</v>
      </c>
      <c r="L54" s="317" t="s">
        <v>290</v>
      </c>
      <c r="M54" s="317" t="s">
        <v>290</v>
      </c>
      <c r="N54" s="319" t="s">
        <v>290</v>
      </c>
      <c r="O54" s="319" t="s">
        <v>170</v>
      </c>
      <c r="P54" s="321" t="s">
        <v>290</v>
      </c>
      <c r="Q54" s="353" t="s">
        <v>388</v>
      </c>
      <c r="R54" s="353" t="s">
        <v>290</v>
      </c>
      <c r="S54" s="354" t="s">
        <v>290</v>
      </c>
      <c r="T54" s="353" t="s">
        <v>290</v>
      </c>
      <c r="U54" s="353" t="s">
        <v>290</v>
      </c>
      <c r="V54" s="353" t="s">
        <v>290</v>
      </c>
      <c r="W54" s="353" t="s">
        <v>290</v>
      </c>
      <c r="X54" s="475" t="s">
        <v>290</v>
      </c>
      <c r="Y54" s="286" t="s">
        <v>290</v>
      </c>
    </row>
    <row r="55" spans="1:26" ht="42.5" thickBot="1" x14ac:dyDescent="0.4">
      <c r="A55" s="439"/>
      <c r="B55" s="315"/>
      <c r="C55" s="323"/>
      <c r="D55" s="323"/>
      <c r="E55" s="361"/>
      <c r="F55" s="364"/>
      <c r="G55" s="138" t="s">
        <v>87</v>
      </c>
      <c r="H55" s="138">
        <v>0</v>
      </c>
      <c r="I55" s="138" t="s">
        <v>88</v>
      </c>
      <c r="J55" s="113">
        <v>1</v>
      </c>
      <c r="K55" s="139" t="s">
        <v>389</v>
      </c>
      <c r="L55" s="318"/>
      <c r="M55" s="318"/>
      <c r="N55" s="320"/>
      <c r="O55" s="320"/>
      <c r="P55" s="322"/>
      <c r="Q55" s="353"/>
      <c r="R55" s="353"/>
      <c r="S55" s="354"/>
      <c r="T55" s="353"/>
      <c r="U55" s="353"/>
      <c r="V55" s="353"/>
      <c r="W55" s="353"/>
      <c r="X55" s="475"/>
      <c r="Y55" s="286"/>
    </row>
    <row r="56" spans="1:26" ht="47" thickBot="1" x14ac:dyDescent="0.4">
      <c r="A56" s="440"/>
      <c r="B56" s="316"/>
      <c r="C56" s="319"/>
      <c r="D56" s="319"/>
      <c r="E56" s="362"/>
      <c r="F56" s="197" t="s">
        <v>89</v>
      </c>
      <c r="G56" s="132" t="s">
        <v>90</v>
      </c>
      <c r="H56" s="132" t="s">
        <v>42</v>
      </c>
      <c r="I56" s="132" t="s">
        <v>91</v>
      </c>
      <c r="J56" s="143">
        <v>1</v>
      </c>
      <c r="K56" s="132">
        <v>0.33</v>
      </c>
      <c r="L56" s="132" t="s">
        <v>290</v>
      </c>
      <c r="M56" s="132" t="s">
        <v>290</v>
      </c>
      <c r="N56" s="130" t="s">
        <v>290</v>
      </c>
      <c r="O56" s="130" t="s">
        <v>290</v>
      </c>
      <c r="P56" s="130" t="s">
        <v>290</v>
      </c>
      <c r="Q56" s="130" t="s">
        <v>388</v>
      </c>
      <c r="R56" s="130" t="s">
        <v>290</v>
      </c>
      <c r="S56" s="198" t="s">
        <v>290</v>
      </c>
      <c r="T56" s="130" t="s">
        <v>290</v>
      </c>
      <c r="U56" s="130" t="s">
        <v>290</v>
      </c>
      <c r="V56" s="130" t="s">
        <v>290</v>
      </c>
      <c r="W56" s="130" t="s">
        <v>290</v>
      </c>
      <c r="X56" s="252" t="s">
        <v>290</v>
      </c>
      <c r="Y56" s="257" t="s">
        <v>290</v>
      </c>
    </row>
    <row r="57" spans="1:26" ht="60.75" customHeight="1" x14ac:dyDescent="0.35">
      <c r="A57" s="314" t="s">
        <v>92</v>
      </c>
      <c r="B57" s="314" t="s">
        <v>339</v>
      </c>
      <c r="C57" s="313" t="s">
        <v>94</v>
      </c>
      <c r="D57" s="312">
        <v>0.33</v>
      </c>
      <c r="E57" s="309" t="s">
        <v>95</v>
      </c>
      <c r="F57" s="313" t="s">
        <v>96</v>
      </c>
      <c r="G57" s="167" t="s">
        <v>97</v>
      </c>
      <c r="H57" s="137" t="s">
        <v>98</v>
      </c>
      <c r="I57" s="137" t="s">
        <v>99</v>
      </c>
      <c r="J57" s="114">
        <v>5</v>
      </c>
      <c r="K57" s="234">
        <v>2</v>
      </c>
      <c r="L57" s="371" t="s">
        <v>201</v>
      </c>
      <c r="M57" s="369">
        <v>2020130010147</v>
      </c>
      <c r="N57" s="281" t="s">
        <v>202</v>
      </c>
      <c r="O57" s="114" t="s">
        <v>203</v>
      </c>
      <c r="P57" s="159" t="s">
        <v>290</v>
      </c>
      <c r="Q57" s="180" t="s">
        <v>388</v>
      </c>
      <c r="R57" s="159" t="s">
        <v>290</v>
      </c>
      <c r="S57" s="160" t="s">
        <v>290</v>
      </c>
      <c r="T57" s="159" t="s">
        <v>290</v>
      </c>
      <c r="U57" s="159" t="s">
        <v>290</v>
      </c>
      <c r="V57" s="114" t="s">
        <v>290</v>
      </c>
      <c r="W57" s="114" t="s">
        <v>290</v>
      </c>
      <c r="X57" s="253" t="s">
        <v>290</v>
      </c>
      <c r="Y57" s="242" t="s">
        <v>290</v>
      </c>
      <c r="Z57" s="112" t="s">
        <v>290</v>
      </c>
    </row>
    <row r="58" spans="1:26" ht="156.75" customHeight="1" x14ac:dyDescent="0.35">
      <c r="A58" s="315"/>
      <c r="B58" s="315"/>
      <c r="C58" s="313"/>
      <c r="D58" s="312"/>
      <c r="E58" s="310"/>
      <c r="F58" s="313"/>
      <c r="G58" s="366" t="s">
        <v>101</v>
      </c>
      <c r="H58" s="401" t="s">
        <v>102</v>
      </c>
      <c r="I58" s="323" t="s">
        <v>103</v>
      </c>
      <c r="J58" s="282">
        <v>21</v>
      </c>
      <c r="K58" s="282">
        <v>21</v>
      </c>
      <c r="L58" s="372"/>
      <c r="M58" s="370"/>
      <c r="N58" s="282"/>
      <c r="O58" s="128" t="s">
        <v>206</v>
      </c>
      <c r="P58" s="134">
        <v>5</v>
      </c>
      <c r="Q58" s="134" t="s">
        <v>388</v>
      </c>
      <c r="R58" s="134" t="s">
        <v>256</v>
      </c>
      <c r="S58" s="151">
        <v>0.25</v>
      </c>
      <c r="T58" s="123" t="s">
        <v>300</v>
      </c>
      <c r="U58" s="123" t="s">
        <v>301</v>
      </c>
      <c r="V58" s="123" t="s">
        <v>249</v>
      </c>
      <c r="W58" s="152" t="s">
        <v>304</v>
      </c>
      <c r="X58" s="254" t="s">
        <v>303</v>
      </c>
      <c r="Y58" s="240" t="s">
        <v>302</v>
      </c>
    </row>
    <row r="59" spans="1:26" ht="29" x14ac:dyDescent="0.35">
      <c r="A59" s="315"/>
      <c r="B59" s="315"/>
      <c r="C59" s="313"/>
      <c r="D59" s="312"/>
      <c r="E59" s="310"/>
      <c r="F59" s="313"/>
      <c r="G59" s="366"/>
      <c r="H59" s="401"/>
      <c r="I59" s="323"/>
      <c r="J59" s="282"/>
      <c r="K59" s="282"/>
      <c r="L59" s="372"/>
      <c r="M59" s="370"/>
      <c r="N59" s="282"/>
      <c r="O59" s="128" t="s">
        <v>204</v>
      </c>
      <c r="P59" s="134">
        <v>5</v>
      </c>
      <c r="Q59" s="118" t="s">
        <v>388</v>
      </c>
      <c r="R59" s="117" t="s">
        <v>256</v>
      </c>
      <c r="S59" s="124">
        <v>1</v>
      </c>
      <c r="T59" s="123" t="s">
        <v>300</v>
      </c>
      <c r="U59" s="117" t="s">
        <v>250</v>
      </c>
      <c r="V59" s="123" t="s">
        <v>307</v>
      </c>
      <c r="W59" s="128" t="s">
        <v>306</v>
      </c>
      <c r="X59" s="255" t="s">
        <v>305</v>
      </c>
      <c r="Y59" s="157" t="s">
        <v>302</v>
      </c>
    </row>
    <row r="60" spans="1:26" ht="43.5" x14ac:dyDescent="0.35">
      <c r="A60" s="315"/>
      <c r="B60" s="315"/>
      <c r="C60" s="313"/>
      <c r="D60" s="312"/>
      <c r="E60" s="310"/>
      <c r="F60" s="313"/>
      <c r="G60" s="366"/>
      <c r="H60" s="401"/>
      <c r="I60" s="323"/>
      <c r="J60" s="282"/>
      <c r="K60" s="282"/>
      <c r="L60" s="372"/>
      <c r="M60" s="370"/>
      <c r="N60" s="282"/>
      <c r="O60" s="128" t="s">
        <v>205</v>
      </c>
      <c r="P60" s="134">
        <v>2</v>
      </c>
      <c r="Q60" s="118" t="s">
        <v>388</v>
      </c>
      <c r="R60" s="117" t="s">
        <v>256</v>
      </c>
      <c r="S60" s="124">
        <v>1</v>
      </c>
      <c r="T60" s="123" t="s">
        <v>300</v>
      </c>
      <c r="U60" s="117" t="s">
        <v>250</v>
      </c>
      <c r="V60" s="123"/>
      <c r="W60" s="123"/>
      <c r="X60" s="256"/>
      <c r="Y60" s="199"/>
    </row>
    <row r="61" spans="1:26" ht="60.75" customHeight="1" x14ac:dyDescent="0.35">
      <c r="A61" s="315"/>
      <c r="B61" s="315"/>
      <c r="C61" s="313"/>
      <c r="D61" s="312"/>
      <c r="E61" s="310"/>
      <c r="F61" s="313"/>
      <c r="G61" s="366" t="s">
        <v>104</v>
      </c>
      <c r="H61" s="401" t="s">
        <v>105</v>
      </c>
      <c r="I61" s="323" t="s">
        <v>217</v>
      </c>
      <c r="J61" s="282">
        <v>1</v>
      </c>
      <c r="K61" s="282">
        <v>1</v>
      </c>
      <c r="L61" s="372"/>
      <c r="M61" s="370"/>
      <c r="N61" s="282"/>
      <c r="O61" s="282" t="s">
        <v>207</v>
      </c>
      <c r="P61" s="297">
        <v>2</v>
      </c>
      <c r="Q61" s="297" t="s">
        <v>388</v>
      </c>
      <c r="R61" s="297" t="s">
        <v>256</v>
      </c>
      <c r="S61" s="354">
        <v>1</v>
      </c>
      <c r="T61" s="282" t="s">
        <v>300</v>
      </c>
      <c r="U61" s="388" t="s">
        <v>250</v>
      </c>
      <c r="V61" s="123"/>
      <c r="W61" s="123"/>
      <c r="X61" s="256"/>
      <c r="Y61" s="199"/>
    </row>
    <row r="62" spans="1:26" ht="90.75" customHeight="1" x14ac:dyDescent="0.35">
      <c r="A62" s="315"/>
      <c r="B62" s="315"/>
      <c r="C62" s="313"/>
      <c r="D62" s="312"/>
      <c r="E62" s="310"/>
      <c r="F62" s="313"/>
      <c r="G62" s="366"/>
      <c r="H62" s="401"/>
      <c r="I62" s="323"/>
      <c r="J62" s="282"/>
      <c r="K62" s="282"/>
      <c r="L62" s="372"/>
      <c r="M62" s="370"/>
      <c r="N62" s="282"/>
      <c r="O62" s="282"/>
      <c r="P62" s="297"/>
      <c r="Q62" s="297"/>
      <c r="R62" s="297"/>
      <c r="S62" s="354"/>
      <c r="T62" s="282"/>
      <c r="U62" s="402"/>
      <c r="V62" s="123"/>
      <c r="W62" s="123"/>
      <c r="X62" s="256"/>
      <c r="Y62" s="199"/>
    </row>
    <row r="63" spans="1:26" ht="30.75" customHeight="1" x14ac:dyDescent="0.35">
      <c r="A63" s="315"/>
      <c r="B63" s="315"/>
      <c r="C63" s="313"/>
      <c r="D63" s="312"/>
      <c r="E63" s="310"/>
      <c r="F63" s="313"/>
      <c r="G63" s="366"/>
      <c r="H63" s="121" t="s">
        <v>107</v>
      </c>
      <c r="I63" s="136" t="s">
        <v>108</v>
      </c>
      <c r="J63" s="128">
        <v>3</v>
      </c>
      <c r="K63" s="234">
        <v>3</v>
      </c>
      <c r="L63" s="372"/>
      <c r="M63" s="370"/>
      <c r="N63" s="282"/>
      <c r="O63" s="282"/>
      <c r="P63" s="297"/>
      <c r="Q63" s="297"/>
      <c r="R63" s="297"/>
      <c r="S63" s="354"/>
      <c r="T63" s="282"/>
      <c r="U63" s="402"/>
      <c r="V63" s="123"/>
      <c r="W63" s="123"/>
      <c r="X63" s="256"/>
      <c r="Y63" s="199"/>
    </row>
    <row r="64" spans="1:26" ht="30.75" customHeight="1" x14ac:dyDescent="0.35">
      <c r="A64" s="315"/>
      <c r="B64" s="315"/>
      <c r="C64" s="313"/>
      <c r="D64" s="312"/>
      <c r="E64" s="310"/>
      <c r="F64" s="313"/>
      <c r="G64" s="366"/>
      <c r="H64" s="121" t="s">
        <v>109</v>
      </c>
      <c r="I64" s="136" t="s">
        <v>110</v>
      </c>
      <c r="J64" s="128">
        <v>7</v>
      </c>
      <c r="K64" s="234">
        <v>1</v>
      </c>
      <c r="L64" s="372"/>
      <c r="M64" s="370"/>
      <c r="N64" s="282"/>
      <c r="O64" s="282"/>
      <c r="P64" s="297"/>
      <c r="Q64" s="297"/>
      <c r="R64" s="297"/>
      <c r="S64" s="354"/>
      <c r="T64" s="282"/>
      <c r="U64" s="402"/>
      <c r="V64" s="123"/>
      <c r="W64" s="123"/>
      <c r="X64" s="256"/>
      <c r="Y64" s="199"/>
    </row>
    <row r="65" spans="1:27" ht="42.5" thickBot="1" x14ac:dyDescent="0.4">
      <c r="A65" s="315"/>
      <c r="B65" s="315"/>
      <c r="C65" s="313"/>
      <c r="D65" s="312"/>
      <c r="E65" s="310"/>
      <c r="F65" s="313"/>
      <c r="G65" s="366"/>
      <c r="H65" s="121" t="s">
        <v>111</v>
      </c>
      <c r="I65" s="136" t="s">
        <v>112</v>
      </c>
      <c r="J65" s="128">
        <v>5</v>
      </c>
      <c r="K65" s="234">
        <v>2</v>
      </c>
      <c r="L65" s="372"/>
      <c r="M65" s="370"/>
      <c r="N65" s="282"/>
      <c r="O65" s="282"/>
      <c r="P65" s="297"/>
      <c r="Q65" s="297"/>
      <c r="R65" s="297"/>
      <c r="S65" s="354"/>
      <c r="T65" s="282"/>
      <c r="U65" s="402"/>
      <c r="V65" s="123"/>
      <c r="W65" s="123"/>
      <c r="X65" s="256"/>
      <c r="Y65" s="199"/>
    </row>
    <row r="66" spans="1:27" ht="114.75" customHeight="1" thickBot="1" x14ac:dyDescent="0.4">
      <c r="A66" s="315"/>
      <c r="B66" s="315"/>
      <c r="C66" s="313"/>
      <c r="D66" s="312"/>
      <c r="E66" s="310"/>
      <c r="F66" s="313"/>
      <c r="G66" s="168" t="s">
        <v>114</v>
      </c>
      <c r="H66" s="130" t="s">
        <v>115</v>
      </c>
      <c r="I66" s="130" t="s">
        <v>116</v>
      </c>
      <c r="J66" s="126">
        <v>1</v>
      </c>
      <c r="K66" s="234" t="s">
        <v>175</v>
      </c>
      <c r="L66" s="386" t="s">
        <v>208</v>
      </c>
      <c r="M66" s="391" t="s">
        <v>357</v>
      </c>
      <c r="N66" s="317" t="s">
        <v>209</v>
      </c>
      <c r="O66" s="201" t="s">
        <v>210</v>
      </c>
      <c r="P66" s="204">
        <v>3</v>
      </c>
      <c r="Q66" s="205" t="s">
        <v>388</v>
      </c>
      <c r="R66" s="205" t="s">
        <v>256</v>
      </c>
      <c r="S66" s="206">
        <v>0.3</v>
      </c>
      <c r="T66" s="384" t="s">
        <v>358</v>
      </c>
      <c r="U66" s="300" t="s">
        <v>317</v>
      </c>
      <c r="V66" s="300" t="s">
        <v>307</v>
      </c>
      <c r="W66" s="300" t="s">
        <v>309</v>
      </c>
      <c r="X66" s="303" t="s">
        <v>308</v>
      </c>
      <c r="Y66" s="379" t="s">
        <v>310</v>
      </c>
    </row>
    <row r="67" spans="1:27" ht="114.75" customHeight="1" thickBot="1" x14ac:dyDescent="0.4">
      <c r="A67" s="315"/>
      <c r="B67" s="315"/>
      <c r="C67" s="313"/>
      <c r="D67" s="312"/>
      <c r="E67" s="310"/>
      <c r="F67" s="313"/>
      <c r="G67" s="366" t="s">
        <v>118</v>
      </c>
      <c r="H67" s="323" t="s">
        <v>119</v>
      </c>
      <c r="I67" s="323" t="s">
        <v>120</v>
      </c>
      <c r="J67" s="282">
        <v>3</v>
      </c>
      <c r="K67" s="282">
        <v>3</v>
      </c>
      <c r="L67" s="387"/>
      <c r="M67" s="343"/>
      <c r="N67" s="381"/>
      <c r="O67" s="202" t="s">
        <v>211</v>
      </c>
      <c r="P67" s="207">
        <v>3</v>
      </c>
      <c r="Q67" s="205" t="s">
        <v>388</v>
      </c>
      <c r="R67" s="205" t="s">
        <v>256</v>
      </c>
      <c r="S67" s="206">
        <v>0.3</v>
      </c>
      <c r="T67" s="384"/>
      <c r="U67" s="301"/>
      <c r="V67" s="301"/>
      <c r="W67" s="301"/>
      <c r="X67" s="304"/>
      <c r="Y67" s="379"/>
    </row>
    <row r="68" spans="1:27" ht="114.75" customHeight="1" thickBot="1" x14ac:dyDescent="0.4">
      <c r="A68" s="315"/>
      <c r="B68" s="315"/>
      <c r="C68" s="313"/>
      <c r="D68" s="312"/>
      <c r="E68" s="310"/>
      <c r="F68" s="313"/>
      <c r="G68" s="366"/>
      <c r="H68" s="323"/>
      <c r="I68" s="323"/>
      <c r="J68" s="282"/>
      <c r="K68" s="282"/>
      <c r="L68" s="387"/>
      <c r="M68" s="343"/>
      <c r="N68" s="381"/>
      <c r="O68" s="202" t="s">
        <v>212</v>
      </c>
      <c r="P68" s="207">
        <v>520</v>
      </c>
      <c r="Q68" s="205" t="s">
        <v>388</v>
      </c>
      <c r="R68" s="205" t="s">
        <v>256</v>
      </c>
      <c r="S68" s="206">
        <v>0.3</v>
      </c>
      <c r="T68" s="384"/>
      <c r="U68" s="301"/>
      <c r="V68" s="301"/>
      <c r="W68" s="301"/>
      <c r="X68" s="304"/>
      <c r="Y68" s="379"/>
    </row>
    <row r="69" spans="1:27" ht="114.75" customHeight="1" thickBot="1" x14ac:dyDescent="0.4">
      <c r="A69" s="315"/>
      <c r="B69" s="315"/>
      <c r="C69" s="313"/>
      <c r="D69" s="312"/>
      <c r="E69" s="310"/>
      <c r="F69" s="313"/>
      <c r="G69" s="366"/>
      <c r="H69" s="323"/>
      <c r="I69" s="323"/>
      <c r="J69" s="282"/>
      <c r="K69" s="282"/>
      <c r="L69" s="387"/>
      <c r="M69" s="343"/>
      <c r="N69" s="381"/>
      <c r="O69" s="202" t="s">
        <v>213</v>
      </c>
      <c r="P69" s="207">
        <v>3</v>
      </c>
      <c r="Q69" s="205" t="s">
        <v>388</v>
      </c>
      <c r="R69" s="205" t="s">
        <v>256</v>
      </c>
      <c r="S69" s="206">
        <v>0.3</v>
      </c>
      <c r="T69" s="384"/>
      <c r="U69" s="301"/>
      <c r="V69" s="301"/>
      <c r="W69" s="301"/>
      <c r="X69" s="304"/>
      <c r="Y69" s="379"/>
    </row>
    <row r="70" spans="1:27" ht="114.75" customHeight="1" thickBot="1" x14ac:dyDescent="0.4">
      <c r="A70" s="315"/>
      <c r="B70" s="315"/>
      <c r="C70" s="313"/>
      <c r="D70" s="312"/>
      <c r="E70" s="310"/>
      <c r="F70" s="313"/>
      <c r="G70" s="366"/>
      <c r="H70" s="323"/>
      <c r="I70" s="323"/>
      <c r="J70" s="282"/>
      <c r="K70" s="282"/>
      <c r="L70" s="387"/>
      <c r="M70" s="343"/>
      <c r="N70" s="381"/>
      <c r="O70" s="202" t="s">
        <v>214</v>
      </c>
      <c r="P70" s="207">
        <v>600</v>
      </c>
      <c r="Q70" s="205" t="s">
        <v>388</v>
      </c>
      <c r="R70" s="205" t="s">
        <v>256</v>
      </c>
      <c r="S70" s="206">
        <v>0.12</v>
      </c>
      <c r="T70" s="384"/>
      <c r="U70" s="301"/>
      <c r="V70" s="302"/>
      <c r="W70" s="302"/>
      <c r="X70" s="305"/>
      <c r="Y70" s="379"/>
    </row>
    <row r="71" spans="1:27" ht="114.75" customHeight="1" thickBot="1" x14ac:dyDescent="0.4">
      <c r="A71" s="315"/>
      <c r="B71" s="315"/>
      <c r="C71" s="313"/>
      <c r="D71" s="312"/>
      <c r="E71" s="310"/>
      <c r="F71" s="313"/>
      <c r="G71" s="366"/>
      <c r="H71" s="323"/>
      <c r="I71" s="323"/>
      <c r="J71" s="282"/>
      <c r="K71" s="282"/>
      <c r="L71" s="387"/>
      <c r="M71" s="343"/>
      <c r="N71" s="381"/>
      <c r="O71" s="202" t="s">
        <v>215</v>
      </c>
      <c r="P71" s="207">
        <v>1</v>
      </c>
      <c r="Q71" s="205" t="s">
        <v>388</v>
      </c>
      <c r="R71" s="205" t="s">
        <v>256</v>
      </c>
      <c r="S71" s="206">
        <v>0.7</v>
      </c>
      <c r="T71" s="385"/>
      <c r="U71" s="301"/>
      <c r="V71" s="382" t="s">
        <v>249</v>
      </c>
      <c r="W71" s="382" t="s">
        <v>311</v>
      </c>
      <c r="X71" s="290" t="s">
        <v>308</v>
      </c>
      <c r="Y71" s="299" t="s">
        <v>312</v>
      </c>
      <c r="AA71" s="460"/>
    </row>
    <row r="72" spans="1:27" ht="56.5" thickBot="1" x14ac:dyDescent="0.4">
      <c r="A72" s="315"/>
      <c r="B72" s="315"/>
      <c r="C72" s="313"/>
      <c r="D72" s="312"/>
      <c r="E72" s="310"/>
      <c r="F72" s="313"/>
      <c r="G72" s="367"/>
      <c r="H72" s="319"/>
      <c r="I72" s="319"/>
      <c r="J72" s="321"/>
      <c r="K72" s="282"/>
      <c r="L72" s="396"/>
      <c r="M72" s="392"/>
      <c r="N72" s="318"/>
      <c r="O72" s="203" t="s">
        <v>216</v>
      </c>
      <c r="P72" s="208">
        <v>30</v>
      </c>
      <c r="Q72" s="205" t="s">
        <v>388</v>
      </c>
      <c r="R72" s="205" t="s">
        <v>256</v>
      </c>
      <c r="S72" s="206">
        <v>0.1</v>
      </c>
      <c r="T72" s="209"/>
      <c r="U72" s="380"/>
      <c r="V72" s="383"/>
      <c r="W72" s="383"/>
      <c r="X72" s="291"/>
      <c r="Y72" s="299"/>
      <c r="AA72" s="461"/>
    </row>
    <row r="73" spans="1:27" ht="143.25" customHeight="1" x14ac:dyDescent="0.35">
      <c r="A73" s="315"/>
      <c r="B73" s="315"/>
      <c r="C73" s="313"/>
      <c r="D73" s="312"/>
      <c r="E73" s="310"/>
      <c r="F73" s="313"/>
      <c r="G73" s="365" t="s">
        <v>122</v>
      </c>
      <c r="H73" s="368" t="s">
        <v>123</v>
      </c>
      <c r="I73" s="368" t="s">
        <v>124</v>
      </c>
      <c r="J73" s="281">
        <v>5</v>
      </c>
      <c r="K73" s="322">
        <v>5</v>
      </c>
      <c r="L73" s="368" t="s">
        <v>125</v>
      </c>
      <c r="M73" s="389" t="s">
        <v>365</v>
      </c>
      <c r="N73" s="386" t="s">
        <v>202</v>
      </c>
      <c r="O73" s="164" t="s">
        <v>318</v>
      </c>
      <c r="P73" s="165">
        <v>4</v>
      </c>
      <c r="Q73" s="166" t="s">
        <v>388</v>
      </c>
      <c r="R73" s="161" t="s">
        <v>256</v>
      </c>
      <c r="S73" s="162">
        <v>0.25</v>
      </c>
      <c r="T73" s="281"/>
      <c r="U73" s="281" t="s">
        <v>338</v>
      </c>
      <c r="V73" s="296" t="s">
        <v>316</v>
      </c>
      <c r="W73" s="270" t="s">
        <v>314</v>
      </c>
      <c r="X73" s="273" t="s">
        <v>313</v>
      </c>
      <c r="Y73" s="276" t="s">
        <v>315</v>
      </c>
    </row>
    <row r="74" spans="1:27" ht="31" x14ac:dyDescent="0.35">
      <c r="A74" s="315"/>
      <c r="B74" s="315"/>
      <c r="C74" s="313"/>
      <c r="D74" s="312"/>
      <c r="E74" s="310"/>
      <c r="F74" s="313"/>
      <c r="G74" s="366"/>
      <c r="H74" s="323"/>
      <c r="I74" s="323"/>
      <c r="J74" s="282"/>
      <c r="K74" s="282"/>
      <c r="L74" s="323"/>
      <c r="M74" s="390"/>
      <c r="N74" s="387"/>
      <c r="O74" s="147" t="s">
        <v>319</v>
      </c>
      <c r="P74" s="123" t="s">
        <v>290</v>
      </c>
      <c r="Q74" s="123" t="s">
        <v>388</v>
      </c>
      <c r="R74" s="117" t="s">
        <v>290</v>
      </c>
      <c r="S74" s="124" t="s">
        <v>290</v>
      </c>
      <c r="T74" s="282"/>
      <c r="U74" s="282"/>
      <c r="V74" s="297"/>
      <c r="W74" s="271"/>
      <c r="X74" s="274"/>
      <c r="Y74" s="276"/>
    </row>
    <row r="75" spans="1:27" ht="31" x14ac:dyDescent="0.35">
      <c r="A75" s="315"/>
      <c r="B75" s="315"/>
      <c r="C75" s="313"/>
      <c r="D75" s="312"/>
      <c r="E75" s="310"/>
      <c r="F75" s="313"/>
      <c r="G75" s="366"/>
      <c r="H75" s="323"/>
      <c r="I75" s="323"/>
      <c r="J75" s="282"/>
      <c r="K75" s="282"/>
      <c r="L75" s="323"/>
      <c r="M75" s="390"/>
      <c r="N75" s="387"/>
      <c r="O75" s="147" t="s">
        <v>320</v>
      </c>
      <c r="P75" s="128">
        <v>4</v>
      </c>
      <c r="Q75" s="123" t="s">
        <v>388</v>
      </c>
      <c r="R75" s="117" t="s">
        <v>224</v>
      </c>
      <c r="S75" s="124">
        <v>0.25</v>
      </c>
      <c r="T75" s="282"/>
      <c r="U75" s="282"/>
      <c r="V75" s="297"/>
      <c r="W75" s="271"/>
      <c r="X75" s="274"/>
      <c r="Y75" s="276"/>
    </row>
    <row r="76" spans="1:27" ht="15.5" x14ac:dyDescent="0.35">
      <c r="A76" s="315"/>
      <c r="B76" s="315"/>
      <c r="C76" s="313"/>
      <c r="D76" s="312"/>
      <c r="E76" s="310"/>
      <c r="F76" s="313"/>
      <c r="G76" s="366"/>
      <c r="H76" s="323"/>
      <c r="I76" s="323"/>
      <c r="J76" s="282"/>
      <c r="K76" s="282"/>
      <c r="L76" s="323"/>
      <c r="M76" s="390"/>
      <c r="N76" s="387"/>
      <c r="O76" s="147" t="s">
        <v>321</v>
      </c>
      <c r="P76" s="142">
        <v>5</v>
      </c>
      <c r="Q76" s="117" t="s">
        <v>388</v>
      </c>
      <c r="R76" s="117" t="s">
        <v>224</v>
      </c>
      <c r="S76" s="124">
        <v>0.25</v>
      </c>
      <c r="T76" s="282"/>
      <c r="U76" s="282"/>
      <c r="V76" s="297"/>
      <c r="W76" s="271"/>
      <c r="X76" s="274"/>
      <c r="Y76" s="276"/>
    </row>
    <row r="77" spans="1:27" ht="47" thickBot="1" x14ac:dyDescent="0.4">
      <c r="A77" s="315"/>
      <c r="B77" s="315"/>
      <c r="C77" s="313"/>
      <c r="D77" s="312"/>
      <c r="E77" s="310"/>
      <c r="F77" s="313"/>
      <c r="G77" s="367"/>
      <c r="H77" s="319"/>
      <c r="I77" s="319"/>
      <c r="J77" s="321"/>
      <c r="K77" s="321"/>
      <c r="L77" s="319"/>
      <c r="M77" s="342"/>
      <c r="N77" s="387"/>
      <c r="O77" s="148" t="s">
        <v>322</v>
      </c>
      <c r="P77" s="141">
        <v>1</v>
      </c>
      <c r="Q77" s="122" t="s">
        <v>388</v>
      </c>
      <c r="R77" s="122" t="s">
        <v>224</v>
      </c>
      <c r="S77" s="122">
        <v>10</v>
      </c>
      <c r="T77" s="321"/>
      <c r="U77" s="321"/>
      <c r="V77" s="388"/>
      <c r="W77" s="272"/>
      <c r="X77" s="275"/>
      <c r="Y77" s="276"/>
    </row>
    <row r="78" spans="1:27" ht="60.75" customHeight="1" x14ac:dyDescent="0.35">
      <c r="A78" s="315"/>
      <c r="B78" s="315"/>
      <c r="C78" s="313"/>
      <c r="D78" s="312"/>
      <c r="E78" s="310"/>
      <c r="F78" s="307" t="s">
        <v>126</v>
      </c>
      <c r="G78" s="136" t="s">
        <v>127</v>
      </c>
      <c r="H78" s="136">
        <v>0</v>
      </c>
      <c r="I78" s="136" t="s">
        <v>128</v>
      </c>
      <c r="J78" s="128">
        <v>5</v>
      </c>
      <c r="K78" s="234">
        <v>2</v>
      </c>
      <c r="L78" s="371" t="s">
        <v>129</v>
      </c>
      <c r="M78" s="393" t="s">
        <v>359</v>
      </c>
      <c r="N78" s="281" t="s">
        <v>327</v>
      </c>
      <c r="O78" s="200" t="s">
        <v>328</v>
      </c>
      <c r="P78" s="176">
        <v>1</v>
      </c>
      <c r="Q78" s="161" t="s">
        <v>388</v>
      </c>
      <c r="R78" s="161" t="s">
        <v>224</v>
      </c>
      <c r="S78" s="161">
        <v>10</v>
      </c>
      <c r="T78" s="296" t="s">
        <v>251</v>
      </c>
      <c r="U78" s="281" t="s">
        <v>334</v>
      </c>
      <c r="V78" s="296" t="s">
        <v>249</v>
      </c>
      <c r="W78" s="296" t="s">
        <v>336</v>
      </c>
      <c r="X78" s="266" t="s">
        <v>335</v>
      </c>
      <c r="Y78" s="269" t="s">
        <v>337</v>
      </c>
    </row>
    <row r="79" spans="1:27" ht="43.5" x14ac:dyDescent="0.35">
      <c r="A79" s="315"/>
      <c r="B79" s="315"/>
      <c r="C79" s="313"/>
      <c r="D79" s="312"/>
      <c r="E79" s="310"/>
      <c r="F79" s="307"/>
      <c r="G79" s="323" t="s">
        <v>130</v>
      </c>
      <c r="H79" s="323">
        <v>0</v>
      </c>
      <c r="I79" s="323" t="s">
        <v>131</v>
      </c>
      <c r="J79" s="282">
        <v>5</v>
      </c>
      <c r="K79" s="282">
        <v>2</v>
      </c>
      <c r="L79" s="372"/>
      <c r="M79" s="394"/>
      <c r="N79" s="282"/>
      <c r="O79" s="119" t="s">
        <v>329</v>
      </c>
      <c r="P79" s="142">
        <v>1</v>
      </c>
      <c r="Q79" s="117" t="s">
        <v>388</v>
      </c>
      <c r="R79" s="117" t="s">
        <v>224</v>
      </c>
      <c r="S79" s="117">
        <v>10</v>
      </c>
      <c r="T79" s="297"/>
      <c r="U79" s="282"/>
      <c r="V79" s="297"/>
      <c r="W79" s="297"/>
      <c r="X79" s="267"/>
      <c r="Y79" s="269"/>
    </row>
    <row r="80" spans="1:27" ht="58" x14ac:dyDescent="0.35">
      <c r="A80" s="315"/>
      <c r="B80" s="315"/>
      <c r="C80" s="313"/>
      <c r="D80" s="312"/>
      <c r="E80" s="310"/>
      <c r="F80" s="307"/>
      <c r="G80" s="323"/>
      <c r="H80" s="323"/>
      <c r="I80" s="323"/>
      <c r="J80" s="282"/>
      <c r="K80" s="282"/>
      <c r="L80" s="372"/>
      <c r="M80" s="394"/>
      <c r="N80" s="282"/>
      <c r="O80" s="119" t="s">
        <v>330</v>
      </c>
      <c r="P80" s="142">
        <v>1</v>
      </c>
      <c r="Q80" s="117" t="s">
        <v>332</v>
      </c>
      <c r="R80" s="117" t="s">
        <v>224</v>
      </c>
      <c r="S80" s="117">
        <v>10</v>
      </c>
      <c r="T80" s="297"/>
      <c r="U80" s="282"/>
      <c r="V80" s="297"/>
      <c r="W80" s="297"/>
      <c r="X80" s="267"/>
      <c r="Y80" s="269"/>
    </row>
    <row r="81" spans="1:25" ht="58.5" thickBot="1" x14ac:dyDescent="0.4">
      <c r="A81" s="316"/>
      <c r="B81" s="316"/>
      <c r="C81" s="313"/>
      <c r="D81" s="312"/>
      <c r="E81" s="311"/>
      <c r="F81" s="308"/>
      <c r="G81" s="323"/>
      <c r="H81" s="323"/>
      <c r="I81" s="323"/>
      <c r="J81" s="282"/>
      <c r="K81" s="282"/>
      <c r="L81" s="373"/>
      <c r="M81" s="395"/>
      <c r="N81" s="283"/>
      <c r="O81" s="116" t="s">
        <v>331</v>
      </c>
      <c r="P81" s="149">
        <v>1</v>
      </c>
      <c r="Q81" s="115" t="s">
        <v>332</v>
      </c>
      <c r="R81" s="115" t="s">
        <v>224</v>
      </c>
      <c r="S81" s="115">
        <v>10</v>
      </c>
      <c r="T81" s="298"/>
      <c r="U81" s="283"/>
      <c r="V81" s="298"/>
      <c r="W81" s="298"/>
      <c r="X81" s="268"/>
      <c r="Y81" s="269"/>
    </row>
    <row r="82" spans="1:25" x14ac:dyDescent="0.35">
      <c r="X82" s="158"/>
      <c r="Y82" s="158"/>
    </row>
    <row r="83" spans="1:25" x14ac:dyDescent="0.35">
      <c r="X83" s="158"/>
      <c r="Y83" s="158"/>
    </row>
    <row r="84" spans="1:25" x14ac:dyDescent="0.35">
      <c r="X84" s="158"/>
      <c r="Y84" s="158"/>
    </row>
    <row r="85" spans="1:25" x14ac:dyDescent="0.35">
      <c r="X85" s="158"/>
      <c r="Y85" s="158"/>
    </row>
    <row r="86" spans="1:25" x14ac:dyDescent="0.35">
      <c r="X86" s="158"/>
      <c r="Y86" s="158"/>
    </row>
    <row r="87" spans="1:25" x14ac:dyDescent="0.35">
      <c r="X87" s="158"/>
      <c r="Y87" s="158"/>
    </row>
    <row r="88" spans="1:25" x14ac:dyDescent="0.35">
      <c r="X88" s="158"/>
      <c r="Y88" s="158"/>
    </row>
    <row r="89" spans="1:25" x14ac:dyDescent="0.35">
      <c r="X89" s="158"/>
      <c r="Y89" s="158"/>
    </row>
    <row r="90" spans="1:25" x14ac:dyDescent="0.35">
      <c r="X90" s="158"/>
      <c r="Y90" s="158"/>
    </row>
    <row r="91" spans="1:25" x14ac:dyDescent="0.35">
      <c r="X91" s="158"/>
      <c r="Y91" s="158"/>
    </row>
    <row r="92" spans="1:25" x14ac:dyDescent="0.35">
      <c r="X92" s="158"/>
      <c r="Y92" s="158"/>
    </row>
    <row r="93" spans="1:25" x14ac:dyDescent="0.35">
      <c r="X93" s="158"/>
      <c r="Y93" s="158"/>
    </row>
    <row r="94" spans="1:25" x14ac:dyDescent="0.35">
      <c r="X94" s="158"/>
      <c r="Y94" s="158"/>
    </row>
    <row r="95" spans="1:25" x14ac:dyDescent="0.35">
      <c r="X95" s="158"/>
      <c r="Y95" s="158"/>
    </row>
  </sheetData>
  <mergeCells count="281">
    <mergeCell ref="Y14:Y19"/>
    <mergeCell ref="V54:V55"/>
    <mergeCell ref="R25:R29"/>
    <mergeCell ref="X32:X34"/>
    <mergeCell ref="V20:V24"/>
    <mergeCell ref="X46:X47"/>
    <mergeCell ref="Y46:Y47"/>
    <mergeCell ref="X20:X24"/>
    <mergeCell ref="Y35:Y38"/>
    <mergeCell ref="R20:R24"/>
    <mergeCell ref="W25:W29"/>
    <mergeCell ref="W52:W53"/>
    <mergeCell ref="V35:V38"/>
    <mergeCell ref="V32:V34"/>
    <mergeCell ref="W32:W34"/>
    <mergeCell ref="W35:W38"/>
    <mergeCell ref="T46:T47"/>
    <mergeCell ref="S14:S19"/>
    <mergeCell ref="T14:T19"/>
    <mergeCell ref="U14:U19"/>
    <mergeCell ref="V14:V19"/>
    <mergeCell ref="Q20:Q24"/>
    <mergeCell ref="N14:N19"/>
    <mergeCell ref="P14:P19"/>
    <mergeCell ref="V25:V29"/>
    <mergeCell ref="X14:X19"/>
    <mergeCell ref="AA71:AA72"/>
    <mergeCell ref="A30:A53"/>
    <mergeCell ref="B30:B53"/>
    <mergeCell ref="C30:C53"/>
    <mergeCell ref="D30:D53"/>
    <mergeCell ref="E30:E53"/>
    <mergeCell ref="X54:X55"/>
    <mergeCell ref="F52:F53"/>
    <mergeCell ref="L52:L53"/>
    <mergeCell ref="Q52:Q53"/>
    <mergeCell ref="L30:L38"/>
    <mergeCell ref="W39:W45"/>
    <mergeCell ref="X39:X45"/>
    <mergeCell ref="V40:V45"/>
    <mergeCell ref="V46:V47"/>
    <mergeCell ref="W46:W47"/>
    <mergeCell ref="Q54:Q55"/>
    <mergeCell ref="Y32:Y34"/>
    <mergeCell ref="W54:W55"/>
    <mergeCell ref="K39:K46"/>
    <mergeCell ref="A54:A56"/>
    <mergeCell ref="B54:B56"/>
    <mergeCell ref="C54:C56"/>
    <mergeCell ref="D54:D56"/>
    <mergeCell ref="I67:I72"/>
    <mergeCell ref="H67:H72"/>
    <mergeCell ref="G67:G72"/>
    <mergeCell ref="B7:B29"/>
    <mergeCell ref="F7:F19"/>
    <mergeCell ref="Q10:Q13"/>
    <mergeCell ref="F20:F24"/>
    <mergeCell ref="O25:O29"/>
    <mergeCell ref="G11:G13"/>
    <mergeCell ref="J11:J13"/>
    <mergeCell ref="K25:K29"/>
    <mergeCell ref="G20:G24"/>
    <mergeCell ref="H20:H24"/>
    <mergeCell ref="I20:I24"/>
    <mergeCell ref="F25:F29"/>
    <mergeCell ref="G25:G29"/>
    <mergeCell ref="H25:H29"/>
    <mergeCell ref="I25:I29"/>
    <mergeCell ref="N11:N13"/>
    <mergeCell ref="O11:O13"/>
    <mergeCell ref="I11:I13"/>
    <mergeCell ref="K11:K13"/>
    <mergeCell ref="M10:M13"/>
    <mergeCell ref="M20:M24"/>
    <mergeCell ref="E8:E19"/>
    <mergeCell ref="H33:H35"/>
    <mergeCell ref="H36:H38"/>
    <mergeCell ref="I33:I35"/>
    <mergeCell ref="G33:G35"/>
    <mergeCell ref="G36:G38"/>
    <mergeCell ref="C20:C29"/>
    <mergeCell ref="D20:D29"/>
    <mergeCell ref="E20:E29"/>
    <mergeCell ref="F30:F51"/>
    <mergeCell ref="I39:I46"/>
    <mergeCell ref="H11:H13"/>
    <mergeCell ref="I48:I51"/>
    <mergeCell ref="H48:H51"/>
    <mergeCell ref="G48:G51"/>
    <mergeCell ref="C8:C19"/>
    <mergeCell ref="D8:D19"/>
    <mergeCell ref="G14:G19"/>
    <mergeCell ref="H14:H19"/>
    <mergeCell ref="I14:I19"/>
    <mergeCell ref="R5:R6"/>
    <mergeCell ref="S5:S6"/>
    <mergeCell ref="T5:T6"/>
    <mergeCell ref="U5:U6"/>
    <mergeCell ref="N5:N6"/>
    <mergeCell ref="M5:M6"/>
    <mergeCell ref="N20:N24"/>
    <mergeCell ref="N25:N29"/>
    <mergeCell ref="N7:N9"/>
    <mergeCell ref="R10:R13"/>
    <mergeCell ref="S10:S13"/>
    <mergeCell ref="T10:T13"/>
    <mergeCell ref="U10:U13"/>
    <mergeCell ref="S25:S29"/>
    <mergeCell ref="T25:T29"/>
    <mergeCell ref="U25:U29"/>
    <mergeCell ref="P5:P6"/>
    <mergeCell ref="Q5:Q6"/>
    <mergeCell ref="M7:M9"/>
    <mergeCell ref="M25:M29"/>
    <mergeCell ref="M14:M19"/>
    <mergeCell ref="O5:O6"/>
    <mergeCell ref="Q14:Q19"/>
    <mergeCell ref="R14:R19"/>
    <mergeCell ref="K5:K6"/>
    <mergeCell ref="J5:J6"/>
    <mergeCell ref="I5:I6"/>
    <mergeCell ref="H5:H6"/>
    <mergeCell ref="L7:L9"/>
    <mergeCell ref="L20:L24"/>
    <mergeCell ref="J36:J38"/>
    <mergeCell ref="J25:J29"/>
    <mergeCell ref="N30:N38"/>
    <mergeCell ref="J33:J35"/>
    <mergeCell ref="K33:K35"/>
    <mergeCell ref="I36:I38"/>
    <mergeCell ref="J20:J24"/>
    <mergeCell ref="I30:I31"/>
    <mergeCell ref="J30:J31"/>
    <mergeCell ref="K30:K31"/>
    <mergeCell ref="M30:M38"/>
    <mergeCell ref="K36:K38"/>
    <mergeCell ref="L25:L29"/>
    <mergeCell ref="J14:J19"/>
    <mergeCell ref="K14:K19"/>
    <mergeCell ref="L14:L19"/>
    <mergeCell ref="V11:V13"/>
    <mergeCell ref="W11:W13"/>
    <mergeCell ref="O61:O65"/>
    <mergeCell ref="P61:P65"/>
    <mergeCell ref="Q61:Q65"/>
    <mergeCell ref="R61:R65"/>
    <mergeCell ref="I58:I60"/>
    <mergeCell ref="H58:H60"/>
    <mergeCell ref="G58:G60"/>
    <mergeCell ref="G61:G65"/>
    <mergeCell ref="H61:H62"/>
    <mergeCell ref="I61:I62"/>
    <mergeCell ref="J61:J62"/>
    <mergeCell ref="K61:K62"/>
    <mergeCell ref="J58:J60"/>
    <mergeCell ref="K58:K60"/>
    <mergeCell ref="S61:S65"/>
    <mergeCell ref="T61:T65"/>
    <mergeCell ref="U61:U65"/>
    <mergeCell ref="K20:K24"/>
    <mergeCell ref="N57:N65"/>
    <mergeCell ref="L57:L65"/>
    <mergeCell ref="J39:J46"/>
    <mergeCell ref="M39:M47"/>
    <mergeCell ref="T73:T77"/>
    <mergeCell ref="V73:V77"/>
    <mergeCell ref="M73:M77"/>
    <mergeCell ref="L73:L77"/>
    <mergeCell ref="M66:M72"/>
    <mergeCell ref="M78:M81"/>
    <mergeCell ref="T78:T81"/>
    <mergeCell ref="U78:U81"/>
    <mergeCell ref="V78:V81"/>
    <mergeCell ref="L66:L72"/>
    <mergeCell ref="V66:V70"/>
    <mergeCell ref="L39:L47"/>
    <mergeCell ref="U46:U47"/>
    <mergeCell ref="T52:T53"/>
    <mergeCell ref="Y66:Y70"/>
    <mergeCell ref="U66:U72"/>
    <mergeCell ref="N66:N72"/>
    <mergeCell ref="V71:V72"/>
    <mergeCell ref="W71:W72"/>
    <mergeCell ref="T66:T71"/>
    <mergeCell ref="N39:N47"/>
    <mergeCell ref="A57:A81"/>
    <mergeCell ref="N78:N81"/>
    <mergeCell ref="N48:N51"/>
    <mergeCell ref="M52:M53"/>
    <mergeCell ref="V50:V51"/>
    <mergeCell ref="V48:V49"/>
    <mergeCell ref="E54:E56"/>
    <mergeCell ref="F54:F55"/>
    <mergeCell ref="K48:K51"/>
    <mergeCell ref="J48:J51"/>
    <mergeCell ref="F57:F77"/>
    <mergeCell ref="G73:G77"/>
    <mergeCell ref="H73:H77"/>
    <mergeCell ref="I73:I77"/>
    <mergeCell ref="J73:J77"/>
    <mergeCell ref="K73:K77"/>
    <mergeCell ref="K67:K72"/>
    <mergeCell ref="J67:J72"/>
    <mergeCell ref="M57:M65"/>
    <mergeCell ref="L48:L51"/>
    <mergeCell ref="M48:M51"/>
    <mergeCell ref="L78:L81"/>
    <mergeCell ref="N73:N77"/>
    <mergeCell ref="U73:U77"/>
    <mergeCell ref="V8:V9"/>
    <mergeCell ref="X8:X9"/>
    <mergeCell ref="Y20:Y24"/>
    <mergeCell ref="L54:L55"/>
    <mergeCell ref="O54:O55"/>
    <mergeCell ref="U52:U53"/>
    <mergeCell ref="V52:V53"/>
    <mergeCell ref="Q25:Q29"/>
    <mergeCell ref="T20:T24"/>
    <mergeCell ref="P11:P13"/>
    <mergeCell ref="P25:P29"/>
    <mergeCell ref="S52:S53"/>
    <mergeCell ref="S20:S24"/>
    <mergeCell ref="Y39:Y45"/>
    <mergeCell ref="X25:X29"/>
    <mergeCell ref="Y25:Y29"/>
    <mergeCell ref="L10:L13"/>
    <mergeCell ref="R52:R53"/>
    <mergeCell ref="U20:U24"/>
    <mergeCell ref="R54:R55"/>
    <mergeCell ref="S54:S55"/>
    <mergeCell ref="T54:T55"/>
    <mergeCell ref="U54:U55"/>
    <mergeCell ref="X11:X13"/>
    <mergeCell ref="A4:A29"/>
    <mergeCell ref="E57:E81"/>
    <mergeCell ref="D57:D81"/>
    <mergeCell ref="C57:C81"/>
    <mergeCell ref="B57:B81"/>
    <mergeCell ref="M54:M55"/>
    <mergeCell ref="N54:N55"/>
    <mergeCell ref="P54:P55"/>
    <mergeCell ref="I79:I81"/>
    <mergeCell ref="J79:J81"/>
    <mergeCell ref="K79:K81"/>
    <mergeCell ref="H79:H81"/>
    <mergeCell ref="G79:G81"/>
    <mergeCell ref="F78:F81"/>
    <mergeCell ref="G39:G46"/>
    <mergeCell ref="H39:H46"/>
    <mergeCell ref="G30:G31"/>
    <mergeCell ref="B5:B6"/>
    <mergeCell ref="G5:G6"/>
    <mergeCell ref="F5:F6"/>
    <mergeCell ref="E5:E6"/>
    <mergeCell ref="D5:D6"/>
    <mergeCell ref="C5:C6"/>
    <mergeCell ref="L5:L6"/>
    <mergeCell ref="Y11:Y13"/>
    <mergeCell ref="X78:X81"/>
    <mergeCell ref="Y78:Y81"/>
    <mergeCell ref="Y8:Y9"/>
    <mergeCell ref="W73:W77"/>
    <mergeCell ref="X73:X77"/>
    <mergeCell ref="Y73:Y77"/>
    <mergeCell ref="Y48:Y49"/>
    <mergeCell ref="X48:X49"/>
    <mergeCell ref="Y50:Y51"/>
    <mergeCell ref="X50:X51"/>
    <mergeCell ref="W48:W49"/>
    <mergeCell ref="W50:W51"/>
    <mergeCell ref="X52:X53"/>
    <mergeCell ref="Y52:Y53"/>
    <mergeCell ref="W20:W24"/>
    <mergeCell ref="X71:X72"/>
    <mergeCell ref="X35:X38"/>
    <mergeCell ref="Y54:Y55"/>
    <mergeCell ref="W8:W9"/>
    <mergeCell ref="W78:W81"/>
    <mergeCell ref="Y71:Y72"/>
    <mergeCell ref="W66:W70"/>
    <mergeCell ref="X66:X70"/>
  </mergeCells>
  <phoneticPr fontId="2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18"/>
  <sheetViews>
    <sheetView topLeftCell="A2" zoomScale="60" zoomScaleNormal="60" workbookViewId="0">
      <pane ySplit="1" topLeftCell="A3" activePane="bottomLeft" state="frozen"/>
      <selection activeCell="D2" sqref="D2"/>
      <selection pane="bottomLeft" activeCell="F3" sqref="F3"/>
    </sheetView>
  </sheetViews>
  <sheetFormatPr baseColWidth="10" defaultColWidth="11.453125" defaultRowHeight="14" x14ac:dyDescent="0.3"/>
  <cols>
    <col min="1" max="1" width="11.453125" style="54"/>
    <col min="2" max="2" width="15.26953125" style="54" customWidth="1"/>
    <col min="3" max="3" width="27" style="54" customWidth="1"/>
    <col min="4" max="4" width="33.453125" style="54" customWidth="1"/>
    <col min="5" max="5" width="24" style="54" customWidth="1"/>
    <col min="6" max="6" width="26.1796875" style="54" customWidth="1"/>
    <col min="7" max="7" width="23.54296875" style="54" customWidth="1"/>
    <col min="8" max="8" width="29.26953125" style="54" customWidth="1"/>
    <col min="9" max="9" width="27" style="54" customWidth="1"/>
    <col min="10" max="10" width="17.7265625" style="54" customWidth="1"/>
    <col min="11" max="11" width="11.453125" style="54"/>
    <col min="12" max="12" width="27.81640625" style="54" customWidth="1"/>
    <col min="13" max="14" width="11.453125" style="54"/>
    <col min="15" max="15" width="36.54296875" style="54" customWidth="1"/>
    <col min="16" max="16" width="21.81640625" style="54" customWidth="1"/>
    <col min="17" max="17" width="11.453125" style="54"/>
    <col min="18" max="18" width="14.26953125" style="54" customWidth="1"/>
    <col min="19" max="19" width="11.453125" style="54"/>
    <col min="20" max="20" width="16.81640625" style="54" customWidth="1"/>
    <col min="21" max="21" width="17.81640625" style="54" customWidth="1"/>
    <col min="22" max="22" width="20" style="54" customWidth="1"/>
    <col min="23" max="23" width="17.81640625" style="54" customWidth="1"/>
    <col min="24" max="24" width="15.54296875" style="54" customWidth="1"/>
    <col min="25" max="25" width="17.7265625" style="54" customWidth="1"/>
    <col min="26" max="26" width="13.7265625" style="54" customWidth="1"/>
    <col min="27" max="16384" width="11.453125" style="54"/>
  </cols>
  <sheetData>
    <row r="2" spans="1:33" s="52" customFormat="1" ht="56.5" thickBot="1" x14ac:dyDescent="0.35">
      <c r="A2" s="79" t="s">
        <v>0</v>
      </c>
      <c r="B2" s="80" t="s">
        <v>1</v>
      </c>
      <c r="C2" s="80" t="s">
        <v>2</v>
      </c>
      <c r="D2" s="80" t="s">
        <v>3</v>
      </c>
      <c r="E2" s="80" t="s">
        <v>4</v>
      </c>
      <c r="F2" s="80" t="s">
        <v>5</v>
      </c>
      <c r="G2" s="80" t="s">
        <v>6</v>
      </c>
      <c r="H2" s="80" t="s">
        <v>3</v>
      </c>
      <c r="I2" s="80" t="s">
        <v>7</v>
      </c>
      <c r="J2" s="80" t="s">
        <v>8</v>
      </c>
      <c r="K2" s="79" t="s">
        <v>132</v>
      </c>
      <c r="L2" s="81" t="s">
        <v>9</v>
      </c>
      <c r="M2" s="82" t="s">
        <v>133</v>
      </c>
      <c r="N2" s="82" t="s">
        <v>134</v>
      </c>
      <c r="O2" s="82" t="s">
        <v>135</v>
      </c>
      <c r="P2" s="82" t="s">
        <v>136</v>
      </c>
      <c r="Q2" s="82" t="s">
        <v>137</v>
      </c>
      <c r="R2" s="81" t="s">
        <v>138</v>
      </c>
      <c r="S2" s="80" t="s">
        <v>139</v>
      </c>
      <c r="T2" s="80" t="s">
        <v>140</v>
      </c>
      <c r="U2" s="80" t="s">
        <v>141</v>
      </c>
      <c r="V2" s="80" t="s">
        <v>142</v>
      </c>
      <c r="W2" s="80" t="s">
        <v>143</v>
      </c>
      <c r="X2" s="80" t="s">
        <v>144</v>
      </c>
      <c r="Y2" s="80" t="s">
        <v>145</v>
      </c>
      <c r="Z2" s="80" t="s">
        <v>146</v>
      </c>
    </row>
    <row r="3" spans="1:33" s="53" customFormat="1" ht="70.5" thickBot="1" x14ac:dyDescent="0.35">
      <c r="A3" s="500" t="s">
        <v>10</v>
      </c>
      <c r="B3" s="83" t="s">
        <v>11</v>
      </c>
      <c r="C3" s="49" t="s">
        <v>12</v>
      </c>
      <c r="D3" s="49" t="s">
        <v>13</v>
      </c>
      <c r="E3" s="84" t="s">
        <v>14</v>
      </c>
      <c r="F3" s="83" t="s">
        <v>15</v>
      </c>
      <c r="G3" s="49" t="s">
        <v>16</v>
      </c>
      <c r="H3" s="49">
        <v>0</v>
      </c>
      <c r="I3" s="49" t="s">
        <v>17</v>
      </c>
      <c r="J3" s="85">
        <v>8</v>
      </c>
      <c r="K3" s="86" t="s">
        <v>148</v>
      </c>
      <c r="L3" s="87" t="s">
        <v>19</v>
      </c>
      <c r="M3" s="47"/>
      <c r="N3" s="47"/>
      <c r="O3" s="47" t="s">
        <v>149</v>
      </c>
      <c r="P3" s="47"/>
      <c r="Q3" s="88"/>
      <c r="R3" s="88"/>
      <c r="S3" s="88"/>
      <c r="T3" s="88"/>
      <c r="U3" s="89" t="s">
        <v>150</v>
      </c>
      <c r="V3" s="88"/>
      <c r="W3" s="88">
        <v>5140.16160545</v>
      </c>
      <c r="X3" s="88"/>
      <c r="Y3" s="88"/>
      <c r="Z3" s="88"/>
    </row>
    <row r="4" spans="1:33" s="53" customFormat="1" ht="84.5" thickBot="1" x14ac:dyDescent="0.35">
      <c r="A4" s="501"/>
      <c r="B4" s="503" t="s">
        <v>20</v>
      </c>
      <c r="C4" s="507" t="s">
        <v>21</v>
      </c>
      <c r="D4" s="507">
        <v>0.5</v>
      </c>
      <c r="E4" s="507" t="s">
        <v>22</v>
      </c>
      <c r="F4" s="503" t="s">
        <v>179</v>
      </c>
      <c r="G4" s="8" t="s">
        <v>23</v>
      </c>
      <c r="H4" s="8" t="s">
        <v>24</v>
      </c>
      <c r="I4" s="8" t="s">
        <v>25</v>
      </c>
      <c r="J4" s="8">
        <v>1</v>
      </c>
      <c r="K4" s="8">
        <v>0.25</v>
      </c>
      <c r="L4" s="512" t="s">
        <v>26</v>
      </c>
      <c r="M4" s="507"/>
      <c r="N4" s="8"/>
      <c r="O4" s="8" t="s">
        <v>152</v>
      </c>
      <c r="P4" s="8"/>
      <c r="Q4" s="90"/>
      <c r="R4" s="90"/>
      <c r="S4" s="90"/>
      <c r="T4" s="90"/>
      <c r="U4" s="90" t="s">
        <v>150</v>
      </c>
      <c r="V4" s="90"/>
      <c r="W4" s="90">
        <v>7656.6492719460302</v>
      </c>
      <c r="X4" s="90"/>
      <c r="Y4" s="90"/>
      <c r="Z4" s="90"/>
    </row>
    <row r="5" spans="1:33" s="53" customFormat="1" ht="70.5" thickBot="1" x14ac:dyDescent="0.35">
      <c r="A5" s="501"/>
      <c r="B5" s="504"/>
      <c r="C5" s="508"/>
      <c r="D5" s="508"/>
      <c r="E5" s="508"/>
      <c r="F5" s="504"/>
      <c r="G5" s="10" t="s">
        <v>151</v>
      </c>
      <c r="H5" s="10" t="s">
        <v>37</v>
      </c>
      <c r="I5" s="10" t="s">
        <v>38</v>
      </c>
      <c r="J5" s="85">
        <v>25</v>
      </c>
      <c r="K5" s="11">
        <v>10</v>
      </c>
      <c r="L5" s="513"/>
      <c r="M5" s="508"/>
      <c r="N5" s="16"/>
      <c r="O5" s="16" t="s">
        <v>153</v>
      </c>
      <c r="P5" s="16"/>
      <c r="Q5" s="91"/>
      <c r="R5" s="91"/>
      <c r="S5" s="91"/>
      <c r="T5" s="91"/>
      <c r="U5" s="92" t="s">
        <v>154</v>
      </c>
      <c r="V5" s="91"/>
      <c r="W5" s="91"/>
      <c r="X5" s="91"/>
      <c r="Y5" s="91"/>
      <c r="Z5" s="91"/>
      <c r="AG5" s="53" t="s">
        <v>147</v>
      </c>
    </row>
    <row r="6" spans="1:33" s="53" customFormat="1" ht="70.5" thickBot="1" x14ac:dyDescent="0.35">
      <c r="A6" s="501"/>
      <c r="B6" s="504"/>
      <c r="C6" s="509"/>
      <c r="D6" s="509"/>
      <c r="E6" s="509"/>
      <c r="F6" s="504"/>
      <c r="G6" s="10" t="s">
        <v>36</v>
      </c>
      <c r="H6" s="10" t="s">
        <v>39</v>
      </c>
      <c r="I6" s="10" t="s">
        <v>40</v>
      </c>
      <c r="J6" s="85">
        <v>1</v>
      </c>
      <c r="K6" s="11">
        <v>0.5</v>
      </c>
      <c r="L6" s="513"/>
      <c r="M6" s="509"/>
      <c r="N6" s="16"/>
      <c r="O6" s="16" t="s">
        <v>155</v>
      </c>
      <c r="P6" s="16"/>
      <c r="Q6" s="91"/>
      <c r="R6" s="91"/>
      <c r="S6" s="91"/>
      <c r="T6" s="91"/>
      <c r="U6" s="92" t="s">
        <v>154</v>
      </c>
      <c r="V6" s="91"/>
      <c r="W6" s="91"/>
      <c r="X6" s="91"/>
      <c r="Y6" s="91"/>
      <c r="Z6" s="91"/>
    </row>
    <row r="7" spans="1:33" s="53" customFormat="1" ht="84.5" thickBot="1" x14ac:dyDescent="0.35">
      <c r="A7" s="501"/>
      <c r="B7" s="505"/>
      <c r="C7" s="12" t="s">
        <v>27</v>
      </c>
      <c r="D7" s="10">
        <v>1</v>
      </c>
      <c r="E7" s="13" t="s">
        <v>28</v>
      </c>
      <c r="F7" s="505"/>
      <c r="G7" s="10" t="s">
        <v>29</v>
      </c>
      <c r="H7" s="10" t="s">
        <v>30</v>
      </c>
      <c r="I7" s="10" t="s">
        <v>31</v>
      </c>
      <c r="J7" s="85">
        <v>3</v>
      </c>
      <c r="K7" s="93">
        <v>0</v>
      </c>
      <c r="L7" s="514" t="s">
        <v>32</v>
      </c>
      <c r="M7" s="15"/>
      <c r="N7" s="15"/>
      <c r="O7" s="15" t="s">
        <v>158</v>
      </c>
      <c r="P7" s="516"/>
      <c r="Q7" s="497"/>
      <c r="R7" s="497"/>
      <c r="S7" s="497"/>
      <c r="T7" s="497"/>
      <c r="U7" s="497" t="s">
        <v>157</v>
      </c>
      <c r="V7" s="497"/>
      <c r="W7" s="497"/>
      <c r="X7" s="497"/>
      <c r="Y7" s="497"/>
      <c r="Z7" s="497"/>
    </row>
    <row r="8" spans="1:33" s="53" customFormat="1" x14ac:dyDescent="0.3">
      <c r="A8" s="501"/>
      <c r="B8" s="505"/>
      <c r="C8" s="522"/>
      <c r="D8" s="522"/>
      <c r="E8" s="524"/>
      <c r="F8" s="505"/>
      <c r="G8" s="526" t="s">
        <v>33</v>
      </c>
      <c r="H8" s="529" t="s">
        <v>34</v>
      </c>
      <c r="I8" s="530" t="s">
        <v>35</v>
      </c>
      <c r="J8" s="533">
        <v>1</v>
      </c>
      <c r="K8" s="536">
        <v>1</v>
      </c>
      <c r="L8" s="513"/>
      <c r="M8" s="16"/>
      <c r="N8" s="16"/>
      <c r="O8" s="16"/>
      <c r="P8" s="508"/>
      <c r="Q8" s="498"/>
      <c r="R8" s="498"/>
      <c r="S8" s="498"/>
      <c r="T8" s="498"/>
      <c r="U8" s="498"/>
      <c r="V8" s="498"/>
      <c r="W8" s="498"/>
      <c r="X8" s="498"/>
      <c r="Y8" s="498"/>
      <c r="Z8" s="498"/>
    </row>
    <row r="9" spans="1:33" s="53" customFormat="1" x14ac:dyDescent="0.3">
      <c r="A9" s="501"/>
      <c r="B9" s="505"/>
      <c r="C9" s="522"/>
      <c r="D9" s="522"/>
      <c r="E9" s="524"/>
      <c r="F9" s="505"/>
      <c r="G9" s="527"/>
      <c r="H9" s="529"/>
      <c r="I9" s="531"/>
      <c r="J9" s="534"/>
      <c r="K9" s="537"/>
      <c r="L9" s="513"/>
      <c r="M9" s="16"/>
      <c r="N9" s="16"/>
      <c r="O9" s="16"/>
      <c r="P9" s="508"/>
      <c r="Q9" s="498"/>
      <c r="R9" s="498"/>
      <c r="S9" s="498"/>
      <c r="T9" s="498"/>
      <c r="U9" s="498"/>
      <c r="V9" s="498"/>
      <c r="W9" s="498"/>
      <c r="X9" s="498"/>
      <c r="Y9" s="498"/>
      <c r="Z9" s="498"/>
    </row>
    <row r="10" spans="1:33" s="53" customFormat="1" ht="14.5" thickBot="1" x14ac:dyDescent="0.35">
      <c r="A10" s="501"/>
      <c r="B10" s="505"/>
      <c r="C10" s="522"/>
      <c r="D10" s="522"/>
      <c r="E10" s="524"/>
      <c r="F10" s="505"/>
      <c r="G10" s="528"/>
      <c r="H10" s="529"/>
      <c r="I10" s="532"/>
      <c r="J10" s="535"/>
      <c r="K10" s="538"/>
      <c r="L10" s="515"/>
      <c r="M10" s="11"/>
      <c r="N10" s="11"/>
      <c r="O10" s="11" t="s">
        <v>156</v>
      </c>
      <c r="P10" s="509"/>
      <c r="Q10" s="499"/>
      <c r="R10" s="499"/>
      <c r="S10" s="499"/>
      <c r="T10" s="499"/>
      <c r="U10" s="499"/>
      <c r="V10" s="499"/>
      <c r="W10" s="499"/>
      <c r="X10" s="499"/>
      <c r="Y10" s="499"/>
      <c r="Z10" s="499"/>
    </row>
    <row r="11" spans="1:33" s="53" customFormat="1" ht="56.5" thickBot="1" x14ac:dyDescent="0.35">
      <c r="A11" s="501"/>
      <c r="B11" s="505"/>
      <c r="C11" s="522"/>
      <c r="D11" s="522"/>
      <c r="E11" s="524"/>
      <c r="F11" s="506"/>
      <c r="G11" s="17" t="s">
        <v>41</v>
      </c>
      <c r="H11" s="17" t="s">
        <v>42</v>
      </c>
      <c r="I11" s="17" t="s">
        <v>43</v>
      </c>
      <c r="J11" s="85">
        <v>1</v>
      </c>
      <c r="K11" s="94">
        <v>0.25</v>
      </c>
      <c r="L11" s="5" t="s">
        <v>44</v>
      </c>
      <c r="M11" s="17"/>
      <c r="N11" s="17"/>
      <c r="O11" s="17" t="s">
        <v>160</v>
      </c>
      <c r="P11" s="95"/>
      <c r="Q11" s="96"/>
      <c r="R11" s="96"/>
      <c r="S11" s="96"/>
      <c r="T11" s="96"/>
      <c r="U11" s="97" t="s">
        <v>159</v>
      </c>
      <c r="V11" s="96"/>
      <c r="W11" s="98"/>
      <c r="X11" s="98"/>
      <c r="Y11" s="98"/>
      <c r="Z11" s="98"/>
    </row>
    <row r="12" spans="1:33" s="53" customFormat="1" ht="98.5" thickBot="1" x14ac:dyDescent="0.35">
      <c r="A12" s="501"/>
      <c r="B12" s="505"/>
      <c r="C12" s="522"/>
      <c r="D12" s="522"/>
      <c r="E12" s="524"/>
      <c r="F12" s="510" t="s">
        <v>45</v>
      </c>
      <c r="G12" s="518" t="s">
        <v>46</v>
      </c>
      <c r="H12" s="520">
        <v>0.6</v>
      </c>
      <c r="I12" s="520" t="s">
        <v>47</v>
      </c>
      <c r="J12" s="85" t="s">
        <v>18</v>
      </c>
      <c r="K12" s="86"/>
      <c r="L12" s="3" t="s">
        <v>48</v>
      </c>
      <c r="M12" s="8"/>
      <c r="N12" s="8"/>
      <c r="O12" s="8" t="s">
        <v>162</v>
      </c>
      <c r="P12" s="104">
        <v>700400000</v>
      </c>
      <c r="Q12" s="99">
        <v>44044</v>
      </c>
      <c r="R12" s="99">
        <v>44196</v>
      </c>
      <c r="S12" s="100">
        <v>0.5</v>
      </c>
      <c r="T12" s="90" t="s">
        <v>177</v>
      </c>
      <c r="U12" s="90" t="s">
        <v>178</v>
      </c>
      <c r="V12" s="90"/>
      <c r="W12" s="90">
        <v>1400.8445123243423</v>
      </c>
      <c r="X12" s="90"/>
      <c r="Y12" s="90"/>
      <c r="Z12" s="90"/>
    </row>
    <row r="13" spans="1:33" s="53" customFormat="1" ht="42.5" thickBot="1" x14ac:dyDescent="0.35">
      <c r="A13" s="501"/>
      <c r="B13" s="505"/>
      <c r="C13" s="522"/>
      <c r="D13" s="522"/>
      <c r="E13" s="524"/>
      <c r="F13" s="511"/>
      <c r="G13" s="519"/>
      <c r="H13" s="521"/>
      <c r="I13" s="521"/>
      <c r="J13" s="86">
        <v>1</v>
      </c>
      <c r="K13" s="101"/>
      <c r="L13" s="4" t="s">
        <v>49</v>
      </c>
      <c r="M13" s="16"/>
      <c r="N13" s="16"/>
      <c r="O13" s="16" t="s">
        <v>161</v>
      </c>
      <c r="P13" s="105">
        <f>P12/2</f>
        <v>350200000</v>
      </c>
      <c r="Q13" s="102"/>
      <c r="R13" s="103"/>
      <c r="S13" s="90"/>
      <c r="T13" s="90"/>
      <c r="U13" s="90"/>
      <c r="V13" s="90"/>
      <c r="W13" s="90"/>
      <c r="X13" s="90"/>
      <c r="Y13" s="90"/>
      <c r="Z13" s="90"/>
    </row>
    <row r="14" spans="1:33" s="53" customFormat="1" x14ac:dyDescent="0.3">
      <c r="A14" s="501"/>
      <c r="B14" s="505"/>
      <c r="C14" s="522"/>
      <c r="D14" s="522"/>
      <c r="E14" s="524"/>
      <c r="F14" s="539" t="s">
        <v>50</v>
      </c>
      <c r="G14" s="529" t="s">
        <v>51</v>
      </c>
      <c r="H14" s="540" t="s">
        <v>52</v>
      </c>
      <c r="I14" s="529" t="s">
        <v>53</v>
      </c>
      <c r="J14" s="541">
        <v>1</v>
      </c>
      <c r="K14" s="541">
        <v>0.25</v>
      </c>
      <c r="L14" s="542" t="s">
        <v>54</v>
      </c>
      <c r="M14" s="10"/>
      <c r="N14" s="10"/>
      <c r="O14" s="529" t="s">
        <v>163</v>
      </c>
      <c r="P14" s="529"/>
      <c r="Q14" s="517"/>
      <c r="R14" s="517"/>
      <c r="S14" s="543"/>
      <c r="T14" s="543"/>
      <c r="U14" s="543"/>
      <c r="V14" s="543"/>
      <c r="W14" s="543">
        <v>443.55886573000004</v>
      </c>
      <c r="X14" s="543"/>
      <c r="Y14" s="543"/>
      <c r="Z14" s="543"/>
    </row>
    <row r="15" spans="1:33" s="53" customFormat="1" x14ac:dyDescent="0.3">
      <c r="A15" s="501"/>
      <c r="B15" s="505"/>
      <c r="C15" s="522"/>
      <c r="D15" s="522"/>
      <c r="E15" s="524"/>
      <c r="F15" s="539"/>
      <c r="G15" s="529"/>
      <c r="H15" s="540"/>
      <c r="I15" s="529"/>
      <c r="J15" s="541"/>
      <c r="K15" s="541"/>
      <c r="L15" s="542"/>
      <c r="M15" s="10"/>
      <c r="N15" s="10"/>
      <c r="O15" s="529"/>
      <c r="P15" s="529"/>
      <c r="Q15" s="517"/>
      <c r="R15" s="517"/>
      <c r="S15" s="544"/>
      <c r="T15" s="544"/>
      <c r="U15" s="544"/>
      <c r="V15" s="544"/>
      <c r="W15" s="544"/>
      <c r="X15" s="544"/>
      <c r="Y15" s="544"/>
      <c r="Z15" s="544"/>
    </row>
    <row r="16" spans="1:33" s="53" customFormat="1" x14ac:dyDescent="0.3">
      <c r="A16" s="501"/>
      <c r="B16" s="505"/>
      <c r="C16" s="522"/>
      <c r="D16" s="522"/>
      <c r="E16" s="524"/>
      <c r="F16" s="539"/>
      <c r="G16" s="529"/>
      <c r="H16" s="540"/>
      <c r="I16" s="529"/>
      <c r="J16" s="541"/>
      <c r="K16" s="541"/>
      <c r="L16" s="542"/>
      <c r="M16" s="10"/>
      <c r="N16" s="10"/>
      <c r="O16" s="529"/>
      <c r="P16" s="529"/>
      <c r="Q16" s="517"/>
      <c r="R16" s="517"/>
      <c r="S16" s="544"/>
      <c r="T16" s="544"/>
      <c r="U16" s="544"/>
      <c r="V16" s="544"/>
      <c r="W16" s="544"/>
      <c r="X16" s="544"/>
      <c r="Y16" s="544"/>
      <c r="Z16" s="544"/>
    </row>
    <row r="17" spans="1:26" s="53" customFormat="1" x14ac:dyDescent="0.3">
      <c r="A17" s="501"/>
      <c r="B17" s="505"/>
      <c r="C17" s="522"/>
      <c r="D17" s="522"/>
      <c r="E17" s="524"/>
      <c r="F17" s="539"/>
      <c r="G17" s="529"/>
      <c r="H17" s="540"/>
      <c r="I17" s="529"/>
      <c r="J17" s="541"/>
      <c r="K17" s="541"/>
      <c r="L17" s="542"/>
      <c r="M17" s="10"/>
      <c r="N17" s="10"/>
      <c r="O17" s="529"/>
      <c r="P17" s="529"/>
      <c r="Q17" s="517"/>
      <c r="R17" s="517"/>
      <c r="S17" s="544"/>
      <c r="T17" s="544"/>
      <c r="U17" s="544"/>
      <c r="V17" s="544"/>
      <c r="W17" s="544"/>
      <c r="X17" s="544"/>
      <c r="Y17" s="544"/>
      <c r="Z17" s="544"/>
    </row>
    <row r="18" spans="1:26" s="53" customFormat="1" ht="14.5" thickBot="1" x14ac:dyDescent="0.35">
      <c r="A18" s="502"/>
      <c r="B18" s="506"/>
      <c r="C18" s="523"/>
      <c r="D18" s="523"/>
      <c r="E18" s="525"/>
      <c r="F18" s="539"/>
      <c r="G18" s="529"/>
      <c r="H18" s="540"/>
      <c r="I18" s="529"/>
      <c r="J18" s="541"/>
      <c r="K18" s="541"/>
      <c r="L18" s="542"/>
      <c r="M18" s="10"/>
      <c r="N18" s="10"/>
      <c r="O18" s="529"/>
      <c r="P18" s="529"/>
      <c r="Q18" s="517"/>
      <c r="R18" s="517"/>
      <c r="S18" s="545"/>
      <c r="T18" s="545"/>
      <c r="U18" s="545"/>
      <c r="V18" s="545"/>
      <c r="W18" s="545"/>
      <c r="X18" s="545"/>
      <c r="Y18" s="545"/>
      <c r="Z18" s="545"/>
    </row>
  </sheetData>
  <mergeCells count="51">
    <mergeCell ref="X14:X18"/>
    <mergeCell ref="Y14:Y18"/>
    <mergeCell ref="Z14:Z18"/>
    <mergeCell ref="R14:R18"/>
    <mergeCell ref="S14:S18"/>
    <mergeCell ref="T14:T18"/>
    <mergeCell ref="U14:U18"/>
    <mergeCell ref="V14:V18"/>
    <mergeCell ref="W14:W18"/>
    <mergeCell ref="J14:J18"/>
    <mergeCell ref="K14:K18"/>
    <mergeCell ref="L14:L18"/>
    <mergeCell ref="O14:O18"/>
    <mergeCell ref="P14:P18"/>
    <mergeCell ref="I12:I13"/>
    <mergeCell ref="F14:F18"/>
    <mergeCell ref="G14:G18"/>
    <mergeCell ref="H14:H18"/>
    <mergeCell ref="I14:I18"/>
    <mergeCell ref="Y7:Y10"/>
    <mergeCell ref="Z7:Z10"/>
    <mergeCell ref="C8:C18"/>
    <mergeCell ref="D8:D18"/>
    <mergeCell ref="E8:E18"/>
    <mergeCell ref="G8:G10"/>
    <mergeCell ref="H8:H10"/>
    <mergeCell ref="I8:I10"/>
    <mergeCell ref="J8:J10"/>
    <mergeCell ref="K8:K10"/>
    <mergeCell ref="S7:S10"/>
    <mergeCell ref="T7:T10"/>
    <mergeCell ref="U7:U10"/>
    <mergeCell ref="V7:V10"/>
    <mergeCell ref="W7:W10"/>
    <mergeCell ref="X7:X10"/>
    <mergeCell ref="R7:R10"/>
    <mergeCell ref="A3:A18"/>
    <mergeCell ref="B4:B18"/>
    <mergeCell ref="C4:C6"/>
    <mergeCell ref="D4:D6"/>
    <mergeCell ref="E4:E6"/>
    <mergeCell ref="F4:F11"/>
    <mergeCell ref="F12:F13"/>
    <mergeCell ref="L4:L6"/>
    <mergeCell ref="M4:M6"/>
    <mergeCell ref="L7:L10"/>
    <mergeCell ref="P7:P10"/>
    <mergeCell ref="Q7:Q10"/>
    <mergeCell ref="Q14:Q18"/>
    <mergeCell ref="G12:G13"/>
    <mergeCell ref="H12:H1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4"/>
  <sheetViews>
    <sheetView zoomScale="60" zoomScaleNormal="60" workbookViewId="0">
      <pane ySplit="1" topLeftCell="A2" activePane="bottomLeft" state="frozen"/>
      <selection activeCell="H1" sqref="H1"/>
      <selection pane="bottomLeft" activeCell="A2" sqref="A2:A10"/>
    </sheetView>
  </sheetViews>
  <sheetFormatPr baseColWidth="10" defaultRowHeight="14.5" x14ac:dyDescent="0.35"/>
  <cols>
    <col min="2" max="2" width="18.26953125" customWidth="1"/>
    <col min="3" max="3" width="18.1796875" customWidth="1"/>
    <col min="4" max="4" width="19.1796875" customWidth="1"/>
    <col min="5" max="5" width="21.1796875" customWidth="1"/>
    <col min="7" max="7" width="25.81640625" customWidth="1"/>
    <col min="9" max="9" width="25.453125" customWidth="1"/>
    <col min="10" max="10" width="24.453125" customWidth="1"/>
    <col min="11" max="11" width="18.453125" customWidth="1"/>
    <col min="12" max="12" width="22.81640625" customWidth="1"/>
    <col min="13" max="13" width="16.81640625" customWidth="1"/>
    <col min="14" max="14" width="16.7265625" customWidth="1"/>
    <col min="15" max="15" width="17.1796875" customWidth="1"/>
    <col min="16" max="16" width="19.1796875" customWidth="1"/>
    <col min="19" max="19" width="15.26953125" customWidth="1"/>
    <col min="20" max="20" width="16.1796875" customWidth="1"/>
    <col min="21" max="21" width="17.453125" customWidth="1"/>
    <col min="22" max="22" width="16.81640625" customWidth="1"/>
    <col min="24" max="24" width="16.453125" customWidth="1"/>
    <col min="25" max="25" width="13.81640625" customWidth="1"/>
    <col min="26" max="26" width="14.81640625" customWidth="1"/>
  </cols>
  <sheetData>
    <row r="1" spans="1:26" s="24" customFormat="1" ht="44" thickBot="1" x14ac:dyDescent="0.4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3</v>
      </c>
      <c r="I1" s="23" t="s">
        <v>7</v>
      </c>
      <c r="J1" s="23" t="s">
        <v>8</v>
      </c>
      <c r="K1" s="22" t="s">
        <v>132</v>
      </c>
      <c r="L1" s="2" t="s">
        <v>9</v>
      </c>
      <c r="M1" s="25" t="s">
        <v>133</v>
      </c>
      <c r="N1" s="25" t="s">
        <v>134</v>
      </c>
      <c r="O1" s="25" t="s">
        <v>135</v>
      </c>
      <c r="P1" s="25" t="s">
        <v>136</v>
      </c>
      <c r="Q1" s="25" t="s">
        <v>137</v>
      </c>
      <c r="R1" s="2" t="s">
        <v>138</v>
      </c>
      <c r="S1" s="23" t="s">
        <v>139</v>
      </c>
      <c r="T1" s="23" t="s">
        <v>140</v>
      </c>
      <c r="U1" s="23" t="s">
        <v>141</v>
      </c>
      <c r="V1" s="23" t="s">
        <v>142</v>
      </c>
      <c r="W1" s="23" t="s">
        <v>143</v>
      </c>
      <c r="X1" s="23" t="s">
        <v>144</v>
      </c>
      <c r="Y1" s="23" t="s">
        <v>145</v>
      </c>
      <c r="Z1" s="23" t="s">
        <v>146</v>
      </c>
    </row>
    <row r="2" spans="1:26" s="6" customFormat="1" ht="78" thickBot="1" x14ac:dyDescent="0.4">
      <c r="A2" s="547" t="s">
        <v>55</v>
      </c>
      <c r="B2" s="547" t="s">
        <v>56</v>
      </c>
      <c r="C2" s="550" t="s">
        <v>57</v>
      </c>
      <c r="D2" s="550">
        <v>0.3</v>
      </c>
      <c r="E2" s="553" t="s">
        <v>58</v>
      </c>
      <c r="F2" s="547" t="s">
        <v>59</v>
      </c>
      <c r="G2" s="28" t="s">
        <v>60</v>
      </c>
      <c r="H2" s="29">
        <v>0.32</v>
      </c>
      <c r="I2" s="28" t="s">
        <v>61</v>
      </c>
      <c r="J2" s="14" t="s">
        <v>18</v>
      </c>
      <c r="K2" s="14">
        <v>0</v>
      </c>
      <c r="L2" s="557" t="s">
        <v>182</v>
      </c>
      <c r="M2" s="30"/>
      <c r="N2" s="560" t="s">
        <v>164</v>
      </c>
      <c r="O2" s="30"/>
      <c r="P2" s="31"/>
      <c r="Q2" s="32"/>
      <c r="R2" s="9"/>
      <c r="S2" s="9"/>
      <c r="T2" s="9"/>
      <c r="U2" s="9"/>
      <c r="V2" s="9"/>
      <c r="W2" s="9">
        <v>3587.6969417904197</v>
      </c>
      <c r="X2" s="9"/>
      <c r="Y2" s="9"/>
      <c r="Z2" s="9"/>
    </row>
    <row r="3" spans="1:26" s="6" customFormat="1" ht="93.5" thickBot="1" x14ac:dyDescent="0.4">
      <c r="A3" s="548"/>
      <c r="B3" s="548"/>
      <c r="C3" s="551"/>
      <c r="D3" s="551"/>
      <c r="E3" s="554"/>
      <c r="F3" s="548"/>
      <c r="G3" s="33" t="s">
        <v>62</v>
      </c>
      <c r="H3" s="34">
        <v>0.32</v>
      </c>
      <c r="I3" s="33" t="s">
        <v>63</v>
      </c>
      <c r="J3" s="14" t="s">
        <v>18</v>
      </c>
      <c r="K3" s="14">
        <v>0</v>
      </c>
      <c r="L3" s="558"/>
      <c r="M3" s="30"/>
      <c r="N3" s="561"/>
      <c r="O3" s="30"/>
      <c r="P3" s="31"/>
      <c r="Q3" s="35"/>
      <c r="R3" s="9"/>
      <c r="S3" s="9"/>
      <c r="T3" s="9"/>
      <c r="U3" s="9"/>
      <c r="V3" s="9"/>
      <c r="W3" s="9"/>
      <c r="X3" s="9"/>
      <c r="Y3" s="9"/>
      <c r="Z3" s="9"/>
    </row>
    <row r="4" spans="1:26" s="6" customFormat="1" ht="155.5" thickBot="1" x14ac:dyDescent="0.4">
      <c r="A4" s="548"/>
      <c r="B4" s="548"/>
      <c r="C4" s="551"/>
      <c r="D4" s="551"/>
      <c r="E4" s="554"/>
      <c r="F4" s="548"/>
      <c r="G4" s="33" t="s">
        <v>64</v>
      </c>
      <c r="H4" s="36">
        <v>0</v>
      </c>
      <c r="I4" s="33" t="s">
        <v>65</v>
      </c>
      <c r="J4" s="14">
        <v>1</v>
      </c>
      <c r="K4" s="14">
        <v>0.25</v>
      </c>
      <c r="L4" s="558"/>
      <c r="M4" s="30"/>
      <c r="N4" s="562"/>
      <c r="O4" s="30"/>
      <c r="P4" s="31"/>
      <c r="Q4" s="35"/>
      <c r="R4" s="9"/>
      <c r="S4" s="9"/>
      <c r="T4" s="9"/>
      <c r="U4" s="9"/>
      <c r="V4" s="9"/>
      <c r="W4" s="9"/>
      <c r="X4" s="9"/>
      <c r="Y4" s="9"/>
      <c r="Z4" s="9"/>
    </row>
    <row r="5" spans="1:26" s="6" customFormat="1" ht="108.5" x14ac:dyDescent="0.35">
      <c r="A5" s="548"/>
      <c r="B5" s="548"/>
      <c r="C5" s="551"/>
      <c r="D5" s="551"/>
      <c r="E5" s="554"/>
      <c r="F5" s="548"/>
      <c r="G5" s="33" t="s">
        <v>66</v>
      </c>
      <c r="H5" s="36">
        <v>0</v>
      </c>
      <c r="I5" s="33" t="s">
        <v>67</v>
      </c>
      <c r="J5" s="14">
        <v>2</v>
      </c>
      <c r="K5" s="14">
        <v>0.25</v>
      </c>
      <c r="L5" s="559"/>
      <c r="M5" s="30"/>
      <c r="N5" s="27" t="s">
        <v>165</v>
      </c>
      <c r="O5" s="30"/>
      <c r="P5" s="31"/>
      <c r="Q5" s="35"/>
      <c r="R5" s="9"/>
      <c r="S5" s="9"/>
      <c r="T5" s="9"/>
      <c r="U5" s="9"/>
      <c r="V5" s="9"/>
      <c r="W5" s="9"/>
      <c r="X5" s="9"/>
      <c r="Y5" s="9"/>
      <c r="Z5" s="9"/>
    </row>
    <row r="6" spans="1:26" s="6" customFormat="1" ht="62" x14ac:dyDescent="0.35">
      <c r="A6" s="548"/>
      <c r="B6" s="548"/>
      <c r="C6" s="551"/>
      <c r="D6" s="551"/>
      <c r="E6" s="554"/>
      <c r="F6" s="548"/>
      <c r="G6" s="33" t="s">
        <v>68</v>
      </c>
      <c r="H6" s="34">
        <v>1</v>
      </c>
      <c r="I6" s="33" t="s">
        <v>69</v>
      </c>
      <c r="J6" s="37">
        <v>1</v>
      </c>
      <c r="K6" s="37">
        <v>1</v>
      </c>
      <c r="L6" s="563" t="s">
        <v>181</v>
      </c>
      <c r="M6" s="38"/>
      <c r="N6" s="38" t="s">
        <v>166</v>
      </c>
      <c r="O6" s="38"/>
      <c r="P6" s="564"/>
      <c r="Q6" s="546"/>
      <c r="R6" s="546"/>
      <c r="S6" s="546"/>
      <c r="T6" s="546"/>
      <c r="U6" s="546"/>
      <c r="V6" s="572" t="s">
        <v>167</v>
      </c>
      <c r="W6" s="546"/>
      <c r="X6" s="546"/>
      <c r="Y6" s="546"/>
      <c r="Z6" s="546"/>
    </row>
    <row r="7" spans="1:26" s="6" customFormat="1" ht="62" x14ac:dyDescent="0.35">
      <c r="A7" s="548"/>
      <c r="B7" s="548"/>
      <c r="C7" s="551"/>
      <c r="D7" s="551"/>
      <c r="E7" s="554"/>
      <c r="F7" s="548"/>
      <c r="G7" s="39" t="s">
        <v>70</v>
      </c>
      <c r="H7" s="34">
        <v>0</v>
      </c>
      <c r="I7" s="33" t="s">
        <v>71</v>
      </c>
      <c r="J7" s="14">
        <v>0</v>
      </c>
      <c r="K7" s="14">
        <v>0</v>
      </c>
      <c r="L7" s="563"/>
      <c r="M7" s="40"/>
      <c r="N7" s="40"/>
      <c r="O7" s="40"/>
      <c r="P7" s="565"/>
      <c r="Q7" s="546"/>
      <c r="R7" s="546"/>
      <c r="S7" s="546"/>
      <c r="T7" s="546"/>
      <c r="U7" s="546"/>
      <c r="V7" s="572"/>
      <c r="W7" s="546"/>
      <c r="X7" s="546"/>
      <c r="Y7" s="546"/>
      <c r="Z7" s="546"/>
    </row>
    <row r="8" spans="1:26" s="6" customFormat="1" ht="111" customHeight="1" thickBot="1" x14ac:dyDescent="0.4">
      <c r="A8" s="548"/>
      <c r="B8" s="548"/>
      <c r="C8" s="551"/>
      <c r="D8" s="551"/>
      <c r="E8" s="554"/>
      <c r="F8" s="556"/>
      <c r="G8" s="41" t="s">
        <v>72</v>
      </c>
      <c r="H8" s="41" t="s">
        <v>73</v>
      </c>
      <c r="I8" s="41" t="s">
        <v>74</v>
      </c>
      <c r="J8" s="14">
        <v>3</v>
      </c>
      <c r="K8" s="14">
        <v>0</v>
      </c>
      <c r="L8" s="106" t="s">
        <v>180</v>
      </c>
      <c r="M8" s="42"/>
      <c r="N8" s="42"/>
      <c r="O8" s="42"/>
      <c r="P8" s="42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6" customFormat="1" ht="116.5" thickBot="1" x14ac:dyDescent="0.4">
      <c r="A9" s="548"/>
      <c r="B9" s="548"/>
      <c r="C9" s="551"/>
      <c r="D9" s="551"/>
      <c r="E9" s="554"/>
      <c r="F9" s="547" t="s">
        <v>75</v>
      </c>
      <c r="G9" s="28" t="s">
        <v>76</v>
      </c>
      <c r="H9" s="28">
        <v>0</v>
      </c>
      <c r="I9" s="28" t="s">
        <v>77</v>
      </c>
      <c r="J9" s="43">
        <v>1</v>
      </c>
      <c r="K9" s="44">
        <v>0.05</v>
      </c>
      <c r="L9" s="566" t="s">
        <v>183</v>
      </c>
      <c r="M9" s="21"/>
      <c r="N9" s="21"/>
      <c r="O9" s="21" t="s">
        <v>168</v>
      </c>
      <c r="P9" s="568"/>
      <c r="Q9" s="570"/>
      <c r="R9" s="570"/>
      <c r="S9" s="570"/>
      <c r="T9" s="570"/>
      <c r="U9" s="570"/>
      <c r="V9" s="570"/>
      <c r="W9" s="570">
        <v>467.8111405617293</v>
      </c>
      <c r="X9" s="570"/>
      <c r="Y9" s="570"/>
      <c r="Z9" s="570"/>
    </row>
    <row r="10" spans="1:26" s="6" customFormat="1" ht="155.5" thickBot="1" x14ac:dyDescent="0.4">
      <c r="A10" s="549"/>
      <c r="B10" s="549"/>
      <c r="C10" s="552"/>
      <c r="D10" s="552"/>
      <c r="E10" s="555"/>
      <c r="F10" s="556"/>
      <c r="G10" s="45" t="s">
        <v>78</v>
      </c>
      <c r="H10" s="45">
        <v>0</v>
      </c>
      <c r="I10" s="45" t="s">
        <v>78</v>
      </c>
      <c r="J10" s="7">
        <v>1</v>
      </c>
      <c r="K10" s="18">
        <v>1</v>
      </c>
      <c r="L10" s="567"/>
      <c r="M10" s="46"/>
      <c r="N10" s="46"/>
      <c r="O10" s="46" t="s">
        <v>169</v>
      </c>
      <c r="P10" s="569"/>
      <c r="Q10" s="571"/>
      <c r="R10" s="571"/>
      <c r="S10" s="571"/>
      <c r="T10" s="571"/>
      <c r="U10" s="571"/>
      <c r="V10" s="571"/>
      <c r="W10" s="571"/>
      <c r="X10" s="571"/>
      <c r="Y10" s="571"/>
      <c r="Z10" s="571"/>
    </row>
    <row r="11" spans="1:26" s="6" customFormat="1" x14ac:dyDescent="0.35"/>
    <row r="12" spans="1:26" s="6" customFormat="1" x14ac:dyDescent="0.35"/>
    <row r="13" spans="1:26" s="6" customFormat="1" x14ac:dyDescent="0.35"/>
    <row r="14" spans="1:26" s="6" customFormat="1" x14ac:dyDescent="0.35"/>
    <row r="15" spans="1:26" s="6" customFormat="1" x14ac:dyDescent="0.35"/>
    <row r="16" spans="1:26" s="6" customFormat="1" x14ac:dyDescent="0.35"/>
    <row r="17" s="6" customFormat="1" x14ac:dyDescent="0.35"/>
    <row r="18" s="6" customFormat="1" x14ac:dyDescent="0.35"/>
    <row r="19" s="6" customFormat="1" x14ac:dyDescent="0.35"/>
    <row r="20" s="6" customFormat="1" x14ac:dyDescent="0.35"/>
    <row r="21" s="6" customFormat="1" x14ac:dyDescent="0.35"/>
    <row r="22" s="6" customFormat="1" x14ac:dyDescent="0.35"/>
    <row r="23" s="6" customFormat="1" x14ac:dyDescent="0.35"/>
    <row r="24" s="6" customFormat="1" x14ac:dyDescent="0.35"/>
  </sheetData>
  <mergeCells count="33">
    <mergeCell ref="V9:V10"/>
    <mergeCell ref="W9:W10"/>
    <mergeCell ref="X9:X10"/>
    <mergeCell ref="Y9:Y10"/>
    <mergeCell ref="Z9:Z10"/>
    <mergeCell ref="Y6:Y7"/>
    <mergeCell ref="Z6:Z7"/>
    <mergeCell ref="F9:F10"/>
    <mergeCell ref="L9:L10"/>
    <mergeCell ref="P9:P10"/>
    <mergeCell ref="Q9:Q10"/>
    <mergeCell ref="R9:R10"/>
    <mergeCell ref="S9:S10"/>
    <mergeCell ref="T9:T10"/>
    <mergeCell ref="U9:U10"/>
    <mergeCell ref="S6:S7"/>
    <mergeCell ref="T6:T7"/>
    <mergeCell ref="U6:U7"/>
    <mergeCell ref="V6:V7"/>
    <mergeCell ref="W6:W7"/>
    <mergeCell ref="X6:X7"/>
    <mergeCell ref="R6:R7"/>
    <mergeCell ref="A2:A10"/>
    <mergeCell ref="B2:B10"/>
    <mergeCell ref="C2:C10"/>
    <mergeCell ref="D2:D10"/>
    <mergeCell ref="E2:E10"/>
    <mergeCell ref="F2:F8"/>
    <mergeCell ref="L2:L5"/>
    <mergeCell ref="N2:N4"/>
    <mergeCell ref="L6:L7"/>
    <mergeCell ref="P6:P7"/>
    <mergeCell ref="Q6:Q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"/>
  <sheetViews>
    <sheetView zoomScale="70" zoomScaleNormal="70" workbookViewId="0">
      <selection activeCell="K3" sqref="K3"/>
    </sheetView>
  </sheetViews>
  <sheetFormatPr baseColWidth="10" defaultColWidth="11.453125" defaultRowHeight="15.5" x14ac:dyDescent="0.35"/>
  <cols>
    <col min="1" max="1" width="11.453125" style="71"/>
    <col min="2" max="2" width="17" style="71" customWidth="1"/>
    <col min="3" max="3" width="17.54296875" style="71" customWidth="1"/>
    <col min="4" max="4" width="18.1796875" style="71" customWidth="1"/>
    <col min="5" max="5" width="15.26953125" style="71" customWidth="1"/>
    <col min="6" max="6" width="14.1796875" style="71" customWidth="1"/>
    <col min="7" max="7" width="16.453125" style="71" customWidth="1"/>
    <col min="8" max="8" width="11.453125" style="71"/>
    <col min="9" max="9" width="20.54296875" style="71" customWidth="1"/>
    <col min="10" max="10" width="21.81640625" style="71" customWidth="1"/>
    <col min="11" max="11" width="22.1796875" style="71" customWidth="1"/>
    <col min="12" max="12" width="17" style="71" customWidth="1"/>
    <col min="13" max="13" width="17.81640625" style="71" customWidth="1"/>
    <col min="14" max="14" width="21" style="71" customWidth="1"/>
    <col min="15" max="15" width="17.81640625" style="71" customWidth="1"/>
    <col min="16" max="16" width="25.26953125" style="71" customWidth="1"/>
    <col min="17" max="17" width="11.453125" style="71"/>
    <col min="18" max="18" width="16.81640625" style="71" customWidth="1"/>
    <col min="19" max="19" width="17.81640625" style="71" customWidth="1"/>
    <col min="20" max="20" width="19.26953125" style="71" customWidth="1"/>
    <col min="21" max="21" width="16.7265625" style="71" customWidth="1"/>
    <col min="22" max="22" width="18.1796875" style="71" customWidth="1"/>
    <col min="23" max="23" width="24.7265625" style="71" customWidth="1"/>
    <col min="24" max="24" width="20" style="71" customWidth="1"/>
    <col min="25" max="25" width="19.453125" style="71" customWidth="1"/>
    <col min="26" max="26" width="18.54296875" style="71" customWidth="1"/>
    <col min="27" max="16384" width="11.453125" style="71"/>
  </cols>
  <sheetData>
    <row r="1" spans="1:26" s="59" customFormat="1" ht="47" thickBot="1" x14ac:dyDescent="0.4">
      <c r="A1" s="55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3</v>
      </c>
      <c r="I1" s="56" t="s">
        <v>7</v>
      </c>
      <c r="J1" s="56" t="s">
        <v>8</v>
      </c>
      <c r="K1" s="55" t="s">
        <v>132</v>
      </c>
      <c r="L1" s="57" t="s">
        <v>9</v>
      </c>
      <c r="M1" s="58" t="s">
        <v>133</v>
      </c>
      <c r="N1" s="58" t="s">
        <v>134</v>
      </c>
      <c r="O1" s="58" t="s">
        <v>135</v>
      </c>
      <c r="P1" s="58" t="s">
        <v>136</v>
      </c>
      <c r="Q1" s="58" t="s">
        <v>137</v>
      </c>
      <c r="R1" s="57" t="s">
        <v>138</v>
      </c>
      <c r="S1" s="56" t="s">
        <v>139</v>
      </c>
      <c r="T1" s="56" t="s">
        <v>140</v>
      </c>
      <c r="U1" s="56" t="s">
        <v>141</v>
      </c>
      <c r="V1" s="56" t="s">
        <v>142</v>
      </c>
      <c r="W1" s="56" t="s">
        <v>143</v>
      </c>
      <c r="X1" s="56" t="s">
        <v>144</v>
      </c>
      <c r="Y1" s="56" t="s">
        <v>145</v>
      </c>
      <c r="Z1" s="56" t="s">
        <v>146</v>
      </c>
    </row>
    <row r="2" spans="1:26" s="65" customFormat="1" ht="124.5" thickBot="1" x14ac:dyDescent="0.4">
      <c r="A2" s="363" t="s">
        <v>79</v>
      </c>
      <c r="B2" s="363" t="s">
        <v>80</v>
      </c>
      <c r="C2" s="575" t="s">
        <v>81</v>
      </c>
      <c r="D2" s="575" t="s">
        <v>82</v>
      </c>
      <c r="E2" s="578" t="s">
        <v>83</v>
      </c>
      <c r="F2" s="581" t="s">
        <v>84</v>
      </c>
      <c r="G2" s="60" t="s">
        <v>85</v>
      </c>
      <c r="H2" s="60" t="s">
        <v>42</v>
      </c>
      <c r="I2" s="60" t="s">
        <v>86</v>
      </c>
      <c r="J2" s="61">
        <v>2</v>
      </c>
      <c r="K2" s="62">
        <v>0.25</v>
      </c>
      <c r="L2" s="583"/>
      <c r="M2" s="63"/>
      <c r="N2" s="63"/>
      <c r="O2" s="63" t="s">
        <v>170</v>
      </c>
      <c r="P2" s="64"/>
      <c r="Q2" s="573"/>
      <c r="R2" s="573"/>
      <c r="S2" s="573"/>
      <c r="T2" s="573"/>
      <c r="U2" s="573"/>
      <c r="V2" s="573"/>
      <c r="W2" s="573">
        <v>0</v>
      </c>
      <c r="X2" s="573"/>
      <c r="Y2" s="573"/>
      <c r="Z2" s="573"/>
    </row>
    <row r="3" spans="1:26" s="65" customFormat="1" ht="109" thickBot="1" x14ac:dyDescent="0.4">
      <c r="A3" s="439"/>
      <c r="B3" s="439"/>
      <c r="C3" s="576"/>
      <c r="D3" s="576"/>
      <c r="E3" s="579"/>
      <c r="F3" s="582"/>
      <c r="G3" s="41" t="s">
        <v>87</v>
      </c>
      <c r="H3" s="41">
        <v>0</v>
      </c>
      <c r="I3" s="41" t="s">
        <v>88</v>
      </c>
      <c r="J3" s="61">
        <v>1</v>
      </c>
      <c r="K3" s="66">
        <v>0</v>
      </c>
      <c r="L3" s="584"/>
      <c r="M3" s="67"/>
      <c r="N3" s="67"/>
      <c r="O3" s="67"/>
      <c r="P3" s="68"/>
      <c r="Q3" s="574"/>
      <c r="R3" s="574"/>
      <c r="S3" s="574"/>
      <c r="T3" s="574"/>
      <c r="U3" s="574"/>
      <c r="V3" s="574"/>
      <c r="W3" s="574"/>
      <c r="X3" s="574"/>
      <c r="Y3" s="574"/>
      <c r="Z3" s="574"/>
    </row>
    <row r="4" spans="1:26" s="65" customFormat="1" ht="109" thickBot="1" x14ac:dyDescent="0.4">
      <c r="A4" s="440"/>
      <c r="B4" s="440"/>
      <c r="C4" s="577"/>
      <c r="D4" s="577"/>
      <c r="E4" s="580"/>
      <c r="F4" s="48" t="s">
        <v>89</v>
      </c>
      <c r="G4" s="69" t="s">
        <v>90</v>
      </c>
      <c r="H4" s="69" t="s">
        <v>42</v>
      </c>
      <c r="I4" s="69" t="s">
        <v>91</v>
      </c>
      <c r="J4" s="70">
        <v>1</v>
      </c>
      <c r="K4" s="69">
        <v>0</v>
      </c>
      <c r="L4" s="107"/>
      <c r="M4" s="63"/>
      <c r="N4" s="63"/>
      <c r="O4" s="63"/>
      <c r="P4" s="63"/>
      <c r="Q4" s="63"/>
      <c r="R4" s="69"/>
      <c r="S4" s="69"/>
      <c r="T4" s="69"/>
      <c r="U4" s="69"/>
      <c r="V4" s="69"/>
      <c r="W4" s="69"/>
      <c r="X4" s="69"/>
      <c r="Y4" s="69"/>
      <c r="Z4" s="69"/>
    </row>
  </sheetData>
  <mergeCells count="17">
    <mergeCell ref="V2:V3"/>
    <mergeCell ref="W2:W3"/>
    <mergeCell ref="X2:X3"/>
    <mergeCell ref="Y2:Y3"/>
    <mergeCell ref="Z2:Z3"/>
    <mergeCell ref="U2:U3"/>
    <mergeCell ref="A2:A4"/>
    <mergeCell ref="B2:B4"/>
    <mergeCell ref="C2:C4"/>
    <mergeCell ref="D2:D4"/>
    <mergeCell ref="E2:E4"/>
    <mergeCell ref="F2:F3"/>
    <mergeCell ref="L2:L3"/>
    <mergeCell ref="Q2:Q3"/>
    <mergeCell ref="R2:R3"/>
    <mergeCell ref="S2:S3"/>
    <mergeCell ref="T2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9"/>
  <sheetViews>
    <sheetView zoomScale="70" zoomScaleNormal="70" workbookViewId="0">
      <pane xSplit="6" ySplit="2" topLeftCell="V3" activePane="bottomRight" state="frozen"/>
      <selection pane="topRight" activeCell="G1" sqref="G1"/>
      <selection pane="bottomLeft" activeCell="A3" sqref="A3"/>
      <selection pane="bottomRight" activeCell="F2" sqref="F2"/>
    </sheetView>
  </sheetViews>
  <sheetFormatPr baseColWidth="10" defaultRowHeight="14.5" x14ac:dyDescent="0.35"/>
  <cols>
    <col min="2" max="2" width="15.81640625" customWidth="1"/>
    <col min="3" max="3" width="16.54296875" customWidth="1"/>
    <col min="5" max="5" width="15.26953125" customWidth="1"/>
    <col min="9" max="9" width="15.453125" customWidth="1"/>
    <col min="10" max="10" width="17" customWidth="1"/>
    <col min="11" max="11" width="19.54296875" customWidth="1"/>
    <col min="12" max="12" width="18.26953125" customWidth="1"/>
    <col min="14" max="14" width="21.1796875" customWidth="1"/>
    <col min="15" max="15" width="21.7265625" customWidth="1"/>
    <col min="16" max="16" width="19.453125" customWidth="1"/>
    <col min="18" max="18" width="19.54296875" customWidth="1"/>
    <col min="20" max="20" width="16.54296875" customWidth="1"/>
    <col min="21" max="21" width="20" customWidth="1"/>
    <col min="22" max="22" width="22" customWidth="1"/>
    <col min="23" max="23" width="16.1796875" customWidth="1"/>
    <col min="24" max="24" width="21.1796875" customWidth="1"/>
    <col min="25" max="25" width="18.26953125" customWidth="1"/>
    <col min="26" max="26" width="16.54296875" customWidth="1"/>
  </cols>
  <sheetData>
    <row r="2" spans="1:26" s="52" customFormat="1" ht="56.5" thickBot="1" x14ac:dyDescent="0.35">
      <c r="A2" s="50" t="s">
        <v>0</v>
      </c>
      <c r="B2" s="51" t="s">
        <v>1</v>
      </c>
      <c r="C2" s="51" t="s">
        <v>2</v>
      </c>
      <c r="D2" s="51" t="s">
        <v>3</v>
      </c>
      <c r="E2" s="51" t="s">
        <v>4</v>
      </c>
      <c r="F2" s="51" t="s">
        <v>5</v>
      </c>
      <c r="G2" s="51" t="s">
        <v>6</v>
      </c>
      <c r="H2" s="51" t="s">
        <v>3</v>
      </c>
      <c r="I2" s="51" t="s">
        <v>7</v>
      </c>
      <c r="J2" s="51" t="s">
        <v>8</v>
      </c>
      <c r="K2" s="50" t="s">
        <v>132</v>
      </c>
      <c r="L2" s="4" t="s">
        <v>9</v>
      </c>
      <c r="M2" s="1" t="s">
        <v>133</v>
      </c>
      <c r="N2" s="1" t="s">
        <v>134</v>
      </c>
      <c r="O2" s="1" t="s">
        <v>135</v>
      </c>
      <c r="P2" s="1" t="s">
        <v>136</v>
      </c>
      <c r="Q2" s="1" t="s">
        <v>137</v>
      </c>
      <c r="R2" s="4" t="s">
        <v>138</v>
      </c>
      <c r="S2" s="51" t="s">
        <v>139</v>
      </c>
      <c r="T2" s="51" t="s">
        <v>140</v>
      </c>
      <c r="U2" s="51" t="s">
        <v>141</v>
      </c>
      <c r="V2" s="51" t="s">
        <v>142</v>
      </c>
      <c r="W2" s="51" t="s">
        <v>143</v>
      </c>
      <c r="X2" s="51" t="s">
        <v>144</v>
      </c>
      <c r="Y2" s="51" t="s">
        <v>145</v>
      </c>
      <c r="Z2" s="51" t="s">
        <v>146</v>
      </c>
    </row>
    <row r="3" spans="1:26" s="6" customFormat="1" ht="126.5" thickBot="1" x14ac:dyDescent="0.4">
      <c r="A3" s="551" t="s">
        <v>92</v>
      </c>
      <c r="B3" s="551" t="s">
        <v>93</v>
      </c>
      <c r="C3" s="313" t="s">
        <v>94</v>
      </c>
      <c r="D3" s="313"/>
      <c r="E3" s="313" t="s">
        <v>95</v>
      </c>
      <c r="F3" s="589" t="s">
        <v>96</v>
      </c>
      <c r="G3" s="72" t="s">
        <v>97</v>
      </c>
      <c r="H3" s="72" t="s">
        <v>98</v>
      </c>
      <c r="I3" s="72" t="s">
        <v>99</v>
      </c>
      <c r="J3" s="7">
        <v>5</v>
      </c>
      <c r="K3" s="14">
        <v>1</v>
      </c>
      <c r="L3" s="557" t="s">
        <v>100</v>
      </c>
      <c r="M3" s="27"/>
      <c r="N3" s="27" t="s">
        <v>171</v>
      </c>
      <c r="O3" s="27"/>
      <c r="P3" s="31"/>
      <c r="Q3" s="32"/>
      <c r="R3" s="20"/>
      <c r="S3" s="20"/>
      <c r="T3" s="20"/>
      <c r="U3" s="20"/>
      <c r="V3" s="20"/>
      <c r="W3" s="32">
        <v>30674.267023987086</v>
      </c>
      <c r="X3" s="20"/>
      <c r="Y3" s="20"/>
      <c r="Z3" s="20"/>
    </row>
    <row r="4" spans="1:26" s="6" customFormat="1" ht="230.5" thickBot="1" x14ac:dyDescent="0.4">
      <c r="A4" s="551"/>
      <c r="B4" s="551"/>
      <c r="C4" s="313"/>
      <c r="D4" s="313"/>
      <c r="E4" s="313"/>
      <c r="F4" s="587"/>
      <c r="G4" s="73" t="s">
        <v>101</v>
      </c>
      <c r="H4" s="74" t="s">
        <v>102</v>
      </c>
      <c r="I4" s="73" t="s">
        <v>103</v>
      </c>
      <c r="J4" s="7">
        <v>21</v>
      </c>
      <c r="K4" s="14">
        <v>5</v>
      </c>
      <c r="L4" s="558"/>
      <c r="M4" s="27"/>
      <c r="N4" s="27" t="s">
        <v>172</v>
      </c>
      <c r="O4" s="27"/>
      <c r="P4" s="31"/>
      <c r="Q4" s="35"/>
      <c r="R4" s="20"/>
      <c r="S4" s="20"/>
      <c r="T4" s="20"/>
      <c r="U4" s="20"/>
      <c r="V4" s="20"/>
      <c r="W4" s="35"/>
      <c r="X4" s="20"/>
      <c r="Y4" s="20"/>
      <c r="Z4" s="20"/>
    </row>
    <row r="5" spans="1:26" s="6" customFormat="1" ht="58" thickBot="1" x14ac:dyDescent="0.4">
      <c r="A5" s="551"/>
      <c r="B5" s="551"/>
      <c r="C5" s="313"/>
      <c r="D5" s="313"/>
      <c r="E5" s="313"/>
      <c r="F5" s="587"/>
      <c r="G5" s="585" t="s">
        <v>104</v>
      </c>
      <c r="H5" s="74" t="s">
        <v>105</v>
      </c>
      <c r="I5" s="73" t="s">
        <v>106</v>
      </c>
      <c r="J5" s="7">
        <v>1</v>
      </c>
      <c r="K5" s="14">
        <v>0</v>
      </c>
      <c r="L5" s="558"/>
      <c r="M5" s="27"/>
      <c r="N5" s="27"/>
      <c r="O5" s="27"/>
      <c r="P5" s="31"/>
      <c r="Q5" s="35"/>
      <c r="R5" s="20"/>
      <c r="S5" s="20"/>
      <c r="T5" s="20"/>
      <c r="U5" s="20"/>
      <c r="V5" s="20"/>
      <c r="W5" s="35"/>
      <c r="X5" s="20"/>
      <c r="Y5" s="20"/>
      <c r="Z5" s="20"/>
    </row>
    <row r="6" spans="1:26" s="6" customFormat="1" ht="42.5" thickBot="1" x14ac:dyDescent="0.4">
      <c r="A6" s="551"/>
      <c r="B6" s="551"/>
      <c r="C6" s="313"/>
      <c r="D6" s="313"/>
      <c r="E6" s="313"/>
      <c r="F6" s="587"/>
      <c r="G6" s="585"/>
      <c r="H6" s="74" t="s">
        <v>107</v>
      </c>
      <c r="I6" s="73" t="s">
        <v>108</v>
      </c>
      <c r="J6" s="7">
        <v>3</v>
      </c>
      <c r="K6" s="14">
        <v>3</v>
      </c>
      <c r="L6" s="558"/>
      <c r="M6" s="27"/>
      <c r="N6" s="27" t="s">
        <v>172</v>
      </c>
      <c r="O6" s="27"/>
      <c r="P6" s="31"/>
      <c r="Q6" s="35"/>
      <c r="R6" s="20"/>
      <c r="S6" s="20"/>
      <c r="T6" s="20"/>
      <c r="U6" s="20"/>
      <c r="V6" s="20"/>
      <c r="W6" s="35"/>
      <c r="X6" s="20"/>
      <c r="Y6" s="20"/>
      <c r="Z6" s="20"/>
    </row>
    <row r="7" spans="1:26" s="6" customFormat="1" ht="35" thickBot="1" x14ac:dyDescent="0.4">
      <c r="A7" s="551"/>
      <c r="B7" s="551"/>
      <c r="C7" s="313"/>
      <c r="D7" s="313"/>
      <c r="E7" s="313"/>
      <c r="F7" s="587"/>
      <c r="G7" s="585"/>
      <c r="H7" s="74" t="s">
        <v>109</v>
      </c>
      <c r="I7" s="73" t="s">
        <v>110</v>
      </c>
      <c r="J7" s="7">
        <v>7</v>
      </c>
      <c r="K7" s="14">
        <v>1</v>
      </c>
      <c r="L7" s="558"/>
      <c r="M7" s="27"/>
      <c r="N7" s="27" t="s">
        <v>173</v>
      </c>
      <c r="O7" s="27"/>
      <c r="P7" s="31"/>
      <c r="Q7" s="35"/>
      <c r="R7" s="20"/>
      <c r="S7" s="20"/>
      <c r="T7" s="20"/>
      <c r="U7" s="20"/>
      <c r="V7" s="20"/>
      <c r="W7" s="35"/>
      <c r="X7" s="20"/>
      <c r="Y7" s="20"/>
      <c r="Z7" s="20"/>
    </row>
    <row r="8" spans="1:26" s="6" customFormat="1" ht="56.5" thickBot="1" x14ac:dyDescent="0.4">
      <c r="A8" s="551"/>
      <c r="B8" s="551"/>
      <c r="C8" s="313"/>
      <c r="D8" s="313"/>
      <c r="E8" s="313"/>
      <c r="F8" s="587"/>
      <c r="G8" s="585"/>
      <c r="H8" s="74" t="s">
        <v>111</v>
      </c>
      <c r="I8" s="73" t="s">
        <v>112</v>
      </c>
      <c r="J8" s="7">
        <v>5</v>
      </c>
      <c r="K8" s="14">
        <v>1</v>
      </c>
      <c r="L8" s="558"/>
      <c r="M8" s="27"/>
      <c r="N8" s="27" t="s">
        <v>171</v>
      </c>
      <c r="O8" s="27"/>
      <c r="P8" s="31"/>
      <c r="Q8" s="35"/>
      <c r="R8" s="20"/>
      <c r="S8" s="20"/>
      <c r="T8" s="20"/>
      <c r="U8" s="20"/>
      <c r="V8" s="20"/>
      <c r="W8" s="35"/>
      <c r="X8" s="20"/>
      <c r="Y8" s="20"/>
      <c r="Z8" s="20"/>
    </row>
    <row r="9" spans="1:26" s="6" customFormat="1" ht="58" thickBot="1" x14ac:dyDescent="0.4">
      <c r="A9" s="551"/>
      <c r="B9" s="551"/>
      <c r="C9" s="313"/>
      <c r="D9" s="313"/>
      <c r="E9" s="313"/>
      <c r="F9" s="587"/>
      <c r="G9" s="585"/>
      <c r="H9" s="74" t="s">
        <v>113</v>
      </c>
      <c r="I9" s="27"/>
      <c r="J9" s="7" t="s">
        <v>18</v>
      </c>
      <c r="K9" s="14"/>
      <c r="L9" s="559"/>
      <c r="M9" s="27"/>
      <c r="N9" s="27" t="s">
        <v>174</v>
      </c>
      <c r="O9" s="27"/>
      <c r="P9" s="31"/>
      <c r="Q9" s="35"/>
      <c r="R9" s="20"/>
      <c r="S9" s="20"/>
      <c r="T9" s="20"/>
      <c r="U9" s="20"/>
      <c r="V9" s="20"/>
      <c r="W9" s="35"/>
      <c r="X9" s="20"/>
      <c r="Y9" s="20"/>
      <c r="Z9" s="20"/>
    </row>
    <row r="10" spans="1:26" s="6" customFormat="1" ht="84.5" thickBot="1" x14ac:dyDescent="0.4">
      <c r="A10" s="551"/>
      <c r="B10" s="551"/>
      <c r="C10" s="313"/>
      <c r="D10" s="313"/>
      <c r="E10" s="313"/>
      <c r="F10" s="587"/>
      <c r="G10" s="73" t="s">
        <v>114</v>
      </c>
      <c r="H10" s="73" t="s">
        <v>115</v>
      </c>
      <c r="I10" s="73" t="s">
        <v>116</v>
      </c>
      <c r="J10" s="7">
        <v>1</v>
      </c>
      <c r="K10" s="14" t="s">
        <v>175</v>
      </c>
      <c r="L10" s="108" t="s">
        <v>117</v>
      </c>
      <c r="M10" s="73"/>
      <c r="N10" s="73"/>
      <c r="O10" s="73"/>
      <c r="P10" s="3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6" customFormat="1" ht="154.5" thickBot="1" x14ac:dyDescent="0.4">
      <c r="A11" s="551"/>
      <c r="B11" s="551"/>
      <c r="C11" s="313"/>
      <c r="D11" s="313"/>
      <c r="E11" s="313"/>
      <c r="F11" s="587"/>
      <c r="G11" s="10" t="s">
        <v>118</v>
      </c>
      <c r="H11" s="73" t="s">
        <v>119</v>
      </c>
      <c r="I11" s="73" t="s">
        <v>120</v>
      </c>
      <c r="J11" s="7">
        <v>3</v>
      </c>
      <c r="K11" s="14">
        <v>3</v>
      </c>
      <c r="L11" s="108" t="s">
        <v>121</v>
      </c>
      <c r="M11" s="73"/>
      <c r="N11" s="73"/>
      <c r="O11" s="73"/>
      <c r="P11" s="3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6" customFormat="1" ht="308.5" thickBot="1" x14ac:dyDescent="0.4">
      <c r="A12" s="551"/>
      <c r="B12" s="551"/>
      <c r="C12" s="313"/>
      <c r="D12" s="313"/>
      <c r="E12" s="313"/>
      <c r="F12" s="590"/>
      <c r="G12" s="75" t="s">
        <v>122</v>
      </c>
      <c r="H12" s="75" t="s">
        <v>123</v>
      </c>
      <c r="I12" s="75" t="s">
        <v>124</v>
      </c>
      <c r="J12" s="7">
        <v>5</v>
      </c>
      <c r="K12" s="14"/>
      <c r="L12" s="109" t="s">
        <v>125</v>
      </c>
      <c r="M12" s="76"/>
      <c r="N12" s="76" t="s">
        <v>176</v>
      </c>
      <c r="O12" s="76"/>
      <c r="P12" s="77"/>
      <c r="Q12" s="26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6" customFormat="1" ht="112.5" thickBot="1" x14ac:dyDescent="0.4">
      <c r="A13" s="551"/>
      <c r="B13" s="551"/>
      <c r="C13" s="313"/>
      <c r="D13" s="313"/>
      <c r="E13" s="313"/>
      <c r="F13" s="586" t="s">
        <v>126</v>
      </c>
      <c r="G13" s="11" t="s">
        <v>127</v>
      </c>
      <c r="H13" s="11">
        <v>0</v>
      </c>
      <c r="I13" s="11" t="s">
        <v>128</v>
      </c>
      <c r="J13" s="7">
        <v>5</v>
      </c>
      <c r="K13" s="14">
        <v>0.25</v>
      </c>
      <c r="L13" s="559" t="s">
        <v>129</v>
      </c>
      <c r="M13" s="78"/>
      <c r="N13" s="78"/>
      <c r="O13" s="78"/>
      <c r="P13" s="78"/>
      <c r="Q13" s="78"/>
      <c r="R13" s="20"/>
      <c r="S13" s="20"/>
      <c r="T13" s="20"/>
      <c r="U13" s="20"/>
      <c r="V13" s="20"/>
      <c r="W13" s="588">
        <v>77.968523426954889</v>
      </c>
      <c r="X13" s="20"/>
      <c r="Y13" s="20"/>
      <c r="Z13" s="20"/>
    </row>
    <row r="14" spans="1:26" s="6" customFormat="1" ht="112.5" thickBot="1" x14ac:dyDescent="0.4">
      <c r="A14" s="551"/>
      <c r="B14" s="551"/>
      <c r="C14" s="313"/>
      <c r="D14" s="313"/>
      <c r="E14" s="313"/>
      <c r="F14" s="587"/>
      <c r="G14" s="10" t="s">
        <v>130</v>
      </c>
      <c r="H14" s="10">
        <v>0</v>
      </c>
      <c r="I14" s="10" t="s">
        <v>131</v>
      </c>
      <c r="J14" s="7">
        <v>5</v>
      </c>
      <c r="K14" s="14">
        <v>0.25</v>
      </c>
      <c r="L14" s="563"/>
      <c r="M14" s="78"/>
      <c r="N14" s="78"/>
      <c r="O14" s="78"/>
      <c r="P14" s="78"/>
      <c r="Q14" s="78"/>
      <c r="R14" s="20"/>
      <c r="S14" s="20"/>
      <c r="T14" s="20"/>
      <c r="U14" s="20"/>
      <c r="V14" s="20"/>
      <c r="W14" s="588"/>
      <c r="X14" s="20"/>
      <c r="Y14" s="20"/>
      <c r="Z14" s="20"/>
    </row>
    <row r="15" spans="1:26" s="6" customFormat="1" x14ac:dyDescent="0.35"/>
    <row r="19" spans="12:12" x14ac:dyDescent="0.35">
      <c r="L19" s="146" t="s">
        <v>326</v>
      </c>
    </row>
  </sheetData>
  <mergeCells count="11">
    <mergeCell ref="L3:L9"/>
    <mergeCell ref="G5:G9"/>
    <mergeCell ref="F13:F14"/>
    <mergeCell ref="L13:L14"/>
    <mergeCell ref="W13:W14"/>
    <mergeCell ref="F3:F12"/>
    <mergeCell ref="A3:A14"/>
    <mergeCell ref="B3:B14"/>
    <mergeCell ref="C3:C14"/>
    <mergeCell ref="D3:D14"/>
    <mergeCell ref="E3:E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Resiliente</vt:lpstr>
      <vt:lpstr>Incluyente</vt:lpstr>
      <vt:lpstr>Pujante</vt:lpstr>
      <vt:lpstr>Transparente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 Zona 6</dc:creator>
  <cp:lastModifiedBy>LUZ  MARINA SEVERICHE MONROY</cp:lastModifiedBy>
  <dcterms:created xsi:type="dcterms:W3CDTF">2020-07-31T19:55:20Z</dcterms:created>
  <dcterms:modified xsi:type="dcterms:W3CDTF">2021-01-29T00:56:27Z</dcterms:modified>
</cp:coreProperties>
</file>