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severiche.CARTAGENA\Desktop\PLANES DE ACCION 2020\"/>
    </mc:Choice>
  </mc:AlternateContent>
  <bookViews>
    <workbookView xWindow="0" yWindow="0" windowWidth="20490" windowHeight="7755" tabRatio="819"/>
  </bookViews>
  <sheets>
    <sheet name="PLAN 2020" sheetId="20" r:id="rId1"/>
  </sheet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10" i="20" l="1"/>
  <c r="Y69" i="20"/>
</calcChain>
</file>

<file path=xl/sharedStrings.xml><?xml version="1.0" encoding="utf-8"?>
<sst xmlns="http://schemas.openxmlformats.org/spreadsheetml/2006/main" count="460" uniqueCount="284">
  <si>
    <t xml:space="preserve">EJE ESTRATEGICO </t>
  </si>
  <si>
    <t>PROGRAMA</t>
  </si>
  <si>
    <t>SUBPROGRAMA</t>
  </si>
  <si>
    <t>RUBRO</t>
  </si>
  <si>
    <t>FUENTE</t>
  </si>
  <si>
    <t>CANTIDAD</t>
  </si>
  <si>
    <t>UNIDAD DE MEDIDA</t>
  </si>
  <si>
    <t>ICLD</t>
  </si>
  <si>
    <t>RESPONSABLE</t>
  </si>
  <si>
    <t>OBSERVACIONES</t>
  </si>
  <si>
    <t xml:space="preserve">OBJETIVO ESTRATEGICO </t>
  </si>
  <si>
    <t>LINEA ESTRATEGICA</t>
  </si>
  <si>
    <t>META RESULTADO PLAN DESARROLLO</t>
  </si>
  <si>
    <t>N° proyectos apoyados</t>
  </si>
  <si>
    <t>SGP</t>
  </si>
  <si>
    <t>Nº de convocatorias realizadas</t>
  </si>
  <si>
    <t>Convenios y venta de servicios</t>
  </si>
  <si>
    <t>Estampilla procultura</t>
  </si>
  <si>
    <t>CONTEXTOS POBLACIONALES</t>
  </si>
  <si>
    <t>CONTEXTOS POBLACIONALES: Realizar Convocatorias lineas :apoyo a procesos artisticos y culturales cumplimiento de politicas publicas</t>
  </si>
  <si>
    <t>Cartagena Investiga y divulga su patrimonio</t>
  </si>
  <si>
    <t>Ralizar Convocatorias Lineas: conservación del patrimonio material e inmaterial del Distrito de Cartagena</t>
  </si>
  <si>
    <t>N° de acciones divulgadas</t>
  </si>
  <si>
    <t>Creación artistica, formación y fortalecimiento a artistas</t>
  </si>
  <si>
    <t>500 Artistas o colectivos artísticos fortalecidos a través de proceso de formación y creación.</t>
  </si>
  <si>
    <t xml:space="preserve">Otorgar becas de estudio en diferentes manifestaciones artisticas </t>
  </si>
  <si>
    <t>No. Becas otorgadas</t>
  </si>
  <si>
    <t>Cartagena escenario de arte</t>
  </si>
  <si>
    <t>400 Actividades de agenda cultural realizadas</t>
  </si>
  <si>
    <t>Convocatoria en :  lineas circulación, agenda cultural, festivales</t>
  </si>
  <si>
    <t>No de proyectos apoyados</t>
  </si>
  <si>
    <t>N° de convocatorias realizadas</t>
  </si>
  <si>
    <t>Realizar una Convocatoria:  Linea de gestión de emprendimiento a artistas</t>
  </si>
  <si>
    <t>No. De proyectos apoyados a través de la convocatoria</t>
  </si>
  <si>
    <t>Realizar convocatoria de estimulo :  Actividades orientadas a temas de inclusión social</t>
  </si>
  <si>
    <t>N° de publicaciones  realizadas</t>
  </si>
  <si>
    <t>Wilfredo Padilla</t>
  </si>
  <si>
    <t>Apoyo pLaneación</t>
  </si>
  <si>
    <t>Revisó:</t>
  </si>
  <si>
    <t>Viviana Londoño Moreno</t>
  </si>
  <si>
    <t>Asesor de Planeación</t>
  </si>
  <si>
    <t>CODIGO DEL PROYECTO</t>
  </si>
  <si>
    <t xml:space="preserve">ACTIVIDADES DEL PROYECTO </t>
  </si>
  <si>
    <t>NOMBRE DEL PROYECTO INSCRITO EN EL BANCO DE PROYECTOS</t>
  </si>
  <si>
    <t>N° de celebraciones realizadas</t>
  </si>
  <si>
    <t>PATRIMONIO MATERIAL: Realizar una agenda academica en torno al  Patrimonio Cultural  material</t>
  </si>
  <si>
    <t>Nº de actividades academicas realizadas</t>
  </si>
  <si>
    <t>Nº de campañas realizadas</t>
  </si>
  <si>
    <t xml:space="preserve">Nº de personas informadas </t>
  </si>
  <si>
    <t>Multas y sanciones  Rendimientos financieros</t>
  </si>
  <si>
    <t>PATRIMONIO MATERIAL: Realizar  Control y verificación de los  Bienes Inmuebles del Centro Histórico de Cartagena, Periferia Histórica y Área de Influencia: Diagnosticos, sanciones, seguimiento a intervenciones y fachadas.</t>
  </si>
  <si>
    <t>N° de Bienes Controlados</t>
  </si>
  <si>
    <t>PATRIMONIO MATERIAL: Estudiar y evaluar  los proyectos y propuestas de intervención presentados ante la division de patrimonio del IPCC  del Cómite Técnico de Patrimonio</t>
  </si>
  <si>
    <t>% de proyectos evaluados</t>
  </si>
  <si>
    <t>Tres acciones de fortalecimiento</t>
  </si>
  <si>
    <t xml:space="preserve">PATRIMONIO INMATERIAL, FESTEJOS PATRIIMONIALES: Realización agenda cultural en el marco de  la Celebración de las fiestas de  la Candelaria </t>
  </si>
  <si>
    <t>N° acciones desarralladas entorno al patrimonio cultural</t>
  </si>
  <si>
    <t xml:space="preserve">PATRIMONIO INMATERIAL, FESTEJOS PATRIIMONIALES: Realizar  agenda cultural para la Celebración del Cumpleaños de Cartagena. </t>
  </si>
  <si>
    <t>Promocionar  los eventos  cartageneros como productos culturales y turisticos en la feria Anato</t>
  </si>
  <si>
    <t>N° de promociones realizadas</t>
  </si>
  <si>
    <t>N° de documentos presentados</t>
  </si>
  <si>
    <t>PATRIMONIO INMATERIAL, FIESTAS DE INDEPENDENCIA: Realizar lanzamiento y  campaña de promoción de las Fiestas de Independencia a nivel local y Nacional e internacional.</t>
  </si>
  <si>
    <t>N° de campañas realizadas</t>
  </si>
  <si>
    <t>CONTEXTOS POBLACIONALES:  Realizar una agenda cultural en el marco de la "Herencia africana"</t>
  </si>
  <si>
    <t>Nº de agendas realizadas</t>
  </si>
  <si>
    <t>No. Personas  vinculadas</t>
  </si>
  <si>
    <t>CONTEXTOS POBLACIONALES: Realizar una  Agenda cultural en la zonas rurales distritales</t>
  </si>
  <si>
    <t xml:space="preserve">Fomento al arte y cultura para la vida y la paz
Definición:  Fomentar la cultura, es decir, propiciar un desarrollo positivo en las prácticas artísticas y culturales de la ciudad, acompañando la labor de las entidades culturales, de los gestores y creadores culturales, propendiendo por el fortalecimiento de estrategias artísticas, valoración social de la cultura y  la formación de públicos en el Distrito de Cartagena. 
</t>
  </si>
  <si>
    <t>Aumentar en un 100% los procesos de formación artística y de circulación para la profesionalización de los artistas y agentes culturales</t>
  </si>
  <si>
    <t>Leer para crecer</t>
  </si>
  <si>
    <t>60 Programaciones realizadas para que los cartageneros vinulen la lectura y escritura a su vida cotidiana.</t>
  </si>
  <si>
    <t>N° de personas atendidas (200.000)</t>
  </si>
  <si>
    <t>LEER PARA CRECER: Conformar clubes de lectura.</t>
  </si>
  <si>
    <t xml:space="preserve"> N° de clubes de lectura conformados</t>
  </si>
  <si>
    <t>LEER PARA CRECER: Realización de talleres artisticos y culturales.</t>
  </si>
  <si>
    <t>N° de talleres realizados</t>
  </si>
  <si>
    <t>LEER PARA CRECER: Formular y apoyar Agenda de actividades  de fechas especiales (día de la mujer, de la Tierra, idioma, etc).</t>
  </si>
  <si>
    <t>N° de  actividades realizadas 15*16=240</t>
  </si>
  <si>
    <t>LEER PARA CRECER: Realizar  cine-foros en la red de bibliotecas públicas y Centros Culturales del Distrito.</t>
  </si>
  <si>
    <t xml:space="preserve">N° de cine-foros realizados </t>
  </si>
  <si>
    <t xml:space="preserve">N° de programaciones realizadas </t>
  </si>
  <si>
    <t>No. De Actividades realizadas</t>
  </si>
  <si>
    <t>N° de bibliotecas intervenidas</t>
  </si>
  <si>
    <t xml:space="preserve">TEATRO ADOLFO MEJIA: Apoyar la realización de la Agenda Cultural y comercial del Teatro Adolfo Mejía.  </t>
  </si>
  <si>
    <t>Venta de servicios TAM</t>
  </si>
  <si>
    <t>Plan Ejecutado</t>
  </si>
  <si>
    <t>Hagamoslo bien, institucionalidad cultural pública</t>
  </si>
  <si>
    <t>Implementar 2 Procesos dirigidos a fortalecer la institucionalidad cultural pública</t>
  </si>
  <si>
    <t>Sistema Distrital de Cultura</t>
  </si>
  <si>
    <t>Mantener en funcionamiento los sistemas distritales de cultura</t>
  </si>
  <si>
    <t xml:space="preserve">Apoyar la realización de sesiones del Consejo Distrital de Cultura de Cartagena. </t>
  </si>
  <si>
    <t>Nº de  sesiones realizadas</t>
  </si>
  <si>
    <t xml:space="preserve">Apoyar la celebración de los dias conmemorativos de las areas artisticas (dia de la musica,danza, teatro,artes plasticas, dia del artesano.)  </t>
  </si>
  <si>
    <t>ICLD                                       Estampilla procultura</t>
  </si>
  <si>
    <t>FORMACIÓN EN GESTIÓN CULTURAL</t>
  </si>
  <si>
    <t>Desarrollar 3 procesos de formación cultural dirigido a agentes culturales</t>
  </si>
  <si>
    <t>Apoyar un Proceso de formacion a Consejeros y gestores culturales</t>
  </si>
  <si>
    <t>N° de procesos  realizados</t>
  </si>
  <si>
    <t>Sistema de información en cultura</t>
  </si>
  <si>
    <t>1 Sistema de información cultural distrital</t>
  </si>
  <si>
    <t>Continuar el sistema de información cultural</t>
  </si>
  <si>
    <t>N de sistemas de información creados</t>
  </si>
  <si>
    <t>Cartagena escenario para las  artes</t>
  </si>
  <si>
    <t>N° de agendas realizadas/agendas programadas</t>
  </si>
  <si>
    <t>Nº de actividades academicas realizadas/actividades programadas</t>
  </si>
  <si>
    <t>Nº de campañas realizadas/campañas programadas</t>
  </si>
  <si>
    <t>N° proyectos apoyados/proyectos programados</t>
  </si>
  <si>
    <t>Nº de personas informadas/personas programadas</t>
  </si>
  <si>
    <t>N° de Bienes Controlados/bienes programados</t>
  </si>
  <si>
    <t>Nº de proyectos evaluados/proyectos programados</t>
  </si>
  <si>
    <t>N° de celebraciones realizadas/celebraciones programadas</t>
  </si>
  <si>
    <t>N° de promociones realizadas/promociones realizadas</t>
  </si>
  <si>
    <t>N° de documentos presentados/documentos programados</t>
  </si>
  <si>
    <t>N° de campañas realizadas/campañas programadas</t>
  </si>
  <si>
    <t>N° de procesos realizados/procesos programados</t>
  </si>
  <si>
    <t>Nº de convocatorias realizada/convocatorias programadas</t>
  </si>
  <si>
    <t>Nº de agendas realizadas/agendas programadas</t>
  </si>
  <si>
    <t>No. Personas  vinculadas/personas programadas</t>
  </si>
  <si>
    <t>N° de convocatorias realizadas/convocatorias programadas</t>
  </si>
  <si>
    <t>N° de personas atendidas /personas programadas</t>
  </si>
  <si>
    <t xml:space="preserve"> N° de clubes de lectura conformados/ clubes programados</t>
  </si>
  <si>
    <t>N° de talleres realizados/talleres programados</t>
  </si>
  <si>
    <t xml:space="preserve">N° de  actividades realizadas/ actividades programadas </t>
  </si>
  <si>
    <t xml:space="preserve">N° de cine-foros realizados/cines programados </t>
  </si>
  <si>
    <t>N° de programaciones realizadas/programaciones programadas</t>
  </si>
  <si>
    <t>No. Becas otorgadas/becas programadas</t>
  </si>
  <si>
    <t>No. De Actividades realizadas/actividades programadas</t>
  </si>
  <si>
    <t>No de proyectos apoyados/proyectos programados</t>
  </si>
  <si>
    <t>N° de bibliotecas intervenidas/bibliotecas programadas</t>
  </si>
  <si>
    <t>Nº de planes  Ejecutado/planes programados</t>
  </si>
  <si>
    <t>No. De proyectos apoyados a través de la convocatoria/proyectos programados</t>
  </si>
  <si>
    <t>Nº de  sesiones realizadas/sesiones programadas</t>
  </si>
  <si>
    <t>N° de convocatorias   realizadas/convcocatorias programadas</t>
  </si>
  <si>
    <t>N° de procesos  realizados/procesos programados</t>
  </si>
  <si>
    <t>N de sistemas de información funcionando/sistemas programados</t>
  </si>
  <si>
    <t>2018-130010-241</t>
  </si>
  <si>
    <t>2018-130010-244</t>
  </si>
  <si>
    <t>319.500 Personas impactadas por actividades culturales trabajadas desde un enfoque poblacional para fortalecer la interculturalidad.</t>
  </si>
  <si>
    <t>6 Procesos de patrimonio cultural que buscan preservar la memoria comunicados y difundidos</t>
  </si>
  <si>
    <t>TEATRO ADOLFO MEJIA: Ejecutar el Plan de Mantenimiento  del Teatro Adolfo Mejía .</t>
  </si>
  <si>
    <t>ICLD                     Estampilla procultura</t>
  </si>
  <si>
    <t>N° de planes  realizados</t>
  </si>
  <si>
    <t>Alfonso Cabrera</t>
  </si>
  <si>
    <t>Nilda Melendez</t>
  </si>
  <si>
    <t>Margoht Castro</t>
  </si>
  <si>
    <t>FORTALECIMIENTO AL ARTE Y LA CULTURA PARA LA VIDA Y LA PAZ EN CARTAGENA DE INDIAS CARTAGENA</t>
  </si>
  <si>
    <t>FORTALECIMIENTO A LA INSTITUCIONALIDAD CULTURAL Y LA PARTICIPACIÓN CIUDADANA CARTAGENA</t>
  </si>
  <si>
    <t>Programa Fortalecer la Institucionalidad Cultural y la Participación Ciudadana</t>
  </si>
  <si>
    <t>FECHA FINAL</t>
  </si>
  <si>
    <t>INDICADOR META DE RESULTADO</t>
  </si>
  <si>
    <t>LINEA BASE META DE RESULTADO A 2015</t>
  </si>
  <si>
    <t xml:space="preserve">META PRODUCTO  PLAN DE DESARROLLO (VALOR ABSOLUTO) </t>
  </si>
  <si>
    <t>POBLACION BENEFICIADA POR LOCALIDAD</t>
  </si>
  <si>
    <t xml:space="preserve">INDICADOR META PRODUCTO PLAN DE DESARROLLO </t>
  </si>
  <si>
    <t>LINEA BASE PRODUCTO A 2015</t>
  </si>
  <si>
    <t>AVANCE ACUMULADO META PRODUCTO 2016-2018</t>
  </si>
  <si>
    <t>NOMBRE INDICADOR DE LA ACTIVIDAD DEL PROYECTO</t>
  </si>
  <si>
    <t>FECHA INICIO</t>
  </si>
  <si>
    <t>2 Sistema de información cultural distrital</t>
  </si>
  <si>
    <t>460.967 Personas impactadas por actividades culturales trabajadas desde un enfoque poblacional para fortalecer la interculturalidad.</t>
  </si>
  <si>
    <t>8 procesos de patrimonio cultural que buscan preservar la memoria comunicados</t>
  </si>
  <si>
    <t xml:space="preserve"> 40 programaciones realizadas para que cartageneros  vinculen la lectura y escritura a la vida cotidiana</t>
  </si>
  <si>
    <t>400 Artistas o colectivos artísticos fortalecidos en procesos de formación y creación</t>
  </si>
  <si>
    <t>430  actividades de agenda cultural</t>
  </si>
  <si>
    <t>11 Escenarios culturales con obras de adecuación y mantenimiento                               25 Dotaciones realizadas a la red de bibliotecas</t>
  </si>
  <si>
    <t>3 procesos dirigidos a fortalecer la institucionalidad cultural pública</t>
  </si>
  <si>
    <t>6 Sistemas conformados y funcionando</t>
  </si>
  <si>
    <t>4 proceso de formación cultural dirigido a agentes culturales</t>
  </si>
  <si>
    <t>5 proceso de formación cultural dirigido a agentes culturales</t>
  </si>
  <si>
    <t>69.500 Personas impactadas por actividades culturales trabajadas desde un enfoque poblacional para fortalecer la interculturalidad.</t>
  </si>
  <si>
    <t>ND</t>
  </si>
  <si>
    <t>1 procesos de patrimonio cultural que buscan preservar la memoria comunicados</t>
  </si>
  <si>
    <t>30 programaciones realizadas para que cartageneros  vinculen la lectura y escritura a la vida cotidiana</t>
  </si>
  <si>
    <t xml:space="preserve"> 10 programaciones realizadas para que cartageneros  vinculen la lectura y escritura a la vida cotidiana</t>
  </si>
  <si>
    <t>200 Artistas o colectivos artísticos fortalecidos en procesos de formación y creación</t>
  </si>
  <si>
    <t>100 Artistas o colectivos artísticos fortalecidos en procesos de formación y creación</t>
  </si>
  <si>
    <t>100  actividades de agenda cultural</t>
  </si>
  <si>
    <t>30 Escenarios culturales con obras de adecuación y mantenimiento                               15 Dotaciones realizadas a la red de bibliotecas</t>
  </si>
  <si>
    <t>10 Escenarios culturales con obras de adecuación y mantenimiento                               5 Dotaciones realizadas a la red de bibliotecas</t>
  </si>
  <si>
    <t>1 procesos dirigidos a fortalecer la institucionalidad cultural pública</t>
  </si>
  <si>
    <t>0 procesos dirigidos a fortalecer la institucionalidad cultural pública</t>
  </si>
  <si>
    <t>0 proceso de formación cultural dirigido a agentes culturales</t>
  </si>
  <si>
    <t>60 Escenarios culturales con obras de adecuación y mantenimiento                               18 Dotaciones realizadas a la red de bibliotecas</t>
  </si>
  <si>
    <t>MARGOTH CASTRO</t>
  </si>
  <si>
    <t xml:space="preserve">N° de personas atendidas </t>
  </si>
  <si>
    <t>N° de  actividades realizadas</t>
  </si>
  <si>
    <t>02B-095-06-60-01-03-01-01</t>
  </si>
  <si>
    <t>02B-082-06-60-01-03-01-02</t>
  </si>
  <si>
    <t>02B-082-06-60-01-03-01-03</t>
  </si>
  <si>
    <t xml:space="preserve">Estampilla procultura </t>
  </si>
  <si>
    <t>02B-057-06-60-01-03-01-04</t>
  </si>
  <si>
    <t>02B-057-06-60-01-03-01-05</t>
  </si>
  <si>
    <t>02B-057-06-60-01-03-01-06</t>
  </si>
  <si>
    <t>02B-057-06-60-01-03-01</t>
  </si>
  <si>
    <t>02B-057-06-60-01-03-01-01</t>
  </si>
  <si>
    <t>02B-057-06-60-01-03-01-02</t>
  </si>
  <si>
    <t>02B-001-06-60-01-03-01-02</t>
  </si>
  <si>
    <t>02B-001-06-60-01-03-01-03</t>
  </si>
  <si>
    <t>02B-001-06-60-01-03-01-04</t>
  </si>
  <si>
    <t>02B-082-06-60-01-03-02-02</t>
  </si>
  <si>
    <t>02B-057-06-60-01-03-02-01</t>
  </si>
  <si>
    <t>02B-057-06-60-01-03-02-02</t>
  </si>
  <si>
    <t>02B-057-06-60-01-03-02-03</t>
  </si>
  <si>
    <t>02B-001-06-60-01-03-02-01</t>
  </si>
  <si>
    <t>02B-001-06-60-01-03-02-02</t>
  </si>
  <si>
    <t>02B-001-06-60-01-03-02-03</t>
  </si>
  <si>
    <t>02B-032-06-60-01-03-02-01</t>
  </si>
  <si>
    <t>02B-032-06-60-01-03-02-02</t>
  </si>
  <si>
    <t>02B-001-06-60-01-03-02-03 -     02B-082-06-60-01-03-02-03</t>
  </si>
  <si>
    <t>02B-001-06-60-01-03-03-01</t>
  </si>
  <si>
    <t>02B-082-06-60-01-03-04-01</t>
  </si>
  <si>
    <t>02B-057-06-60-01-03-04-01</t>
  </si>
  <si>
    <t>02B-057-06-60-01-03-04-02</t>
  </si>
  <si>
    <t>02B-057-06-60-01-03-04-05</t>
  </si>
  <si>
    <t>02B-057-06-60-01-03-04-06</t>
  </si>
  <si>
    <t>NA</t>
  </si>
  <si>
    <t>Localidad Historica y del caribe norte</t>
  </si>
  <si>
    <t>TODAS</t>
  </si>
  <si>
    <t xml:space="preserve">100.000 De la virgen. 50.000 Industrial y de la bahia y 50.000 Historica </t>
  </si>
  <si>
    <t xml:space="preserve">8 De la virgen.  4 Industrial y de la bahia y 4 Historica </t>
  </si>
  <si>
    <t xml:space="preserve">70 De la virgen. 35 Industrial y de la bahia y 35 Historica </t>
  </si>
  <si>
    <t xml:space="preserve">60 De la virgen.30 Industrial y de la bahia y 30 Historica </t>
  </si>
  <si>
    <t xml:space="preserve">50 De la virgen.2 5 Industrial y de la bahia y 25 Historica </t>
  </si>
  <si>
    <t xml:space="preserve">50 De la virgen.25 Industrial y de la bahia y 25 Historica </t>
  </si>
  <si>
    <t>Historica</t>
  </si>
  <si>
    <t xml:space="preserve">PATRIMONIO INMATERIAL, FESTEJOS PATRIIMONIALES: Fortalecer el patrimonio  gastronómico cartagenero a través de la realización de: Festival del Frito y Festival del Dulce </t>
  </si>
  <si>
    <t>Dos acciones de fortalecimiento realizadas/acciones de fortalecimiento programadas</t>
  </si>
  <si>
    <t>PATRIMONIO INMATERIAL, FIESTAS DE INDEPENDENCIA: Aprobar el  Plan Especial de Salvaguarda de las Fiestas de la Independencia.</t>
  </si>
  <si>
    <t>TOTAL PRESUPUESTO 2020</t>
  </si>
  <si>
    <t>PRESUPUESTO 2020</t>
  </si>
  <si>
    <t xml:space="preserve"> PRESUPUESTO 2020</t>
  </si>
  <si>
    <t>PLAN DE DESARROLLO PRIMERO LA GENTE 2016-2020 POR  UNA CARTAGENA SOSTENIBLE Y COMPETITIVA</t>
  </si>
  <si>
    <t xml:space="preserve"> PLAN DE ACCION INSTITUTO DE PATRIMONIO Y CULTURA DE CARTAGENA AÑO 2020</t>
  </si>
  <si>
    <t>META PRODUCTO 2020</t>
  </si>
  <si>
    <t>VALOR A 2020</t>
  </si>
  <si>
    <t>APROPIACION INICIAL 2020</t>
  </si>
  <si>
    <t xml:space="preserve">PATRIMONIO MATERIAL:  Realizar una Campaña de apropiación de la normtividad del patrimonio en las intervenciones y afectaciones de nuestro patrimonio material </t>
  </si>
  <si>
    <t>PATRIMONIO MATERIAL: realizar convocatoria:  linea para protección del patrimonio mueble e inmueble</t>
  </si>
  <si>
    <t>PATRIMONIO MATERIAL:  Acciones padagogicas en torno a conocer la  la normatividad y la historia del  patrimonio mueble e inmueble del centro historíco y su área de influencia</t>
  </si>
  <si>
    <t>Desarrollar estrategias para el  intercambio académico y pedagogico con diferentes instituciones nacionales e internacionales</t>
  </si>
  <si>
    <t xml:space="preserve">LEER PARA CRECER: Atender a  usuarios  en la red Distrital de Bibliotecas públicas  del Distrito de Cartagena </t>
  </si>
  <si>
    <t xml:space="preserve">Desarrollar acciones tendientes a concientizar sobre el riesgo para el patrimonio del Cambio climático.  </t>
  </si>
  <si>
    <t xml:space="preserve">LEER PARA CRECER: Prestar servicios de extensión comunitaria o actividades itinerantes </t>
  </si>
  <si>
    <t xml:space="preserve">Fortalecer  una agenda cultural tendiente a crear procesos de formación, circulación, articulación </t>
  </si>
  <si>
    <t>Realiazar procesos de Mantenimiento a la infraestructura de las bibliotecas públicas y centros culturales</t>
  </si>
  <si>
    <t>PLAZA DE TOROS: Apoyar la realización de la Agenda Cultural y comercial del Plaza de toros</t>
  </si>
  <si>
    <t>CONTEXTOS POBLACIONALES:  Aporyar procesos de  formación de públicos  en temas de artes pláscticas, visuales, música, danza, teatro y literatura.</t>
  </si>
  <si>
    <t>CONTEXTOS POBLACIONALES: Apoyo a las conmemoraciones asociadas al respeto, promoción de la diversidad socia, cultural y etnica.   (articulo 7 CPC)</t>
  </si>
  <si>
    <t>N. de Conmemoraciones realizadas/No conmemoraciones programadas</t>
  </si>
  <si>
    <t>No. De conmemoraciones</t>
  </si>
  <si>
    <t>No. De Acciones realizadas/No. De Acciones programadas</t>
  </si>
  <si>
    <t>No. De estrategias realizadas/No. De estrategias programadas</t>
  </si>
  <si>
    <t>No. De Estrategias</t>
  </si>
  <si>
    <t>Plan Institucional de archivo de la entidad</t>
  </si>
  <si>
    <t>Plan Anual de Adquisiciones</t>
  </si>
  <si>
    <t>Plan Anual de vacantes</t>
  </si>
  <si>
    <t>Plan de Previsión de recursos humanos</t>
  </si>
  <si>
    <t>Plan Estratégico de Talento Humano</t>
  </si>
  <si>
    <t>Plan Institucional de Capacitación</t>
  </si>
  <si>
    <t>Plan de Incentivos institucionales</t>
  </si>
  <si>
    <t>Plan de Trabajo Anual en Seguridad y Salud en el Trabajo</t>
  </si>
  <si>
    <t>Plan Anticorrupción y de atención al Ciudadno</t>
  </si>
  <si>
    <t>Plan Estratégico de Tecnología de la Información y las Comunicaciones</t>
  </si>
  <si>
    <t>Plan de Tratamiento de riesgos de Seguridad y Privacidad de la Información</t>
  </si>
  <si>
    <t>Plan de Seguridad y privacidad de la Información</t>
  </si>
  <si>
    <t>N° de planes formulados</t>
  </si>
  <si>
    <t>SUPERAR LA DESIGUALDAD</t>
  </si>
  <si>
    <t>CARTAGENA INCLUYENTE</t>
  </si>
  <si>
    <t>CARTAGENA ESCENARIO NATURAL PARA EL ARTE LA CULTURA Y EL PATRIMONIO</t>
  </si>
  <si>
    <t>Aumentar en un 100% el número de estrategias para el fortalecimiento de la institucionalidad cultural y la participación ciudadan</t>
  </si>
  <si>
    <t xml:space="preserve">Economía cultural y creativa
Definición: Promover y fortalacer el emprendimiento creativo y cultural, propiciando la formación, formalización y circulación de las empresas culturales,  los productos y servicios creativos y encadenamientos productivos con otros sectores de la economía, con miras a un desarrollo social y económico donde los artistas se conviertan en gestores de iniciativas competivitivas, innovadoras y sostenibles.  </t>
  </si>
  <si>
    <t xml:space="preserve">Aumentar en un 300% los procesos de formación artística y de circulación para la profesionalización de los artistas y agentes culturales. </t>
  </si>
  <si>
    <t xml:space="preserve"> Economía cultural y creativa    </t>
  </si>
  <si>
    <t>nd</t>
  </si>
  <si>
    <t>Aumentar a 3 los procesos dirigidos al fortalecimiento de los emprendimientos creativos y culturales</t>
  </si>
  <si>
    <t>1 proceso dirigido al fortalecimiento de los emprendimiento</t>
  </si>
  <si>
    <t>7 procesos dirigidos al fortalecimiento de los emprendimiento</t>
  </si>
  <si>
    <t>1 procesos dirigidos al fortalecimiento de los emprendimiento</t>
  </si>
  <si>
    <t>FORTALECIMIENTO A LA ECONOMIA CULTURAL Y CREATIVA PARA GESTORES Y ACTORES CULTURALES CARTAGENA</t>
  </si>
  <si>
    <t>2018-130010-242</t>
  </si>
  <si>
    <t>No. De agendas realizadas</t>
  </si>
  <si>
    <t>Todas</t>
  </si>
  <si>
    <t>02B-001-06-60-01-03</t>
  </si>
  <si>
    <t>PLAN DE ACCIÓN AÑO 2020-1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</si>
</sst>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\ * #,##0_-;\-&quot;$&quot;\ * #,##0_-;_-&quot;$&quot;\ * &quot;-&quot;_-;_-@_-"/>
    <numFmt numFmtId="165" formatCode="_-* #,##0\ _€_-;\-* #,##0\ _€_-;_-* &quot;-&quot;\ _€_-;_-@_-"/>
    <numFmt numFmtId="166" formatCode="_(&quot;$&quot;\ * #,##0.00_);_(&quot;$&quot;\ * \(#,##0.00\);_(&quot;$&quot;\ * &quot;-&quot;??_);_(@_)"/>
    <numFmt numFmtId="167" formatCode="_-&quot;$&quot;* #,##0_-;\-&quot;$&quot;* #,##0_-;_-&quot;$&quot;* &quot;-&quot;??_-;_-@_-"/>
    <numFmt numFmtId="168" formatCode="&quot;$&quot;#,##0"/>
    <numFmt numFmtId="169" formatCode="#,##0;[Red]#,##0"/>
    <numFmt numFmtId="170" formatCode="_(&quot;$&quot;* #,##0_);_(&quot;$&quot;* \(#,##0\);_(&quot;$&quot;* &quot;-&quot;??_);_(@_)"/>
    <numFmt numFmtId="171" formatCode="_(&quot;$&quot;\ * #,##0_);_(&quot;$&quot;\ * \(#,##0\);_(&quot;$&quot;\ * &quot;-&quot;??_);_(@_)"/>
    <numFmt numFmtId="172" formatCode="yyyy\-mm\-dd;@"/>
  </numFmts>
  <fonts count="2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6"/>
      <color theme="1"/>
      <name val="Candar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name val="Arial"/>
      <family val="2"/>
    </font>
    <font>
      <b/>
      <sz val="12"/>
      <color theme="1"/>
      <name val="Candara"/>
      <family val="2"/>
    </font>
    <font>
      <sz val="12"/>
      <color theme="1"/>
      <name val="Candara"/>
      <family val="2"/>
    </font>
    <font>
      <sz val="12"/>
      <name val="Candara"/>
      <family val="2"/>
    </font>
    <font>
      <b/>
      <sz val="12"/>
      <color rgb="FF222222"/>
      <name val="Candara"/>
      <family val="2"/>
    </font>
    <font>
      <sz val="12"/>
      <color rgb="FF222222"/>
      <name val="Arial"/>
      <family val="2"/>
    </font>
    <font>
      <sz val="12"/>
      <name val="Arial "/>
    </font>
    <font>
      <sz val="12"/>
      <color theme="1"/>
      <name val="Times New Roman"/>
      <family val="1"/>
    </font>
    <font>
      <b/>
      <sz val="12"/>
      <name val="Calibri"/>
      <family val="2"/>
      <scheme val="minor"/>
    </font>
    <font>
      <b/>
      <sz val="12"/>
      <name val="Candara"/>
      <family val="2"/>
    </font>
    <font>
      <b/>
      <sz val="14"/>
      <color theme="1"/>
      <name val="Candara"/>
      <family val="2"/>
    </font>
    <font>
      <b/>
      <sz val="14"/>
      <name val="Candara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4E6EE"/>
        <bgColor indexed="64"/>
      </patternFill>
    </fill>
    <fill>
      <patternFill patternType="solid">
        <fgColor rgb="FF80C3E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438E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282DF"/>
        <bgColor indexed="64"/>
      </patternFill>
    </fill>
    <fill>
      <patternFill patternType="solid">
        <fgColor rgb="FFF26592"/>
        <bgColor indexed="64"/>
      </patternFill>
    </fill>
    <fill>
      <patternFill patternType="solid">
        <fgColor rgb="FFF2328F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94EA20"/>
        <bgColor indexed="64"/>
      </patternFill>
    </fill>
    <fill>
      <patternFill patternType="solid">
        <fgColor rgb="FFFFE2F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53D063"/>
        <bgColor indexed="64"/>
      </patternFill>
    </fill>
    <fill>
      <patternFill patternType="solid">
        <fgColor rgb="FFF2F2F2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9" fontId="5" fillId="0" borderId="0">
      <alignment vertical="top"/>
      <protection locked="0"/>
    </xf>
    <xf numFmtId="44" fontId="5" fillId="0" borderId="0">
      <alignment vertical="top"/>
      <protection locked="0"/>
    </xf>
    <xf numFmtId="43" fontId="5" fillId="0" borderId="0">
      <alignment vertical="top"/>
      <protection locked="0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>
      <alignment vertical="top"/>
      <protection locked="0"/>
    </xf>
    <xf numFmtId="43" fontId="5" fillId="0" borderId="0">
      <alignment vertical="top"/>
      <protection locked="0"/>
    </xf>
    <xf numFmtId="165" fontId="3" fillId="0" borderId="0" applyFont="0" applyFill="0" applyBorder="0" applyAlignment="0" applyProtection="0"/>
    <xf numFmtId="0" fontId="3" fillId="0" borderId="0"/>
    <xf numFmtId="0" fontId="7" fillId="0" borderId="0"/>
    <xf numFmtId="9" fontId="7" fillId="0" borderId="0" applyFont="0" applyFill="0" applyBorder="0" applyAlignment="0" applyProtection="0"/>
    <xf numFmtId="0" fontId="9" fillId="20" borderId="5" applyNumberFormat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4" fontId="3" fillId="0" borderId="0" applyFont="0" applyFill="0" applyBorder="0" applyAlignment="0" applyProtection="0"/>
  </cellStyleXfs>
  <cellXfs count="345">
    <xf numFmtId="0" fontId="0" fillId="0" borderId="0" xfId="0"/>
    <xf numFmtId="172" fontId="10" fillId="5" borderId="1" xfId="20" applyNumberFormat="1" applyFont="1" applyFill="1" applyBorder="1" applyAlignment="1">
      <alignment horizontal="center" vertical="center" wrapText="1"/>
    </xf>
    <xf numFmtId="172" fontId="10" fillId="18" borderId="1" xfId="2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10" fontId="14" fillId="6" borderId="1" xfId="0" applyNumberFormat="1" applyFont="1" applyFill="1" applyBorder="1" applyAlignment="1">
      <alignment horizontal="center" vertical="center" wrapText="1"/>
    </xf>
    <xf numFmtId="169" fontId="14" fillId="6" borderId="1" xfId="0" applyNumberFormat="1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6" fillId="5" borderId="1" xfId="0" applyFont="1" applyFill="1" applyBorder="1" applyAlignment="1">
      <alignment horizontal="justify" vertical="center" wrapText="1"/>
    </xf>
    <xf numFmtId="0" fontId="15" fillId="5" borderId="1" xfId="0" applyFont="1" applyFill="1" applyBorder="1" applyAlignment="1">
      <alignment wrapText="1"/>
    </xf>
    <xf numFmtId="169" fontId="16" fillId="5" borderId="1" xfId="2" applyNumberFormat="1" applyFont="1" applyFill="1" applyBorder="1" applyAlignment="1">
      <alignment horizontal="center" vertical="center" wrapText="1"/>
    </xf>
    <xf numFmtId="172" fontId="1" fillId="5" borderId="1" xfId="20" applyNumberFormat="1" applyFont="1" applyFill="1" applyBorder="1" applyAlignment="1">
      <alignment horizontal="center" vertical="center" wrapText="1"/>
    </xf>
    <xf numFmtId="170" fontId="19" fillId="5" borderId="1" xfId="1" applyNumberFormat="1" applyFont="1" applyFill="1" applyBorder="1" applyAlignment="1" applyProtection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168" fontId="1" fillId="5" borderId="1" xfId="15" applyNumberFormat="1" applyFont="1" applyFill="1" applyBorder="1" applyAlignment="1">
      <alignment horizontal="center" vertical="center"/>
    </xf>
    <xf numFmtId="168" fontId="10" fillId="5" borderId="1" xfId="1" applyNumberFormat="1" applyFont="1" applyFill="1" applyBorder="1" applyAlignment="1">
      <alignment horizontal="center" vertical="center" wrapText="1"/>
    </xf>
    <xf numFmtId="170" fontId="15" fillId="5" borderId="1" xfId="1" applyNumberFormat="1" applyFont="1" applyFill="1" applyBorder="1" applyAlignment="1">
      <alignment horizontal="center" vertical="center" wrapText="1"/>
    </xf>
    <xf numFmtId="1" fontId="15" fillId="5" borderId="1" xfId="2" applyNumberFormat="1" applyFont="1" applyFill="1" applyBorder="1" applyAlignment="1">
      <alignment horizontal="center" vertical="center" wrapText="1"/>
    </xf>
    <xf numFmtId="9" fontId="15" fillId="5" borderId="1" xfId="2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justify" vertical="center" wrapText="1"/>
    </xf>
    <xf numFmtId="0" fontId="15" fillId="7" borderId="1" xfId="0" applyFont="1" applyFill="1" applyBorder="1" applyAlignment="1">
      <alignment wrapText="1"/>
    </xf>
    <xf numFmtId="169" fontId="15" fillId="7" borderId="1" xfId="0" applyNumberFormat="1" applyFont="1" applyFill="1" applyBorder="1" applyAlignment="1">
      <alignment horizontal="center" vertical="center" wrapText="1"/>
    </xf>
    <xf numFmtId="168" fontId="1" fillId="7" borderId="1" xfId="1" applyNumberFormat="1" applyFont="1" applyFill="1" applyBorder="1" applyAlignment="1">
      <alignment horizontal="center" vertical="center" wrapText="1"/>
    </xf>
    <xf numFmtId="170" fontId="15" fillId="7" borderId="1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8" borderId="1" xfId="0" applyFont="1" applyFill="1" applyBorder="1" applyAlignment="1">
      <alignment horizontal="justify" vertical="center" wrapText="1"/>
    </xf>
    <xf numFmtId="0" fontId="15" fillId="8" borderId="1" xfId="0" applyFont="1" applyFill="1" applyBorder="1" applyAlignment="1">
      <alignment wrapText="1"/>
    </xf>
    <xf numFmtId="169" fontId="15" fillId="8" borderId="1" xfId="0" applyNumberFormat="1" applyFont="1" applyFill="1" applyBorder="1" applyAlignment="1">
      <alignment horizontal="center" vertical="center" wrapText="1"/>
    </xf>
    <xf numFmtId="168" fontId="16" fillId="8" borderId="1" xfId="1" applyNumberFormat="1" applyFont="1" applyFill="1" applyBorder="1" applyAlignment="1" applyProtection="1">
      <alignment horizontal="center" vertical="center"/>
    </xf>
    <xf numFmtId="0" fontId="15" fillId="8" borderId="1" xfId="0" applyFont="1" applyFill="1" applyBorder="1" applyAlignment="1">
      <alignment horizontal="center" vertical="center" wrapText="1"/>
    </xf>
    <xf numFmtId="170" fontId="15" fillId="8" borderId="1" xfId="1" applyNumberFormat="1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justify" vertical="center" wrapText="1"/>
    </xf>
    <xf numFmtId="168" fontId="10" fillId="8" borderId="1" xfId="1" applyNumberFormat="1" applyFont="1" applyFill="1" applyBorder="1" applyAlignment="1" applyProtection="1">
      <alignment horizontal="center" vertical="center"/>
    </xf>
    <xf numFmtId="170" fontId="19" fillId="8" borderId="1" xfId="1" applyNumberFormat="1" applyFont="1" applyFill="1" applyBorder="1" applyAlignment="1" applyProtection="1">
      <alignment horizontal="center" vertical="center"/>
    </xf>
    <xf numFmtId="0" fontId="16" fillId="9" borderId="1" xfId="0" applyFont="1" applyFill="1" applyBorder="1" applyAlignment="1">
      <alignment horizontal="justify" vertical="center" wrapText="1"/>
    </xf>
    <xf numFmtId="0" fontId="15" fillId="9" borderId="1" xfId="0" applyFont="1" applyFill="1" applyBorder="1" applyAlignment="1">
      <alignment wrapText="1"/>
    </xf>
    <xf numFmtId="169" fontId="15" fillId="9" borderId="1" xfId="0" applyNumberFormat="1" applyFont="1" applyFill="1" applyBorder="1" applyAlignment="1">
      <alignment horizontal="center" vertical="center" wrapText="1"/>
    </xf>
    <xf numFmtId="168" fontId="10" fillId="9" borderId="1" xfId="1" applyNumberFormat="1" applyFont="1" applyFill="1" applyBorder="1" applyAlignment="1">
      <alignment horizontal="center" vertical="center" wrapText="1"/>
    </xf>
    <xf numFmtId="170" fontId="16" fillId="9" borderId="1" xfId="1" applyNumberFormat="1" applyFont="1" applyFill="1" applyBorder="1" applyAlignment="1">
      <alignment horizontal="center" vertical="center" wrapText="1"/>
    </xf>
    <xf numFmtId="168" fontId="16" fillId="9" borderId="1" xfId="1" applyNumberFormat="1" applyFont="1" applyFill="1" applyBorder="1" applyAlignment="1">
      <alignment horizontal="center" vertical="center" wrapText="1"/>
    </xf>
    <xf numFmtId="167" fontId="15" fillId="9" borderId="1" xfId="0" applyNumberFormat="1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justify" vertical="center" wrapText="1"/>
    </xf>
    <xf numFmtId="165" fontId="15" fillId="10" borderId="1" xfId="15" applyFont="1" applyFill="1" applyBorder="1" applyAlignment="1">
      <alignment vertical="center" wrapText="1"/>
    </xf>
    <xf numFmtId="0" fontId="15" fillId="10" borderId="1" xfId="0" applyFont="1" applyFill="1" applyBorder="1" applyAlignment="1">
      <alignment wrapText="1"/>
    </xf>
    <xf numFmtId="169" fontId="15" fillId="10" borderId="1" xfId="0" applyNumberFormat="1" applyFont="1" applyFill="1" applyBorder="1" applyAlignment="1">
      <alignment horizontal="center" vertical="center" wrapText="1"/>
    </xf>
    <xf numFmtId="168" fontId="15" fillId="10" borderId="1" xfId="1" applyNumberFormat="1" applyFont="1" applyFill="1" applyBorder="1" applyAlignment="1">
      <alignment horizontal="center" vertical="center" wrapText="1"/>
    </xf>
    <xf numFmtId="170" fontId="15" fillId="10" borderId="1" xfId="1" applyNumberFormat="1" applyFont="1" applyFill="1" applyBorder="1" applyAlignment="1">
      <alignment horizontal="center" vertical="center" wrapText="1"/>
    </xf>
    <xf numFmtId="0" fontId="16" fillId="17" borderId="1" xfId="0" applyFont="1" applyFill="1" applyBorder="1" applyAlignment="1">
      <alignment horizontal="justify" vertical="center" wrapText="1"/>
    </xf>
    <xf numFmtId="0" fontId="15" fillId="17" borderId="1" xfId="0" applyNumberFormat="1" applyFont="1" applyFill="1" applyBorder="1" applyAlignment="1">
      <alignment horizontal="justify" vertical="center" wrapText="1"/>
    </xf>
    <xf numFmtId="0" fontId="15" fillId="17" borderId="1" xfId="0" applyFont="1" applyFill="1" applyBorder="1" applyAlignment="1">
      <alignment wrapText="1"/>
    </xf>
    <xf numFmtId="169" fontId="15" fillId="17" borderId="1" xfId="0" applyNumberFormat="1" applyFont="1" applyFill="1" applyBorder="1" applyAlignment="1">
      <alignment horizontal="center" vertical="center" wrapText="1"/>
    </xf>
    <xf numFmtId="168" fontId="15" fillId="17" borderId="1" xfId="1" applyNumberFormat="1" applyFont="1" applyFill="1" applyBorder="1" applyAlignment="1">
      <alignment horizontal="center" vertical="center"/>
    </xf>
    <xf numFmtId="170" fontId="19" fillId="17" borderId="1" xfId="1" applyNumberFormat="1" applyFont="1" applyFill="1" applyBorder="1" applyAlignment="1" applyProtection="1">
      <alignment horizontal="center" vertical="center" wrapText="1"/>
    </xf>
    <xf numFmtId="0" fontId="16" fillId="17" borderId="1" xfId="0" applyFont="1" applyFill="1" applyBorder="1" applyAlignment="1">
      <alignment horizontal="center" vertical="center" wrapText="1"/>
    </xf>
    <xf numFmtId="168" fontId="1" fillId="17" borderId="1" xfId="1" applyNumberFormat="1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horizontal="justify" vertical="center" wrapText="1"/>
    </xf>
    <xf numFmtId="168" fontId="1" fillId="17" borderId="1" xfId="15" applyNumberFormat="1" applyFont="1" applyFill="1" applyBorder="1" applyAlignment="1">
      <alignment horizontal="center" vertical="center"/>
    </xf>
    <xf numFmtId="0" fontId="16" fillId="12" borderId="1" xfId="0" applyFont="1" applyFill="1" applyBorder="1" applyAlignment="1">
      <alignment horizontal="justify" vertical="center" wrapText="1"/>
    </xf>
    <xf numFmtId="169" fontId="15" fillId="12" borderId="1" xfId="0" applyNumberFormat="1" applyFont="1" applyFill="1" applyBorder="1" applyAlignment="1">
      <alignment horizontal="center" vertical="center" wrapText="1"/>
    </xf>
    <xf numFmtId="168" fontId="1" fillId="12" borderId="1" xfId="1" applyNumberFormat="1" applyFont="1" applyFill="1" applyBorder="1" applyAlignment="1">
      <alignment horizontal="center" vertical="center" wrapText="1"/>
    </xf>
    <xf numFmtId="170" fontId="15" fillId="12" borderId="1" xfId="1" applyNumberFormat="1" applyFont="1" applyFill="1" applyBorder="1" applyAlignment="1">
      <alignment horizontal="center" vertical="center" wrapText="1"/>
    </xf>
    <xf numFmtId="167" fontId="15" fillId="12" borderId="1" xfId="0" applyNumberFormat="1" applyFont="1" applyFill="1" applyBorder="1" applyAlignment="1">
      <alignment horizontal="center" vertical="center" wrapText="1"/>
    </xf>
    <xf numFmtId="0" fontId="16" fillId="13" borderId="1" xfId="0" applyFont="1" applyFill="1" applyBorder="1" applyAlignment="1">
      <alignment horizontal="justify" vertical="center" wrapText="1"/>
    </xf>
    <xf numFmtId="0" fontId="20" fillId="13" borderId="1" xfId="0" applyFont="1" applyFill="1" applyBorder="1" applyAlignment="1">
      <alignment vertical="center" wrapText="1"/>
    </xf>
    <xf numFmtId="0" fontId="15" fillId="13" borderId="1" xfId="0" applyFont="1" applyFill="1" applyBorder="1" applyAlignment="1">
      <alignment wrapText="1"/>
    </xf>
    <xf numFmtId="169" fontId="15" fillId="13" borderId="1" xfId="0" applyNumberFormat="1" applyFont="1" applyFill="1" applyBorder="1" applyAlignment="1">
      <alignment horizontal="center" vertical="center" wrapText="1"/>
    </xf>
    <xf numFmtId="172" fontId="16" fillId="13" borderId="1" xfId="0" applyNumberFormat="1" applyFont="1" applyFill="1" applyBorder="1" applyAlignment="1">
      <alignment horizontal="center" vertical="top" wrapText="1"/>
    </xf>
    <xf numFmtId="168" fontId="1" fillId="13" borderId="1" xfId="1" applyNumberFormat="1" applyFont="1" applyFill="1" applyBorder="1" applyAlignment="1">
      <alignment horizontal="center" vertical="center"/>
    </xf>
    <xf numFmtId="170" fontId="19" fillId="13" borderId="1" xfId="1" applyNumberFormat="1" applyFont="1" applyFill="1" applyBorder="1" applyAlignment="1" applyProtection="1">
      <alignment horizontal="center" vertical="center" wrapText="1"/>
    </xf>
    <xf numFmtId="0" fontId="15" fillId="14" borderId="1" xfId="0" applyFont="1" applyFill="1" applyBorder="1" applyAlignment="1">
      <alignment horizontal="justify" vertical="center" wrapText="1"/>
    </xf>
    <xf numFmtId="0" fontId="20" fillId="14" borderId="1" xfId="0" applyFont="1" applyFill="1" applyBorder="1" applyAlignment="1">
      <alignment vertical="center" wrapText="1"/>
    </xf>
    <xf numFmtId="0" fontId="15" fillId="14" borderId="1" xfId="0" applyFont="1" applyFill="1" applyBorder="1" applyAlignment="1">
      <alignment wrapText="1"/>
    </xf>
    <xf numFmtId="169" fontId="15" fillId="14" borderId="1" xfId="2" applyNumberFormat="1" applyFont="1" applyFill="1" applyBorder="1" applyAlignment="1">
      <alignment horizontal="center" vertical="center" wrapText="1"/>
    </xf>
    <xf numFmtId="172" fontId="16" fillId="14" borderId="1" xfId="0" applyNumberFormat="1" applyFont="1" applyFill="1" applyBorder="1" applyAlignment="1">
      <alignment horizontal="center" vertical="top" wrapText="1"/>
    </xf>
    <xf numFmtId="168" fontId="20" fillId="14" borderId="1" xfId="15" applyNumberFormat="1" applyFont="1" applyFill="1" applyBorder="1" applyAlignment="1">
      <alignment horizontal="center" vertical="center"/>
    </xf>
    <xf numFmtId="170" fontId="15" fillId="14" borderId="1" xfId="1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14" borderId="1" xfId="0" applyFont="1" applyFill="1" applyBorder="1" applyAlignment="1">
      <alignment horizontal="justify" vertical="center" wrapText="1"/>
    </xf>
    <xf numFmtId="168" fontId="15" fillId="14" borderId="1" xfId="1" applyNumberFormat="1" applyFont="1" applyFill="1" applyBorder="1" applyAlignment="1">
      <alignment horizontal="center" vertical="center"/>
    </xf>
    <xf numFmtId="0" fontId="16" fillId="15" borderId="1" xfId="0" applyFont="1" applyFill="1" applyBorder="1" applyAlignment="1">
      <alignment horizontal="justify" vertical="center" wrapText="1"/>
    </xf>
    <xf numFmtId="169" fontId="15" fillId="15" borderId="1" xfId="0" applyNumberFormat="1" applyFont="1" applyFill="1" applyBorder="1" applyAlignment="1">
      <alignment horizontal="center" vertical="center" wrapText="1"/>
    </xf>
    <xf numFmtId="172" fontId="16" fillId="15" borderId="1" xfId="0" applyNumberFormat="1" applyFont="1" applyFill="1" applyBorder="1" applyAlignment="1">
      <alignment horizontal="center" vertical="top" wrapText="1"/>
    </xf>
    <xf numFmtId="168" fontId="15" fillId="15" borderId="1" xfId="1" applyNumberFormat="1" applyFont="1" applyFill="1" applyBorder="1" applyAlignment="1">
      <alignment horizontal="center" vertical="center"/>
    </xf>
    <xf numFmtId="170" fontId="16" fillId="15" borderId="1" xfId="1" applyNumberFormat="1" applyFont="1" applyFill="1" applyBorder="1" applyAlignment="1">
      <alignment horizontal="center" vertical="center" wrapText="1"/>
    </xf>
    <xf numFmtId="167" fontId="15" fillId="15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16" fillId="16" borderId="1" xfId="0" applyFont="1" applyFill="1" applyBorder="1" applyAlignment="1">
      <alignment horizontal="justify" vertical="center" wrapText="1"/>
    </xf>
    <xf numFmtId="0" fontId="15" fillId="16" borderId="1" xfId="0" applyFont="1" applyFill="1" applyBorder="1" applyAlignment="1">
      <alignment wrapText="1"/>
    </xf>
    <xf numFmtId="169" fontId="15" fillId="16" borderId="1" xfId="0" applyNumberFormat="1" applyFont="1" applyFill="1" applyBorder="1" applyAlignment="1">
      <alignment horizontal="center" vertical="center" wrapText="1"/>
    </xf>
    <xf numFmtId="168" fontId="16" fillId="16" borderId="1" xfId="1" applyNumberFormat="1" applyFont="1" applyFill="1" applyBorder="1" applyAlignment="1">
      <alignment horizontal="center" vertical="center"/>
    </xf>
    <xf numFmtId="170" fontId="16" fillId="16" borderId="1" xfId="1" applyNumberFormat="1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vertical="center" wrapText="1"/>
    </xf>
    <xf numFmtId="168" fontId="10" fillId="16" borderId="1" xfId="15" applyNumberFormat="1" applyFont="1" applyFill="1" applyBorder="1" applyAlignment="1">
      <alignment horizontal="center" vertical="center"/>
    </xf>
    <xf numFmtId="0" fontId="16" fillId="18" borderId="1" xfId="0" applyFont="1" applyFill="1" applyBorder="1" applyAlignment="1">
      <alignment horizontal="justify" vertical="center" wrapText="1"/>
    </xf>
    <xf numFmtId="0" fontId="15" fillId="18" borderId="1" xfId="0" applyFont="1" applyFill="1" applyBorder="1" applyAlignment="1">
      <alignment vertical="center" wrapText="1"/>
    </xf>
    <xf numFmtId="0" fontId="15" fillId="18" borderId="1" xfId="0" applyFont="1" applyFill="1" applyBorder="1" applyAlignment="1">
      <alignment horizontal="center" vertical="center" wrapText="1"/>
    </xf>
    <xf numFmtId="169" fontId="15" fillId="18" borderId="1" xfId="0" applyNumberFormat="1" applyFont="1" applyFill="1" applyBorder="1" applyAlignment="1">
      <alignment horizontal="center" vertical="center" wrapText="1"/>
    </xf>
    <xf numFmtId="0" fontId="15" fillId="18" borderId="1" xfId="0" applyFont="1" applyFill="1" applyBorder="1" applyAlignment="1">
      <alignment wrapText="1"/>
    </xf>
    <xf numFmtId="172" fontId="1" fillId="18" borderId="1" xfId="20" applyNumberFormat="1" applyFont="1" applyFill="1" applyBorder="1" applyAlignment="1">
      <alignment horizontal="center" vertical="center" wrapText="1"/>
    </xf>
    <xf numFmtId="168" fontId="16" fillId="18" borderId="1" xfId="1" applyNumberFormat="1" applyFont="1" applyFill="1" applyBorder="1" applyAlignment="1">
      <alignment horizontal="center" vertical="center"/>
    </xf>
    <xf numFmtId="0" fontId="15" fillId="19" borderId="1" xfId="0" applyFont="1" applyFill="1" applyBorder="1" applyAlignment="1">
      <alignment horizontal="center" vertical="center" wrapText="1"/>
    </xf>
    <xf numFmtId="10" fontId="15" fillId="19" borderId="1" xfId="0" applyNumberFormat="1" applyFont="1" applyFill="1" applyBorder="1" applyAlignment="1">
      <alignment horizontal="center" vertical="center" wrapText="1"/>
    </xf>
    <xf numFmtId="0" fontId="15" fillId="19" borderId="1" xfId="0" applyFont="1" applyFill="1" applyBorder="1" applyAlignment="1">
      <alignment wrapText="1"/>
    </xf>
    <xf numFmtId="168" fontId="16" fillId="19" borderId="1" xfId="1" applyNumberFormat="1" applyFont="1" applyFill="1" applyBorder="1" applyAlignment="1">
      <alignment horizontal="center" vertical="center" wrapText="1"/>
    </xf>
    <xf numFmtId="10" fontId="15" fillId="3" borderId="0" xfId="0" applyNumberFormat="1" applyFont="1" applyFill="1" applyAlignment="1">
      <alignment horizontal="center" vertical="center" wrapText="1"/>
    </xf>
    <xf numFmtId="169" fontId="15" fillId="3" borderId="0" xfId="0" applyNumberFormat="1" applyFont="1" applyFill="1" applyAlignment="1">
      <alignment horizontal="center" vertical="center" wrapText="1"/>
    </xf>
    <xf numFmtId="170" fontId="14" fillId="3" borderId="0" xfId="1" applyNumberFormat="1" applyFont="1" applyFill="1" applyAlignment="1">
      <alignment horizontal="center" vertical="center" wrapText="1"/>
    </xf>
    <xf numFmtId="168" fontId="14" fillId="21" borderId="1" xfId="0" applyNumberFormat="1" applyFont="1" applyFill="1" applyBorder="1" applyAlignment="1">
      <alignment horizontal="center" vertical="center" wrapText="1"/>
    </xf>
    <xf numFmtId="167" fontId="15" fillId="3" borderId="0" xfId="0" applyNumberFormat="1" applyFont="1" applyFill="1" applyBorder="1" applyAlignment="1">
      <alignment horizontal="center" vertical="center" wrapText="1"/>
    </xf>
    <xf numFmtId="10" fontId="15" fillId="0" borderId="0" xfId="0" applyNumberFormat="1" applyFont="1" applyAlignment="1">
      <alignment horizontal="center" vertical="center" wrapText="1"/>
    </xf>
    <xf numFmtId="169" fontId="15" fillId="0" borderId="0" xfId="0" applyNumberFormat="1" applyFont="1" applyAlignment="1">
      <alignment horizontal="center" vertical="center" wrapText="1"/>
    </xf>
    <xf numFmtId="170" fontId="14" fillId="0" borderId="0" xfId="1" applyNumberFormat="1" applyFont="1" applyAlignment="1">
      <alignment horizontal="center" vertical="center" wrapText="1"/>
    </xf>
    <xf numFmtId="170" fontId="16" fillId="18" borderId="1" xfId="1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17" borderId="1" xfId="0" applyFont="1" applyFill="1" applyBorder="1" applyAlignment="1">
      <alignment horizontal="center" vertical="center" wrapText="1"/>
    </xf>
    <xf numFmtId="0" fontId="15" fillId="12" borderId="1" xfId="0" applyFont="1" applyFill="1" applyBorder="1" applyAlignment="1">
      <alignment horizontal="center" vertical="center" wrapText="1"/>
    </xf>
    <xf numFmtId="0" fontId="15" fillId="13" borderId="1" xfId="0" applyFont="1" applyFill="1" applyBorder="1" applyAlignment="1">
      <alignment horizontal="center" vertical="center" wrapText="1"/>
    </xf>
    <xf numFmtId="0" fontId="15" fillId="14" borderId="1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15" fillId="15" borderId="1" xfId="0" applyFont="1" applyFill="1" applyBorder="1" applyAlignment="1">
      <alignment horizontal="center" vertical="center" wrapText="1"/>
    </xf>
    <xf numFmtId="0" fontId="15" fillId="16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69" fontId="15" fillId="2" borderId="1" xfId="0" applyNumberFormat="1" applyFont="1" applyFill="1" applyBorder="1" applyAlignment="1">
      <alignment horizontal="center" vertical="center" wrapText="1"/>
    </xf>
    <xf numFmtId="0" fontId="15" fillId="12" borderId="1" xfId="0" applyFont="1" applyFill="1" applyBorder="1" applyAlignment="1">
      <alignment vertical="center" wrapText="1"/>
    </xf>
    <xf numFmtId="0" fontId="15" fillId="14" borderId="1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justify" vertical="center" wrapText="1"/>
    </xf>
    <xf numFmtId="0" fontId="15" fillId="0" borderId="1" xfId="0" applyFont="1" applyFill="1" applyBorder="1" applyAlignment="1">
      <alignment wrapText="1"/>
    </xf>
    <xf numFmtId="168" fontId="10" fillId="0" borderId="1" xfId="1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0" fontId="15" fillId="0" borderId="1" xfId="1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169" fontId="15" fillId="0" borderId="3" xfId="0" applyNumberFormat="1" applyFont="1" applyFill="1" applyBorder="1" applyAlignment="1">
      <alignment horizontal="center" vertical="center" wrapText="1"/>
    </xf>
    <xf numFmtId="169" fontId="15" fillId="0" borderId="1" xfId="0" applyNumberFormat="1" applyFont="1" applyFill="1" applyBorder="1" applyAlignment="1">
      <alignment horizontal="center" vertical="center" wrapText="1"/>
    </xf>
    <xf numFmtId="172" fontId="16" fillId="0" borderId="3" xfId="0" applyNumberFormat="1" applyFont="1" applyFill="1" applyBorder="1" applyAlignment="1">
      <alignment horizontal="center" vertical="center" wrapText="1"/>
    </xf>
    <xf numFmtId="167" fontId="15" fillId="0" borderId="1" xfId="0" applyNumberFormat="1" applyFont="1" applyFill="1" applyBorder="1" applyAlignment="1">
      <alignment horizontal="center" vertical="center" wrapText="1"/>
    </xf>
    <xf numFmtId="170" fontId="16" fillId="0" borderId="1" xfId="1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164" fontId="21" fillId="0" borderId="1" xfId="28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65" fontId="15" fillId="0" borderId="3" xfId="15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textRotation="90" wrapText="1"/>
    </xf>
    <xf numFmtId="0" fontId="18" fillId="0" borderId="1" xfId="0" applyFont="1" applyFill="1" applyBorder="1" applyAlignment="1">
      <alignment horizontal="center" vertical="center" textRotation="90"/>
    </xf>
    <xf numFmtId="165" fontId="15" fillId="0" borderId="1" xfId="15" applyFont="1" applyFill="1" applyBorder="1" applyAlignment="1">
      <alignment vertical="center" wrapText="1"/>
    </xf>
    <xf numFmtId="172" fontId="16" fillId="0" borderId="4" xfId="0" applyNumberFormat="1" applyFont="1" applyFill="1" applyBorder="1" applyAlignment="1">
      <alignment horizontal="center" vertical="top" wrapText="1"/>
    </xf>
    <xf numFmtId="168" fontId="15" fillId="0" borderId="1" xfId="1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172" fontId="16" fillId="0" borderId="2" xfId="0" applyNumberFormat="1" applyFont="1" applyFill="1" applyBorder="1" applyAlignment="1">
      <alignment horizontal="center" vertical="center" wrapText="1"/>
    </xf>
    <xf numFmtId="168" fontId="1" fillId="0" borderId="1" xfId="1" applyNumberFormat="1" applyFont="1" applyFill="1" applyBorder="1" applyAlignment="1">
      <alignment horizontal="center" vertical="center"/>
    </xf>
    <xf numFmtId="170" fontId="19" fillId="0" borderId="1" xfId="1" applyNumberFormat="1" applyFont="1" applyFill="1" applyBorder="1" applyAlignment="1" applyProtection="1">
      <alignment horizontal="center" vertical="center" wrapText="1"/>
    </xf>
    <xf numFmtId="164" fontId="8" fillId="0" borderId="0" xfId="28" applyFont="1" applyFill="1" applyBorder="1" applyAlignment="1">
      <alignment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168" fontId="1" fillId="0" borderId="1" xfId="1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172" fontId="16" fillId="0" borderId="1" xfId="0" applyNumberFormat="1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center" vertical="center" wrapText="1"/>
    </xf>
    <xf numFmtId="169" fontId="15" fillId="0" borderId="3" xfId="2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textRotation="90" wrapText="1"/>
    </xf>
    <xf numFmtId="169" fontId="16" fillId="0" borderId="1" xfId="0" applyNumberFormat="1" applyFont="1" applyFill="1" applyBorder="1" applyAlignment="1">
      <alignment horizontal="center" vertical="center" wrapText="1"/>
    </xf>
    <xf numFmtId="168" fontId="16" fillId="0" borderId="1" xfId="1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justify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1" fontId="15" fillId="0" borderId="1" xfId="1" applyNumberFormat="1" applyFont="1" applyFill="1" applyBorder="1" applyAlignment="1">
      <alignment horizontal="center" vertical="center" textRotation="90"/>
    </xf>
    <xf numFmtId="0" fontId="1" fillId="0" borderId="1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wrapText="1"/>
    </xf>
    <xf numFmtId="172" fontId="16" fillId="0" borderId="2" xfId="0" applyNumberFormat="1" applyFont="1" applyFill="1" applyBorder="1" applyAlignment="1">
      <alignment horizontal="center" vertical="top" wrapText="1"/>
    </xf>
    <xf numFmtId="168" fontId="15" fillId="0" borderId="6" xfId="1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169" fontId="15" fillId="0" borderId="2" xfId="0" applyNumberFormat="1" applyFont="1" applyFill="1" applyBorder="1" applyAlignment="1">
      <alignment horizontal="center" vertical="center" wrapText="1"/>
    </xf>
    <xf numFmtId="168" fontId="16" fillId="0" borderId="6" xfId="1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wrapText="1"/>
    </xf>
    <xf numFmtId="168" fontId="10" fillId="0" borderId="1" xfId="15" applyNumberFormat="1" applyFont="1" applyFill="1" applyBorder="1" applyAlignment="1">
      <alignment horizontal="center" vertical="center"/>
    </xf>
    <xf numFmtId="164" fontId="14" fillId="3" borderId="0" xfId="28" applyFont="1" applyFill="1" applyBorder="1" applyAlignment="1">
      <alignment horizontal="center" vertical="center" wrapText="1"/>
    </xf>
    <xf numFmtId="169" fontId="16" fillId="0" borderId="3" xfId="2" applyNumberFormat="1" applyFont="1" applyFill="1" applyBorder="1" applyAlignment="1">
      <alignment horizontal="center" vertical="center" wrapText="1"/>
    </xf>
    <xf numFmtId="168" fontId="10" fillId="0" borderId="1" xfId="1" applyNumberFormat="1" applyFont="1" applyFill="1" applyBorder="1" applyAlignment="1" applyProtection="1">
      <alignment horizontal="center" vertical="center"/>
    </xf>
    <xf numFmtId="170" fontId="19" fillId="0" borderId="1" xfId="1" applyNumberFormat="1" applyFont="1" applyFill="1" applyBorder="1" applyAlignment="1" applyProtection="1">
      <alignment horizontal="center" vertical="center"/>
    </xf>
    <xf numFmtId="0" fontId="15" fillId="9" borderId="1" xfId="0" applyFont="1" applyFill="1" applyBorder="1" applyAlignment="1">
      <alignment horizontal="center" vertical="center" wrapText="1"/>
    </xf>
    <xf numFmtId="0" fontId="20" fillId="13" borderId="2" xfId="0" applyFont="1" applyFill="1" applyBorder="1" applyAlignment="1">
      <alignment horizontal="center" vertical="center" wrapText="1"/>
    </xf>
    <xf numFmtId="0" fontId="16" fillId="13" borderId="2" xfId="0" applyFont="1" applyFill="1" applyBorder="1" applyAlignment="1">
      <alignment horizontal="center" vertical="center" wrapText="1"/>
    </xf>
    <xf numFmtId="0" fontId="15" fillId="13" borderId="1" xfId="0" applyFont="1" applyFill="1" applyBorder="1" applyAlignment="1">
      <alignment horizontal="center" vertical="center" wrapText="1"/>
    </xf>
    <xf numFmtId="169" fontId="15" fillId="13" borderId="2" xfId="0" applyNumberFormat="1" applyFont="1" applyFill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vertical="center" wrapText="1"/>
    </xf>
    <xf numFmtId="0" fontId="16" fillId="15" borderId="4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172" fontId="1" fillId="2" borderId="1" xfId="20" applyNumberFormat="1" applyFont="1" applyFill="1" applyBorder="1" applyAlignment="1">
      <alignment horizontal="center" vertical="center" wrapText="1"/>
    </xf>
    <xf numFmtId="172" fontId="10" fillId="2" borderId="1" xfId="20" applyNumberFormat="1" applyFont="1" applyFill="1" applyBorder="1" applyAlignment="1">
      <alignment horizontal="center" vertical="center" wrapText="1"/>
    </xf>
    <xf numFmtId="172" fontId="16" fillId="2" borderId="2" xfId="0" applyNumberFormat="1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vertical="center" textRotation="90" wrapText="1"/>
    </xf>
    <xf numFmtId="0" fontId="15" fillId="15" borderId="1" xfId="0" applyFont="1" applyFill="1" applyBorder="1" applyAlignment="1">
      <alignment vertical="center" wrapText="1"/>
    </xf>
    <xf numFmtId="0" fontId="14" fillId="15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169" fontId="15" fillId="15" borderId="2" xfId="0" applyNumberFormat="1" applyFont="1" applyFill="1" applyBorder="1" applyAlignment="1">
      <alignment vertical="center" wrapText="1"/>
    </xf>
    <xf numFmtId="0" fontId="1" fillId="15" borderId="2" xfId="0" applyFont="1" applyFill="1" applyBorder="1" applyAlignment="1">
      <alignment vertical="center" wrapText="1"/>
    </xf>
    <xf numFmtId="0" fontId="18" fillId="15" borderId="1" xfId="0" applyFont="1" applyFill="1" applyBorder="1" applyAlignment="1">
      <alignment vertical="center" wrapText="1"/>
    </xf>
    <xf numFmtId="171" fontId="15" fillId="15" borderId="1" xfId="1" applyNumberFormat="1" applyFont="1" applyFill="1" applyBorder="1" applyAlignment="1">
      <alignment vertical="center" textRotation="90"/>
    </xf>
    <xf numFmtId="0" fontId="1" fillId="15" borderId="1" xfId="0" applyFont="1" applyFill="1" applyBorder="1" applyAlignment="1">
      <alignment horizontal="center" vertical="center" wrapText="1"/>
    </xf>
    <xf numFmtId="172" fontId="1" fillId="15" borderId="1" xfId="20" applyNumberFormat="1" applyFont="1" applyFill="1" applyBorder="1" applyAlignment="1">
      <alignment horizontal="center" vertical="center" wrapText="1"/>
    </xf>
    <xf numFmtId="172" fontId="10" fillId="15" borderId="1" xfId="20" applyNumberFormat="1" applyFont="1" applyFill="1" applyBorder="1" applyAlignment="1">
      <alignment horizontal="center" vertical="center" wrapText="1"/>
    </xf>
    <xf numFmtId="172" fontId="1" fillId="14" borderId="1" xfId="20" applyNumberFormat="1" applyFont="1" applyFill="1" applyBorder="1" applyAlignment="1">
      <alignment horizontal="center" vertical="center" wrapText="1"/>
    </xf>
    <xf numFmtId="172" fontId="10" fillId="14" borderId="1" xfId="20" applyNumberFormat="1" applyFont="1" applyFill="1" applyBorder="1" applyAlignment="1">
      <alignment horizontal="center" vertical="center" wrapText="1"/>
    </xf>
    <xf numFmtId="172" fontId="1" fillId="13" borderId="1" xfId="20" applyNumberFormat="1" applyFont="1" applyFill="1" applyBorder="1" applyAlignment="1">
      <alignment horizontal="center" vertical="center" wrapText="1"/>
    </xf>
    <xf numFmtId="172" fontId="10" fillId="13" borderId="1" xfId="20" applyNumberFormat="1" applyFont="1" applyFill="1" applyBorder="1" applyAlignment="1">
      <alignment horizontal="center" vertical="center" wrapText="1"/>
    </xf>
    <xf numFmtId="172" fontId="1" fillId="12" borderId="1" xfId="20" applyNumberFormat="1" applyFont="1" applyFill="1" applyBorder="1" applyAlignment="1">
      <alignment horizontal="center" vertical="center" wrapText="1"/>
    </xf>
    <xf numFmtId="172" fontId="10" fillId="12" borderId="1" xfId="20" applyNumberFormat="1" applyFont="1" applyFill="1" applyBorder="1" applyAlignment="1">
      <alignment horizontal="center" vertical="center" wrapText="1"/>
    </xf>
    <xf numFmtId="172" fontId="1" fillId="17" borderId="1" xfId="20" applyNumberFormat="1" applyFont="1" applyFill="1" applyBorder="1" applyAlignment="1">
      <alignment horizontal="center" vertical="center" wrapText="1"/>
    </xf>
    <xf numFmtId="172" fontId="10" fillId="17" borderId="1" xfId="20" applyNumberFormat="1" applyFont="1" applyFill="1" applyBorder="1" applyAlignment="1">
      <alignment horizontal="center" vertical="center" wrapText="1"/>
    </xf>
    <xf numFmtId="164" fontId="8" fillId="17" borderId="0" xfId="28" applyFont="1" applyFill="1" applyBorder="1" applyAlignment="1">
      <alignment vertical="center"/>
    </xf>
    <xf numFmtId="172" fontId="1" fillId="10" borderId="1" xfId="20" applyNumberFormat="1" applyFont="1" applyFill="1" applyBorder="1" applyAlignment="1">
      <alignment horizontal="center" vertical="center" wrapText="1"/>
    </xf>
    <xf numFmtId="172" fontId="10" fillId="10" borderId="1" xfId="20" applyNumberFormat="1" applyFont="1" applyFill="1" applyBorder="1" applyAlignment="1">
      <alignment horizontal="center" vertical="center" wrapText="1"/>
    </xf>
    <xf numFmtId="172" fontId="1" fillId="9" borderId="1" xfId="20" applyNumberFormat="1" applyFont="1" applyFill="1" applyBorder="1" applyAlignment="1">
      <alignment horizontal="center" vertical="center" wrapText="1"/>
    </xf>
    <xf numFmtId="172" fontId="10" fillId="9" borderId="1" xfId="20" applyNumberFormat="1" applyFont="1" applyFill="1" applyBorder="1" applyAlignment="1">
      <alignment horizontal="center" vertical="center" wrapText="1"/>
    </xf>
    <xf numFmtId="172" fontId="1" fillId="8" borderId="1" xfId="20" applyNumberFormat="1" applyFont="1" applyFill="1" applyBorder="1" applyAlignment="1">
      <alignment horizontal="center" vertical="center" wrapText="1"/>
    </xf>
    <xf numFmtId="172" fontId="10" fillId="8" borderId="1" xfId="20" applyNumberFormat="1" applyFont="1" applyFill="1" applyBorder="1" applyAlignment="1">
      <alignment horizontal="center" vertical="center" wrapText="1"/>
    </xf>
    <xf numFmtId="172" fontId="1" fillId="7" borderId="1" xfId="20" applyNumberFormat="1" applyFont="1" applyFill="1" applyBorder="1" applyAlignment="1">
      <alignment horizontal="center" vertical="center" wrapText="1"/>
    </xf>
    <xf numFmtId="172" fontId="10" fillId="7" borderId="1" xfId="20" applyNumberFormat="1" applyFont="1" applyFill="1" applyBorder="1" applyAlignment="1">
      <alignment horizontal="center" vertical="center" wrapText="1"/>
    </xf>
    <xf numFmtId="172" fontId="1" fillId="16" borderId="1" xfId="20" applyNumberFormat="1" applyFont="1" applyFill="1" applyBorder="1" applyAlignment="1">
      <alignment horizontal="center" vertical="center" wrapText="1"/>
    </xf>
    <xf numFmtId="172" fontId="10" fillId="16" borderId="1" xfId="20" applyNumberFormat="1" applyFont="1" applyFill="1" applyBorder="1" applyAlignment="1">
      <alignment horizontal="center" vertical="center" wrapText="1"/>
    </xf>
    <xf numFmtId="172" fontId="1" fillId="19" borderId="1" xfId="20" applyNumberFormat="1" applyFont="1" applyFill="1" applyBorder="1" applyAlignment="1">
      <alignment horizontal="center" vertical="center" wrapText="1"/>
    </xf>
    <xf numFmtId="172" fontId="10" fillId="19" borderId="1" xfId="20" applyNumberFormat="1" applyFont="1" applyFill="1" applyBorder="1" applyAlignment="1">
      <alignment horizontal="center" vertical="center" wrapText="1"/>
    </xf>
    <xf numFmtId="170" fontId="16" fillId="19" borderId="1" xfId="1" applyNumberFormat="1" applyFont="1" applyFill="1" applyBorder="1" applyAlignment="1">
      <alignment horizontal="center" vertical="center" wrapText="1"/>
    </xf>
    <xf numFmtId="0" fontId="14" fillId="19" borderId="2" xfId="0" applyFont="1" applyFill="1" applyBorder="1" applyAlignment="1">
      <alignment horizontal="center" vertical="center" wrapText="1"/>
    </xf>
    <xf numFmtId="0" fontId="14" fillId="19" borderId="3" xfId="0" applyFont="1" applyFill="1" applyBorder="1" applyAlignment="1">
      <alignment horizontal="center" vertical="center" wrapText="1"/>
    </xf>
    <xf numFmtId="0" fontId="14" fillId="19" borderId="4" xfId="0" applyFont="1" applyFill="1" applyBorder="1" applyAlignment="1">
      <alignment horizontal="center" vertical="center" wrapText="1"/>
    </xf>
    <xf numFmtId="0" fontId="15" fillId="19" borderId="2" xfId="0" applyFont="1" applyFill="1" applyBorder="1" applyAlignment="1">
      <alignment horizontal="center" vertical="center" wrapText="1"/>
    </xf>
    <xf numFmtId="0" fontId="15" fillId="19" borderId="3" xfId="0" applyFont="1" applyFill="1" applyBorder="1" applyAlignment="1">
      <alignment horizontal="center" vertical="center" wrapText="1"/>
    </xf>
    <xf numFmtId="0" fontId="15" fillId="19" borderId="4" xfId="0" applyFont="1" applyFill="1" applyBorder="1" applyAlignment="1">
      <alignment horizontal="center" vertical="center" wrapText="1"/>
    </xf>
    <xf numFmtId="169" fontId="15" fillId="2" borderId="1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64" fontId="21" fillId="2" borderId="2" xfId="28" applyFont="1" applyFill="1" applyBorder="1" applyAlignment="1">
      <alignment horizontal="center" vertical="center" wrapText="1"/>
    </xf>
    <xf numFmtId="164" fontId="21" fillId="2" borderId="3" xfId="28" applyFont="1" applyFill="1" applyBorder="1" applyAlignment="1">
      <alignment horizontal="center" vertical="center" wrapText="1"/>
    </xf>
    <xf numFmtId="164" fontId="21" fillId="2" borderId="4" xfId="28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170" fontId="16" fillId="2" borderId="2" xfId="1" applyNumberFormat="1" applyFont="1" applyFill="1" applyBorder="1" applyAlignment="1">
      <alignment horizontal="center" vertical="center" wrapText="1"/>
    </xf>
    <xf numFmtId="170" fontId="16" fillId="2" borderId="3" xfId="1" applyNumberFormat="1" applyFont="1" applyFill="1" applyBorder="1" applyAlignment="1">
      <alignment horizontal="center" vertical="center" wrapText="1"/>
    </xf>
    <xf numFmtId="170" fontId="16" fillId="2" borderId="4" xfId="1" applyNumberFormat="1" applyFont="1" applyFill="1" applyBorder="1" applyAlignment="1">
      <alignment horizontal="center" vertical="center" wrapText="1"/>
    </xf>
    <xf numFmtId="0" fontId="18" fillId="16" borderId="2" xfId="0" applyFont="1" applyFill="1" applyBorder="1" applyAlignment="1">
      <alignment horizontal="center" vertical="center" wrapText="1"/>
    </xf>
    <xf numFmtId="0" fontId="18" fillId="16" borderId="3" xfId="0" applyFont="1" applyFill="1" applyBorder="1" applyAlignment="1">
      <alignment horizontal="center" vertical="center" wrapText="1"/>
    </xf>
    <xf numFmtId="0" fontId="18" fillId="16" borderId="4" xfId="0" applyFont="1" applyFill="1" applyBorder="1" applyAlignment="1">
      <alignment horizontal="center" vertical="center" wrapText="1"/>
    </xf>
    <xf numFmtId="171" fontId="15" fillId="16" borderId="2" xfId="1" applyNumberFormat="1" applyFont="1" applyFill="1" applyBorder="1" applyAlignment="1">
      <alignment horizontal="center" vertical="center" textRotation="90"/>
    </xf>
    <xf numFmtId="171" fontId="15" fillId="16" borderId="3" xfId="1" applyNumberFormat="1" applyFont="1" applyFill="1" applyBorder="1" applyAlignment="1">
      <alignment horizontal="center" vertical="center" textRotation="90"/>
    </xf>
    <xf numFmtId="171" fontId="15" fillId="16" borderId="4" xfId="1" applyNumberFormat="1" applyFont="1" applyFill="1" applyBorder="1" applyAlignment="1">
      <alignment horizontal="center" vertical="center" textRotation="90"/>
    </xf>
    <xf numFmtId="0" fontId="6" fillId="0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textRotation="90" wrapText="1"/>
    </xf>
    <xf numFmtId="0" fontId="14" fillId="3" borderId="3" xfId="0" applyFont="1" applyFill="1" applyBorder="1" applyAlignment="1">
      <alignment horizontal="center" vertical="center" textRotation="90" wrapText="1"/>
    </xf>
    <xf numFmtId="0" fontId="14" fillId="3" borderId="4" xfId="0" applyFont="1" applyFill="1" applyBorder="1" applyAlignment="1">
      <alignment horizontal="center" vertical="center" textRotation="90" wrapText="1"/>
    </xf>
    <xf numFmtId="0" fontId="14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17" borderId="6" xfId="0" applyFont="1" applyFill="1" applyBorder="1" applyAlignment="1">
      <alignment horizontal="center" vertical="center" wrapText="1"/>
    </xf>
    <xf numFmtId="0" fontId="22" fillId="17" borderId="9" xfId="0" applyFont="1" applyFill="1" applyBorder="1" applyAlignment="1">
      <alignment horizontal="center" vertical="center" wrapText="1"/>
    </xf>
    <xf numFmtId="0" fontId="22" fillId="17" borderId="7" xfId="0" applyFont="1" applyFill="1" applyBorder="1" applyAlignment="1">
      <alignment horizontal="center" vertical="center" wrapText="1"/>
    </xf>
    <xf numFmtId="172" fontId="16" fillId="5" borderId="1" xfId="0" applyNumberFormat="1" applyFont="1" applyFill="1" applyBorder="1" applyAlignment="1">
      <alignment horizontal="center" vertical="center" wrapText="1"/>
    </xf>
    <xf numFmtId="172" fontId="16" fillId="7" borderId="1" xfId="0" applyNumberFormat="1" applyFont="1" applyFill="1" applyBorder="1" applyAlignment="1">
      <alignment horizontal="center" vertical="center" wrapText="1"/>
    </xf>
    <xf numFmtId="172" fontId="16" fillId="8" borderId="1" xfId="0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textRotation="90" wrapText="1"/>
    </xf>
    <xf numFmtId="0" fontId="18" fillId="5" borderId="1" xfId="0" applyFont="1" applyFill="1" applyBorder="1" applyAlignment="1">
      <alignment horizontal="center" vertical="center" textRotation="90"/>
    </xf>
    <xf numFmtId="172" fontId="16" fillId="9" borderId="2" xfId="0" applyNumberFormat="1" applyFont="1" applyFill="1" applyBorder="1" applyAlignment="1">
      <alignment horizontal="center" vertical="center" wrapText="1"/>
    </xf>
    <xf numFmtId="172" fontId="16" fillId="9" borderId="3" xfId="0" applyNumberFormat="1" applyFont="1" applyFill="1" applyBorder="1" applyAlignment="1">
      <alignment horizontal="center" vertical="center" wrapText="1"/>
    </xf>
    <xf numFmtId="172" fontId="16" fillId="9" borderId="4" xfId="0" applyNumberFormat="1" applyFont="1" applyFill="1" applyBorder="1" applyAlignment="1">
      <alignment horizontal="center" vertical="center" wrapText="1"/>
    </xf>
    <xf numFmtId="165" fontId="15" fillId="10" borderId="2" xfId="15" applyFont="1" applyFill="1" applyBorder="1" applyAlignment="1">
      <alignment horizontal="center" vertical="center" wrapText="1"/>
    </xf>
    <xf numFmtId="165" fontId="15" fillId="10" borderId="3" xfId="15" applyFont="1" applyFill="1" applyBorder="1" applyAlignment="1">
      <alignment horizontal="center" vertical="center" wrapText="1"/>
    </xf>
    <xf numFmtId="172" fontId="16" fillId="10" borderId="2" xfId="0" applyNumberFormat="1" applyFont="1" applyFill="1" applyBorder="1" applyAlignment="1">
      <alignment horizontal="center" vertical="top" wrapText="1"/>
    </xf>
    <xf numFmtId="172" fontId="16" fillId="10" borderId="3" xfId="0" applyNumberFormat="1" applyFont="1" applyFill="1" applyBorder="1" applyAlignment="1">
      <alignment horizontal="center" vertical="top" wrapText="1"/>
    </xf>
    <xf numFmtId="0" fontId="16" fillId="9" borderId="2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169" fontId="15" fillId="9" borderId="2" xfId="0" applyNumberFormat="1" applyFont="1" applyFill="1" applyBorder="1" applyAlignment="1">
      <alignment horizontal="center" vertical="center" wrapText="1"/>
    </xf>
    <xf numFmtId="169" fontId="15" fillId="9" borderId="3" xfId="0" applyNumberFormat="1" applyFont="1" applyFill="1" applyBorder="1" applyAlignment="1">
      <alignment horizontal="center" vertical="center" wrapText="1"/>
    </xf>
    <xf numFmtId="169" fontId="15" fillId="9" borderId="4" xfId="0" applyNumberFormat="1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169" fontId="15" fillId="10" borderId="2" xfId="0" applyNumberFormat="1" applyFont="1" applyFill="1" applyBorder="1" applyAlignment="1">
      <alignment horizontal="center" vertical="center" wrapText="1"/>
    </xf>
    <xf numFmtId="169" fontId="15" fillId="10" borderId="3" xfId="0" applyNumberFormat="1" applyFont="1" applyFill="1" applyBorder="1" applyAlignment="1">
      <alignment horizontal="center" vertical="center" wrapText="1"/>
    </xf>
    <xf numFmtId="169" fontId="16" fillId="5" borderId="3" xfId="2" applyNumberFormat="1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center" vertical="center" wrapText="1"/>
    </xf>
    <xf numFmtId="0" fontId="16" fillId="17" borderId="2" xfId="0" applyFont="1" applyFill="1" applyBorder="1" applyAlignment="1">
      <alignment horizontal="center" vertical="center" wrapText="1"/>
    </xf>
    <xf numFmtId="0" fontId="16" fillId="17" borderId="3" xfId="0" applyFont="1" applyFill="1" applyBorder="1" applyAlignment="1">
      <alignment horizontal="center" vertical="center" wrapText="1"/>
    </xf>
    <xf numFmtId="0" fontId="15" fillId="17" borderId="1" xfId="0" applyFont="1" applyFill="1" applyBorder="1" applyAlignment="1">
      <alignment horizontal="center" vertical="center" wrapText="1"/>
    </xf>
    <xf numFmtId="0" fontId="16" fillId="12" borderId="2" xfId="0" applyFont="1" applyFill="1" applyBorder="1" applyAlignment="1">
      <alignment horizontal="center" vertical="center" wrapText="1"/>
    </xf>
    <xf numFmtId="0" fontId="16" fillId="12" borderId="4" xfId="0" applyFont="1" applyFill="1" applyBorder="1" applyAlignment="1">
      <alignment horizontal="center" vertical="center" wrapText="1"/>
    </xf>
    <xf numFmtId="0" fontId="15" fillId="12" borderId="1" xfId="0" applyFont="1" applyFill="1" applyBorder="1" applyAlignment="1">
      <alignment horizontal="center" vertical="center" wrapText="1"/>
    </xf>
    <xf numFmtId="0" fontId="15" fillId="14" borderId="2" xfId="0" applyFont="1" applyFill="1" applyBorder="1" applyAlignment="1">
      <alignment horizontal="center" vertical="center" wrapText="1"/>
    </xf>
    <xf numFmtId="0" fontId="15" fillId="14" borderId="3" xfId="0" applyFont="1" applyFill="1" applyBorder="1" applyAlignment="1">
      <alignment horizontal="center" vertical="center" wrapText="1"/>
    </xf>
    <xf numFmtId="0" fontId="15" fillId="14" borderId="1" xfId="0" applyFont="1" applyFill="1" applyBorder="1" applyAlignment="1">
      <alignment horizontal="center" vertical="center" wrapText="1"/>
    </xf>
    <xf numFmtId="169" fontId="15" fillId="17" borderId="2" xfId="0" applyNumberFormat="1" applyFont="1" applyFill="1" applyBorder="1" applyAlignment="1">
      <alignment horizontal="center" vertical="center" wrapText="1"/>
    </xf>
    <xf numFmtId="169" fontId="15" fillId="17" borderId="3" xfId="0" applyNumberFormat="1" applyFont="1" applyFill="1" applyBorder="1" applyAlignment="1">
      <alignment horizontal="center" vertical="center" wrapText="1"/>
    </xf>
    <xf numFmtId="0" fontId="15" fillId="17" borderId="2" xfId="0" applyNumberFormat="1" applyFont="1" applyFill="1" applyBorder="1" applyAlignment="1">
      <alignment horizontal="center" vertical="center" wrapText="1"/>
    </xf>
    <xf numFmtId="0" fontId="15" fillId="17" borderId="3" xfId="0" applyNumberFormat="1" applyFont="1" applyFill="1" applyBorder="1" applyAlignment="1">
      <alignment horizontal="center" vertical="center" wrapText="1"/>
    </xf>
    <xf numFmtId="0" fontId="18" fillId="17" borderId="1" xfId="0" applyFont="1" applyFill="1" applyBorder="1" applyAlignment="1">
      <alignment horizontal="center" vertical="center" textRotation="90" wrapText="1"/>
    </xf>
    <xf numFmtId="0" fontId="18" fillId="17" borderId="1" xfId="0" applyFont="1" applyFill="1" applyBorder="1" applyAlignment="1">
      <alignment horizontal="center" vertical="center" textRotation="90"/>
    </xf>
    <xf numFmtId="172" fontId="16" fillId="17" borderId="1" xfId="0" applyNumberFormat="1" applyFont="1" applyFill="1" applyBorder="1" applyAlignment="1">
      <alignment horizontal="center" vertical="center" wrapText="1"/>
    </xf>
    <xf numFmtId="169" fontId="15" fillId="12" borderId="2" xfId="0" applyNumberFormat="1" applyFont="1" applyFill="1" applyBorder="1" applyAlignment="1">
      <alignment horizontal="center" vertical="center" wrapText="1"/>
    </xf>
    <xf numFmtId="169" fontId="15" fillId="12" borderId="4" xfId="0" applyNumberFormat="1" applyFont="1" applyFill="1" applyBorder="1" applyAlignment="1">
      <alignment horizontal="center" vertical="center" wrapText="1"/>
    </xf>
    <xf numFmtId="0" fontId="15" fillId="12" borderId="2" xfId="0" applyFont="1" applyFill="1" applyBorder="1" applyAlignment="1">
      <alignment horizontal="center" vertical="center" wrapText="1"/>
    </xf>
    <xf numFmtId="0" fontId="15" fillId="12" borderId="4" xfId="0" applyFont="1" applyFill="1" applyBorder="1" applyAlignment="1">
      <alignment horizontal="center" vertical="center" wrapText="1"/>
    </xf>
    <xf numFmtId="172" fontId="16" fillId="12" borderId="2" xfId="0" applyNumberFormat="1" applyFont="1" applyFill="1" applyBorder="1" applyAlignment="1">
      <alignment horizontal="center" vertical="top" wrapText="1"/>
    </xf>
    <xf numFmtId="172" fontId="16" fillId="12" borderId="4" xfId="0" applyNumberFormat="1" applyFont="1" applyFill="1" applyBorder="1" applyAlignment="1">
      <alignment horizontal="center" vertical="top" wrapText="1"/>
    </xf>
    <xf numFmtId="169" fontId="15" fillId="14" borderId="2" xfId="2" applyNumberFormat="1" applyFont="1" applyFill="1" applyBorder="1" applyAlignment="1">
      <alignment horizontal="center" vertical="center" wrapText="1"/>
    </xf>
    <xf numFmtId="169" fontId="15" fillId="14" borderId="3" xfId="2" applyNumberFormat="1" applyFont="1" applyFill="1" applyBorder="1" applyAlignment="1">
      <alignment horizontal="center" vertical="center" wrapText="1"/>
    </xf>
    <xf numFmtId="0" fontId="20" fillId="14" borderId="2" xfId="0" applyFont="1" applyFill="1" applyBorder="1" applyAlignment="1">
      <alignment horizontal="center" vertical="center" wrapText="1"/>
    </xf>
    <xf numFmtId="0" fontId="20" fillId="14" borderId="3" xfId="0" applyFont="1" applyFill="1" applyBorder="1" applyAlignment="1">
      <alignment horizontal="center" vertical="center" wrapText="1"/>
    </xf>
    <xf numFmtId="172" fontId="16" fillId="18" borderId="3" xfId="0" applyNumberFormat="1" applyFont="1" applyFill="1" applyBorder="1" applyAlignment="1">
      <alignment horizontal="center" vertical="center" wrapText="1"/>
    </xf>
    <xf numFmtId="172" fontId="16" fillId="18" borderId="4" xfId="0" applyNumberFormat="1" applyFont="1" applyFill="1" applyBorder="1" applyAlignment="1">
      <alignment horizontal="center" vertical="center" wrapText="1"/>
    </xf>
    <xf numFmtId="0" fontId="16" fillId="16" borderId="2" xfId="0" applyFont="1" applyFill="1" applyBorder="1" applyAlignment="1">
      <alignment horizontal="center" vertical="center" wrapText="1"/>
    </xf>
    <xf numFmtId="0" fontId="16" fillId="16" borderId="3" xfId="0" applyFont="1" applyFill="1" applyBorder="1" applyAlignment="1">
      <alignment horizontal="center" vertical="center" wrapText="1"/>
    </xf>
    <xf numFmtId="0" fontId="15" fillId="16" borderId="1" xfId="0" applyFont="1" applyFill="1" applyBorder="1" applyAlignment="1">
      <alignment horizontal="center" vertical="center" wrapText="1"/>
    </xf>
    <xf numFmtId="0" fontId="15" fillId="16" borderId="2" xfId="0" applyFont="1" applyFill="1" applyBorder="1" applyAlignment="1">
      <alignment horizontal="center" vertical="center" wrapText="1"/>
    </xf>
    <xf numFmtId="0" fontId="15" fillId="16" borderId="3" xfId="0" applyFont="1" applyFill="1" applyBorder="1" applyAlignment="1">
      <alignment horizontal="center" vertical="center" wrapText="1"/>
    </xf>
    <xf numFmtId="0" fontId="15" fillId="16" borderId="4" xfId="0" applyFont="1" applyFill="1" applyBorder="1" applyAlignment="1">
      <alignment horizontal="center" vertical="center" wrapText="1"/>
    </xf>
    <xf numFmtId="169" fontId="15" fillId="16" borderId="2" xfId="0" applyNumberFormat="1" applyFont="1" applyFill="1" applyBorder="1" applyAlignment="1">
      <alignment horizontal="center" vertical="center" wrapText="1"/>
    </xf>
    <xf numFmtId="169" fontId="15" fillId="16" borderId="3" xfId="0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left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164" fontId="23" fillId="3" borderId="8" xfId="28" applyFont="1" applyFill="1" applyBorder="1" applyAlignment="1">
      <alignment horizontal="center" vertical="center" wrapText="1"/>
    </xf>
    <xf numFmtId="0" fontId="14" fillId="21" borderId="6" xfId="0" applyFont="1" applyFill="1" applyBorder="1" applyAlignment="1">
      <alignment horizontal="center" vertical="center" wrapText="1"/>
    </xf>
    <xf numFmtId="0" fontId="14" fillId="21" borderId="7" xfId="0" applyFont="1" applyFill="1" applyBorder="1" applyAlignment="1">
      <alignment horizontal="center" vertical="center" wrapText="1"/>
    </xf>
  </cellXfs>
  <cellStyles count="29">
    <cellStyle name="Cálculo 2" xfId="19"/>
    <cellStyle name="Hipervínculo" xfId="24" builtinId="8" hidden="1"/>
    <cellStyle name="Hipervínculo" xfId="26" builtinId="8" hidden="1"/>
    <cellStyle name="Hipervínculo visitado" xfId="25" builtinId="9" hidden="1"/>
    <cellStyle name="Hipervínculo visitado" xfId="27" builtinId="9" hidden="1"/>
    <cellStyle name="Millares [0]" xfId="15" builtinId="6"/>
    <cellStyle name="Millares [0] 2" xfId="23"/>
    <cellStyle name="Millares 2" xfId="5"/>
    <cellStyle name="Millares 2 2" xfId="12"/>
    <cellStyle name="Millares 3" xfId="9"/>
    <cellStyle name="Millares 3 2" xfId="14"/>
    <cellStyle name="Moneda" xfId="1" builtinId="4"/>
    <cellStyle name="Moneda [0]" xfId="28" builtinId="7"/>
    <cellStyle name="Moneda 2" xfId="3"/>
    <cellStyle name="Moneda 3" xfId="4"/>
    <cellStyle name="Moneda 3 2" xfId="11"/>
    <cellStyle name="Moneda 4" xfId="8"/>
    <cellStyle name="Moneda 4 2" xfId="13"/>
    <cellStyle name="Moneda 5" xfId="10"/>
    <cellStyle name="Moneda 6" xfId="21"/>
    <cellStyle name="Normal" xfId="0" builtinId="0"/>
    <cellStyle name="Normal 2" xfId="6"/>
    <cellStyle name="Normal 2 2" xfId="16"/>
    <cellStyle name="Normal 3" xfId="17"/>
    <cellStyle name="Normal 4" xfId="20"/>
    <cellStyle name="Porcentaje" xfId="2" builtinId="5"/>
    <cellStyle name="Porcentaje 2" xfId="7"/>
    <cellStyle name="Porcentaje 3" xfId="18"/>
    <cellStyle name="Porcentaje 4" xfId="22"/>
  </cellStyles>
  <dxfs count="0"/>
  <tableStyles count="0" defaultTableStyle="TableStyleMedium9" defaultPivotStyle="PivotStyleLight16"/>
  <colors>
    <mruColors>
      <color rgb="FF53D063"/>
      <color rgb="FF94EA20"/>
      <color rgb="FFC4E6EE"/>
      <color rgb="FF80C3E2"/>
      <color rgb="FF8EA9DB"/>
      <color rgb="FF438ECC"/>
      <color rgb="FFFFE2FA"/>
      <color rgb="FFF282DF"/>
      <color rgb="FFF26592"/>
      <color rgb="FFF232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473"/>
  <sheetViews>
    <sheetView tabSelected="1" topLeftCell="P1" zoomScale="70" zoomScaleNormal="70" workbookViewId="0">
      <pane xSplit="4" ySplit="4" topLeftCell="W68" activePane="bottomRight" state="frozen"/>
      <selection activeCell="P1" sqref="P1"/>
      <selection pane="topRight" activeCell="T1" sqref="T1"/>
      <selection pane="bottomLeft" activeCell="P5" sqref="P5"/>
      <selection pane="bottomRight" activeCell="X70" sqref="X70"/>
    </sheetView>
  </sheetViews>
  <sheetFormatPr baseColWidth="10" defaultColWidth="49.85546875" defaultRowHeight="15.75"/>
  <cols>
    <col min="1" max="1" width="18" style="25" customWidth="1"/>
    <col min="2" max="2" width="15.42578125" style="25" customWidth="1"/>
    <col min="3" max="3" width="16.42578125" style="25" customWidth="1"/>
    <col min="4" max="4" width="31.140625" style="25" customWidth="1"/>
    <col min="5" max="5" width="21.85546875" style="25" customWidth="1"/>
    <col min="6" max="8" width="21.85546875" style="110" customWidth="1"/>
    <col min="9" max="9" width="32" style="25" customWidth="1"/>
    <col min="10" max="10" width="36.5703125" style="25" customWidth="1"/>
    <col min="11" max="11" width="25.7109375" style="111" customWidth="1"/>
    <col min="12" max="12" width="24.140625" style="25" customWidth="1"/>
    <col min="13" max="13" width="20.85546875" style="25" customWidth="1"/>
    <col min="14" max="14" width="23.140625" style="112" customWidth="1"/>
    <col min="15" max="15" width="20.85546875" style="14" customWidth="1"/>
    <col min="16" max="16" width="58.85546875" style="25" customWidth="1"/>
    <col min="17" max="17" width="25.28515625" style="125" customWidth="1"/>
    <col min="18" max="18" width="21.7109375" style="125" customWidth="1"/>
    <col min="19" max="19" width="35.7109375" style="125" customWidth="1"/>
    <col min="20" max="20" width="14" style="125" customWidth="1"/>
    <col min="21" max="21" width="26.140625" style="125" customWidth="1"/>
    <col min="22" max="22" width="22" style="125" customWidth="1"/>
    <col min="23" max="23" width="25.42578125" style="125" customWidth="1"/>
    <col min="24" max="24" width="20.5703125" style="125" customWidth="1"/>
    <col min="25" max="25" width="23" style="125" customWidth="1"/>
    <col min="26" max="26" width="21" style="125" customWidth="1"/>
    <col min="27" max="27" width="24.7109375" style="125" customWidth="1"/>
    <col min="28" max="28" width="33.28515625" style="125" customWidth="1"/>
    <col min="29" max="40" width="49.85546875" style="125"/>
    <col min="41" max="16384" width="49.85546875" style="25"/>
  </cols>
  <sheetData>
    <row r="1" spans="1:98" s="8" customFormat="1" ht="15.75" customHeight="1">
      <c r="A1" s="260" t="s">
        <v>231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</row>
    <row r="2" spans="1:98" s="8" customFormat="1" ht="23.25" customHeight="1">
      <c r="A2" s="260"/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</row>
    <row r="3" spans="1:98" s="125" customFormat="1" ht="29.25" customHeight="1">
      <c r="A3" s="261" t="s">
        <v>232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</row>
    <row r="4" spans="1:98" s="125" customFormat="1" ht="151.5" customHeight="1">
      <c r="A4" s="3" t="s">
        <v>10</v>
      </c>
      <c r="B4" s="3" t="s">
        <v>0</v>
      </c>
      <c r="C4" s="3" t="s">
        <v>11</v>
      </c>
      <c r="D4" s="3" t="s">
        <v>1</v>
      </c>
      <c r="E4" s="3" t="s">
        <v>12</v>
      </c>
      <c r="F4" s="3" t="s">
        <v>149</v>
      </c>
      <c r="G4" s="3" t="s">
        <v>150</v>
      </c>
      <c r="H4" s="4" t="s">
        <v>2</v>
      </c>
      <c r="I4" s="3" t="s">
        <v>153</v>
      </c>
      <c r="J4" s="3" t="s">
        <v>151</v>
      </c>
      <c r="K4" s="3" t="s">
        <v>154</v>
      </c>
      <c r="L4" s="3" t="s">
        <v>155</v>
      </c>
      <c r="M4" s="3" t="s">
        <v>233</v>
      </c>
      <c r="N4" s="3" t="s">
        <v>43</v>
      </c>
      <c r="O4" s="3" t="s">
        <v>41</v>
      </c>
      <c r="P4" s="3" t="s">
        <v>42</v>
      </c>
      <c r="Q4" s="3" t="s">
        <v>156</v>
      </c>
      <c r="R4" s="3" t="s">
        <v>5</v>
      </c>
      <c r="S4" s="3" t="s">
        <v>6</v>
      </c>
      <c r="T4" s="5" t="s">
        <v>234</v>
      </c>
      <c r="U4" s="5" t="s">
        <v>152</v>
      </c>
      <c r="V4" s="5" t="s">
        <v>157</v>
      </c>
      <c r="W4" s="5" t="s">
        <v>148</v>
      </c>
      <c r="X4" s="5" t="s">
        <v>8</v>
      </c>
      <c r="Y4" s="5" t="s">
        <v>235</v>
      </c>
      <c r="Z4" s="5" t="s">
        <v>3</v>
      </c>
      <c r="AA4" s="5" t="s">
        <v>4</v>
      </c>
      <c r="AB4" s="5" t="s">
        <v>9</v>
      </c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</row>
    <row r="5" spans="1:98" s="14" customFormat="1" ht="63" customHeight="1">
      <c r="A5" s="262" t="s">
        <v>266</v>
      </c>
      <c r="B5" s="262" t="s">
        <v>267</v>
      </c>
      <c r="C5" s="262" t="s">
        <v>268</v>
      </c>
      <c r="D5" s="265"/>
      <c r="E5" s="266"/>
      <c r="F5" s="9" t="s">
        <v>46</v>
      </c>
      <c r="G5" s="267"/>
      <c r="H5" s="268"/>
      <c r="I5" s="268"/>
      <c r="J5" s="268"/>
      <c r="K5" s="299"/>
      <c r="L5" s="267"/>
      <c r="M5" s="267"/>
      <c r="N5" s="278"/>
      <c r="O5" s="279"/>
      <c r="P5" s="9" t="s">
        <v>45</v>
      </c>
      <c r="Q5" s="10" t="s">
        <v>104</v>
      </c>
      <c r="R5" s="11">
        <v>6</v>
      </c>
      <c r="S5" s="9" t="s">
        <v>46</v>
      </c>
      <c r="T5" s="11">
        <v>15</v>
      </c>
      <c r="U5" s="11" t="s">
        <v>215</v>
      </c>
      <c r="V5" s="12">
        <v>43840</v>
      </c>
      <c r="W5" s="1">
        <v>44012</v>
      </c>
      <c r="X5" s="275" t="s">
        <v>142</v>
      </c>
      <c r="Y5" s="15">
        <v>60000000</v>
      </c>
      <c r="Z5" s="126" t="s">
        <v>190</v>
      </c>
      <c r="AA5" s="13" t="s">
        <v>14</v>
      </c>
      <c r="AB5" s="12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</row>
    <row r="6" spans="1:98" s="14" customFormat="1" ht="103.5" customHeight="1">
      <c r="A6" s="263"/>
      <c r="B6" s="263"/>
      <c r="C6" s="263"/>
      <c r="D6" s="265"/>
      <c r="E6" s="266"/>
      <c r="F6" s="9" t="s">
        <v>47</v>
      </c>
      <c r="G6" s="267"/>
      <c r="H6" s="268"/>
      <c r="I6" s="268"/>
      <c r="J6" s="268"/>
      <c r="K6" s="299"/>
      <c r="L6" s="267"/>
      <c r="M6" s="267"/>
      <c r="N6" s="278"/>
      <c r="O6" s="279"/>
      <c r="P6" s="9" t="s">
        <v>236</v>
      </c>
      <c r="Q6" s="10" t="s">
        <v>105</v>
      </c>
      <c r="R6" s="11">
        <v>1</v>
      </c>
      <c r="S6" s="9" t="s">
        <v>47</v>
      </c>
      <c r="T6" s="11">
        <v>1</v>
      </c>
      <c r="U6" s="11" t="s">
        <v>215</v>
      </c>
      <c r="V6" s="12">
        <v>43840</v>
      </c>
      <c r="W6" s="1">
        <v>44012</v>
      </c>
      <c r="X6" s="275"/>
      <c r="Y6" s="15">
        <v>25000000</v>
      </c>
      <c r="Z6" s="126" t="s">
        <v>191</v>
      </c>
      <c r="AA6" s="13" t="s">
        <v>14</v>
      </c>
      <c r="AB6" s="12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</row>
    <row r="7" spans="1:98" s="14" customFormat="1" ht="80.25" customHeight="1">
      <c r="A7" s="263"/>
      <c r="B7" s="263"/>
      <c r="C7" s="263"/>
      <c r="D7" s="265"/>
      <c r="E7" s="266"/>
      <c r="F7" s="9" t="s">
        <v>13</v>
      </c>
      <c r="G7" s="267"/>
      <c r="H7" s="268"/>
      <c r="I7" s="268"/>
      <c r="J7" s="268"/>
      <c r="K7" s="299"/>
      <c r="L7" s="267"/>
      <c r="M7" s="267"/>
      <c r="N7" s="278"/>
      <c r="O7" s="279"/>
      <c r="P7" s="9" t="s">
        <v>237</v>
      </c>
      <c r="Q7" s="10" t="s">
        <v>106</v>
      </c>
      <c r="R7" s="11">
        <v>3</v>
      </c>
      <c r="S7" s="9" t="s">
        <v>13</v>
      </c>
      <c r="T7" s="11">
        <v>1</v>
      </c>
      <c r="U7" s="11" t="s">
        <v>215</v>
      </c>
      <c r="V7" s="12">
        <v>43840</v>
      </c>
      <c r="W7" s="1">
        <v>44012</v>
      </c>
      <c r="X7" s="275"/>
      <c r="Y7" s="15">
        <v>37384000</v>
      </c>
      <c r="Z7" s="126" t="s">
        <v>192</v>
      </c>
      <c r="AA7" s="13" t="s">
        <v>14</v>
      </c>
      <c r="AB7" s="12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</row>
    <row r="8" spans="1:98" s="14" customFormat="1" ht="63">
      <c r="A8" s="263"/>
      <c r="B8" s="263"/>
      <c r="C8" s="263"/>
      <c r="D8" s="265"/>
      <c r="E8" s="266"/>
      <c r="F8" s="9" t="s">
        <v>48</v>
      </c>
      <c r="G8" s="267"/>
      <c r="H8" s="268"/>
      <c r="I8" s="268"/>
      <c r="J8" s="268"/>
      <c r="K8" s="299"/>
      <c r="L8" s="267"/>
      <c r="M8" s="267"/>
      <c r="N8" s="278"/>
      <c r="O8" s="279"/>
      <c r="P8" s="9" t="s">
        <v>238</v>
      </c>
      <c r="Q8" s="10" t="s">
        <v>107</v>
      </c>
      <c r="R8" s="11">
        <v>200</v>
      </c>
      <c r="S8" s="9" t="s">
        <v>48</v>
      </c>
      <c r="T8" s="11">
        <v>2000</v>
      </c>
      <c r="U8" s="11" t="s">
        <v>216</v>
      </c>
      <c r="V8" s="12">
        <v>43840</v>
      </c>
      <c r="W8" s="1">
        <v>44012</v>
      </c>
      <c r="X8" s="275"/>
      <c r="Y8" s="16">
        <v>85200000</v>
      </c>
      <c r="Z8" s="126" t="s">
        <v>186</v>
      </c>
      <c r="AA8" s="17" t="s">
        <v>49</v>
      </c>
      <c r="AB8" s="12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</row>
    <row r="9" spans="1:98" s="14" customFormat="1" ht="78.75">
      <c r="A9" s="263"/>
      <c r="B9" s="263"/>
      <c r="C9" s="263"/>
      <c r="D9" s="265"/>
      <c r="E9" s="266"/>
      <c r="F9" s="9" t="s">
        <v>51</v>
      </c>
      <c r="G9" s="267"/>
      <c r="H9" s="268"/>
      <c r="I9" s="268"/>
      <c r="J9" s="268"/>
      <c r="K9" s="299"/>
      <c r="L9" s="267"/>
      <c r="M9" s="267"/>
      <c r="N9" s="278"/>
      <c r="O9" s="279"/>
      <c r="P9" s="9" t="s">
        <v>50</v>
      </c>
      <c r="Q9" s="10" t="s">
        <v>108</v>
      </c>
      <c r="R9" s="18">
        <v>160</v>
      </c>
      <c r="S9" s="9" t="s">
        <v>51</v>
      </c>
      <c r="T9" s="19">
        <v>1</v>
      </c>
      <c r="U9" s="19" t="s">
        <v>215</v>
      </c>
      <c r="V9" s="12">
        <v>43840</v>
      </c>
      <c r="W9" s="1">
        <v>44012</v>
      </c>
      <c r="X9" s="275"/>
      <c r="Y9" s="16">
        <v>156300000</v>
      </c>
      <c r="Z9" s="126" t="s">
        <v>187</v>
      </c>
      <c r="AA9" s="17" t="s">
        <v>17</v>
      </c>
      <c r="AB9" s="12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</row>
    <row r="10" spans="1:98" s="14" customFormat="1" ht="81" customHeight="1">
      <c r="A10" s="263"/>
      <c r="B10" s="263"/>
      <c r="C10" s="263"/>
      <c r="D10" s="265"/>
      <c r="E10" s="266"/>
      <c r="F10" s="9" t="s">
        <v>53</v>
      </c>
      <c r="G10" s="267"/>
      <c r="H10" s="268"/>
      <c r="I10" s="268"/>
      <c r="J10" s="268"/>
      <c r="K10" s="299"/>
      <c r="L10" s="267"/>
      <c r="M10" s="267"/>
      <c r="N10" s="278"/>
      <c r="O10" s="279"/>
      <c r="P10" s="9" t="s">
        <v>52</v>
      </c>
      <c r="Q10" s="10" t="s">
        <v>109</v>
      </c>
      <c r="R10" s="18">
        <v>30</v>
      </c>
      <c r="S10" s="9" t="s">
        <v>53</v>
      </c>
      <c r="T10" s="19">
        <v>1</v>
      </c>
      <c r="U10" s="11" t="s">
        <v>216</v>
      </c>
      <c r="V10" s="12">
        <v>43840</v>
      </c>
      <c r="W10" s="1">
        <v>44012</v>
      </c>
      <c r="X10" s="275"/>
      <c r="Y10" s="16">
        <f>103491548+41624452</f>
        <v>145116000</v>
      </c>
      <c r="Z10" s="126" t="s">
        <v>188</v>
      </c>
      <c r="AA10" s="17" t="s">
        <v>189</v>
      </c>
      <c r="AB10" s="12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</row>
    <row r="11" spans="1:98" ht="78.75">
      <c r="A11" s="263"/>
      <c r="B11" s="263"/>
      <c r="C11" s="263"/>
      <c r="D11" s="265"/>
      <c r="E11" s="266"/>
      <c r="F11" s="20" t="s">
        <v>54</v>
      </c>
      <c r="G11" s="267"/>
      <c r="H11" s="268"/>
      <c r="I11" s="268"/>
      <c r="J11" s="268"/>
      <c r="K11" s="299"/>
      <c r="L11" s="267"/>
      <c r="M11" s="267"/>
      <c r="N11" s="278"/>
      <c r="O11" s="279"/>
      <c r="P11" s="20" t="s">
        <v>225</v>
      </c>
      <c r="Q11" s="21" t="s">
        <v>226</v>
      </c>
      <c r="R11" s="22">
        <v>2</v>
      </c>
      <c r="S11" s="20" t="s">
        <v>54</v>
      </c>
      <c r="T11" s="22">
        <v>3</v>
      </c>
      <c r="U11" s="22" t="s">
        <v>217</v>
      </c>
      <c r="V11" s="226">
        <v>43840</v>
      </c>
      <c r="W11" s="227">
        <v>44012</v>
      </c>
      <c r="X11" s="276" t="s">
        <v>143</v>
      </c>
      <c r="Y11" s="23">
        <v>245000000</v>
      </c>
      <c r="Z11" s="124" t="s">
        <v>193</v>
      </c>
      <c r="AA11" s="24" t="s">
        <v>16</v>
      </c>
      <c r="AB11" s="124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</row>
    <row r="12" spans="1:98" ht="85.5" customHeight="1">
      <c r="A12" s="263"/>
      <c r="B12" s="263"/>
      <c r="C12" s="263"/>
      <c r="D12" s="265"/>
      <c r="E12" s="266"/>
      <c r="F12" s="20" t="s">
        <v>56</v>
      </c>
      <c r="G12" s="267"/>
      <c r="H12" s="268"/>
      <c r="I12" s="268"/>
      <c r="J12" s="268"/>
      <c r="K12" s="299"/>
      <c r="L12" s="267"/>
      <c r="M12" s="267"/>
      <c r="N12" s="278"/>
      <c r="O12" s="279"/>
      <c r="P12" s="20" t="s">
        <v>55</v>
      </c>
      <c r="Q12" s="21" t="s">
        <v>103</v>
      </c>
      <c r="R12" s="22">
        <v>1</v>
      </c>
      <c r="S12" s="20" t="s">
        <v>56</v>
      </c>
      <c r="T12" s="22">
        <v>1</v>
      </c>
      <c r="U12" s="22" t="s">
        <v>217</v>
      </c>
      <c r="V12" s="226">
        <v>43840</v>
      </c>
      <c r="W12" s="227">
        <v>44012</v>
      </c>
      <c r="X12" s="276"/>
      <c r="Y12" s="23">
        <v>135000000</v>
      </c>
      <c r="Z12" s="124" t="s">
        <v>194</v>
      </c>
      <c r="AA12" s="24" t="s">
        <v>14</v>
      </c>
      <c r="AB12" s="124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</row>
    <row r="13" spans="1:98" ht="47.25">
      <c r="A13" s="263"/>
      <c r="B13" s="263"/>
      <c r="C13" s="263"/>
      <c r="D13" s="265"/>
      <c r="E13" s="266"/>
      <c r="F13" s="20" t="s">
        <v>44</v>
      </c>
      <c r="G13" s="267"/>
      <c r="H13" s="268"/>
      <c r="I13" s="268"/>
      <c r="J13" s="268"/>
      <c r="K13" s="299"/>
      <c r="L13" s="267"/>
      <c r="M13" s="267"/>
      <c r="N13" s="278"/>
      <c r="O13" s="279"/>
      <c r="P13" s="20" t="s">
        <v>57</v>
      </c>
      <c r="Q13" s="21" t="s">
        <v>110</v>
      </c>
      <c r="R13" s="22">
        <v>1</v>
      </c>
      <c r="S13" s="20" t="s">
        <v>44</v>
      </c>
      <c r="T13" s="22">
        <v>1</v>
      </c>
      <c r="U13" s="22" t="s">
        <v>217</v>
      </c>
      <c r="V13" s="226">
        <v>43840</v>
      </c>
      <c r="W13" s="227">
        <v>44012</v>
      </c>
      <c r="X13" s="276"/>
      <c r="Y13" s="23">
        <v>50000000</v>
      </c>
      <c r="Z13" s="124" t="s">
        <v>195</v>
      </c>
      <c r="AA13" s="24" t="s">
        <v>14</v>
      </c>
      <c r="AB13" s="124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</row>
    <row r="14" spans="1:98" ht="47.25">
      <c r="A14" s="263"/>
      <c r="B14" s="263"/>
      <c r="C14" s="263"/>
      <c r="D14" s="265"/>
      <c r="E14" s="266"/>
      <c r="F14" s="20" t="s">
        <v>59</v>
      </c>
      <c r="G14" s="267"/>
      <c r="H14" s="268"/>
      <c r="I14" s="268"/>
      <c r="J14" s="268"/>
      <c r="K14" s="299"/>
      <c r="L14" s="267"/>
      <c r="M14" s="267"/>
      <c r="N14" s="278"/>
      <c r="O14" s="279"/>
      <c r="P14" s="20" t="s">
        <v>58</v>
      </c>
      <c r="Q14" s="21" t="s">
        <v>111</v>
      </c>
      <c r="R14" s="22">
        <v>1</v>
      </c>
      <c r="S14" s="20" t="s">
        <v>59</v>
      </c>
      <c r="T14" s="22">
        <v>1</v>
      </c>
      <c r="U14" s="22" t="s">
        <v>217</v>
      </c>
      <c r="V14" s="226">
        <v>43840</v>
      </c>
      <c r="W14" s="227">
        <v>44012</v>
      </c>
      <c r="X14" s="276"/>
      <c r="Y14" s="23">
        <v>50367828</v>
      </c>
      <c r="Z14" s="124" t="s">
        <v>196</v>
      </c>
      <c r="AA14" s="24" t="s">
        <v>7</v>
      </c>
      <c r="AB14" s="124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</row>
    <row r="15" spans="1:98" ht="99.75" customHeight="1">
      <c r="A15" s="263"/>
      <c r="B15" s="263"/>
      <c r="C15" s="263"/>
      <c r="D15" s="265"/>
      <c r="E15" s="266"/>
      <c r="F15" s="26" t="s">
        <v>60</v>
      </c>
      <c r="G15" s="267"/>
      <c r="H15" s="268"/>
      <c r="I15" s="268"/>
      <c r="J15" s="268"/>
      <c r="K15" s="299"/>
      <c r="L15" s="267"/>
      <c r="M15" s="267"/>
      <c r="N15" s="278"/>
      <c r="O15" s="279"/>
      <c r="P15" s="26" t="s">
        <v>227</v>
      </c>
      <c r="Q15" s="27" t="s">
        <v>112</v>
      </c>
      <c r="R15" s="28">
        <v>1</v>
      </c>
      <c r="S15" s="26" t="s">
        <v>60</v>
      </c>
      <c r="T15" s="28">
        <v>1</v>
      </c>
      <c r="U15" s="28" t="s">
        <v>217</v>
      </c>
      <c r="V15" s="224">
        <v>43840</v>
      </c>
      <c r="W15" s="225">
        <v>44012</v>
      </c>
      <c r="X15" s="277" t="s">
        <v>143</v>
      </c>
      <c r="Y15" s="29">
        <v>20000000</v>
      </c>
      <c r="Z15" s="30" t="s">
        <v>195</v>
      </c>
      <c r="AA15" s="31" t="s">
        <v>14</v>
      </c>
      <c r="AB15" s="30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</row>
    <row r="16" spans="1:98" ht="118.5" customHeight="1">
      <c r="A16" s="263"/>
      <c r="B16" s="263"/>
      <c r="C16" s="263"/>
      <c r="D16" s="265"/>
      <c r="E16" s="266"/>
      <c r="F16" s="26" t="s">
        <v>62</v>
      </c>
      <c r="G16" s="267"/>
      <c r="H16" s="268"/>
      <c r="I16" s="268"/>
      <c r="J16" s="268"/>
      <c r="K16" s="299"/>
      <c r="L16" s="267"/>
      <c r="M16" s="267"/>
      <c r="N16" s="278"/>
      <c r="O16" s="279"/>
      <c r="P16" s="32" t="s">
        <v>61</v>
      </c>
      <c r="Q16" s="27" t="s">
        <v>113</v>
      </c>
      <c r="R16" s="28">
        <v>1</v>
      </c>
      <c r="S16" s="26" t="s">
        <v>62</v>
      </c>
      <c r="T16" s="28">
        <v>1</v>
      </c>
      <c r="U16" s="28" t="s">
        <v>217</v>
      </c>
      <c r="V16" s="224">
        <v>43840</v>
      </c>
      <c r="W16" s="225">
        <v>44012</v>
      </c>
      <c r="X16" s="277"/>
      <c r="Y16" s="33">
        <v>400000000</v>
      </c>
      <c r="Z16" s="30" t="s">
        <v>196</v>
      </c>
      <c r="AA16" s="34" t="s">
        <v>7</v>
      </c>
      <c r="AB16" s="30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</row>
    <row r="17" spans="1:98" s="143" customFormat="1" ht="45" customHeight="1">
      <c r="A17" s="263"/>
      <c r="B17" s="263"/>
      <c r="C17" s="263"/>
      <c r="D17" s="265"/>
      <c r="E17" s="266"/>
      <c r="F17" s="132"/>
      <c r="G17" s="137"/>
      <c r="H17" s="135"/>
      <c r="I17" s="135"/>
      <c r="J17" s="135"/>
      <c r="K17" s="184"/>
      <c r="L17" s="137"/>
      <c r="M17" s="137"/>
      <c r="N17" s="278"/>
      <c r="O17" s="279"/>
      <c r="P17" s="152"/>
      <c r="Q17" s="133"/>
      <c r="R17" s="139"/>
      <c r="S17" s="269" t="s">
        <v>229</v>
      </c>
      <c r="T17" s="270"/>
      <c r="U17" s="270"/>
      <c r="V17" s="271"/>
      <c r="W17" s="144">
        <v>2250016197.1146202</v>
      </c>
      <c r="X17" s="154"/>
      <c r="Y17" s="185"/>
      <c r="Z17" s="135"/>
      <c r="AA17" s="186"/>
      <c r="AB17" s="135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</row>
    <row r="18" spans="1:98" ht="86.25" customHeight="1">
      <c r="A18" s="263"/>
      <c r="B18" s="263"/>
      <c r="C18" s="263"/>
      <c r="D18" s="265"/>
      <c r="E18" s="266"/>
      <c r="F18" s="35" t="s">
        <v>15</v>
      </c>
      <c r="G18" s="287" t="s">
        <v>170</v>
      </c>
      <c r="H18" s="290" t="s">
        <v>18</v>
      </c>
      <c r="I18" s="290" t="s">
        <v>137</v>
      </c>
      <c r="J18" s="290" t="s">
        <v>137</v>
      </c>
      <c r="K18" s="291" t="s">
        <v>170</v>
      </c>
      <c r="L18" s="287" t="s">
        <v>159</v>
      </c>
      <c r="M18" s="287" t="s">
        <v>169</v>
      </c>
      <c r="N18" s="278"/>
      <c r="O18" s="279"/>
      <c r="P18" s="35" t="s">
        <v>19</v>
      </c>
      <c r="Q18" s="36" t="s">
        <v>115</v>
      </c>
      <c r="R18" s="37">
        <v>1</v>
      </c>
      <c r="S18" s="35" t="s">
        <v>15</v>
      </c>
      <c r="T18" s="37">
        <v>1</v>
      </c>
      <c r="U18" s="37" t="s">
        <v>217</v>
      </c>
      <c r="V18" s="222">
        <v>43840</v>
      </c>
      <c r="W18" s="223">
        <v>44012</v>
      </c>
      <c r="X18" s="280" t="s">
        <v>183</v>
      </c>
      <c r="Y18" s="38">
        <v>80000000</v>
      </c>
      <c r="Z18" s="120" t="s">
        <v>190</v>
      </c>
      <c r="AA18" s="39" t="s">
        <v>14</v>
      </c>
      <c r="AB18" s="120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</row>
    <row r="19" spans="1:98" ht="67.5" customHeight="1">
      <c r="A19" s="263"/>
      <c r="B19" s="263"/>
      <c r="C19" s="263"/>
      <c r="D19" s="265"/>
      <c r="E19" s="266"/>
      <c r="F19" s="35" t="s">
        <v>64</v>
      </c>
      <c r="G19" s="288"/>
      <c r="H19" s="290"/>
      <c r="I19" s="290"/>
      <c r="J19" s="290"/>
      <c r="K19" s="292"/>
      <c r="L19" s="288"/>
      <c r="M19" s="288"/>
      <c r="N19" s="278"/>
      <c r="O19" s="279"/>
      <c r="P19" s="35" t="s">
        <v>63</v>
      </c>
      <c r="Q19" s="36" t="s">
        <v>116</v>
      </c>
      <c r="R19" s="37">
        <v>1</v>
      </c>
      <c r="S19" s="35" t="s">
        <v>64</v>
      </c>
      <c r="T19" s="37">
        <v>1</v>
      </c>
      <c r="U19" s="37" t="s">
        <v>217</v>
      </c>
      <c r="V19" s="222">
        <v>43840</v>
      </c>
      <c r="W19" s="223">
        <v>44012</v>
      </c>
      <c r="X19" s="281"/>
      <c r="Y19" s="40">
        <v>70000000</v>
      </c>
      <c r="Z19" s="120" t="s">
        <v>191</v>
      </c>
      <c r="AA19" s="39" t="s">
        <v>14</v>
      </c>
      <c r="AB19" s="120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</row>
    <row r="20" spans="1:98" ht="64.5" customHeight="1">
      <c r="A20" s="263"/>
      <c r="B20" s="263"/>
      <c r="C20" s="263"/>
      <c r="D20" s="265"/>
      <c r="E20" s="266"/>
      <c r="F20" s="35" t="s">
        <v>65</v>
      </c>
      <c r="G20" s="288"/>
      <c r="H20" s="290"/>
      <c r="I20" s="290"/>
      <c r="J20" s="290"/>
      <c r="K20" s="292"/>
      <c r="L20" s="288"/>
      <c r="M20" s="288"/>
      <c r="N20" s="278"/>
      <c r="O20" s="279"/>
      <c r="P20" s="35" t="s">
        <v>246</v>
      </c>
      <c r="Q20" s="36" t="s">
        <v>117</v>
      </c>
      <c r="R20" s="37">
        <v>1000</v>
      </c>
      <c r="S20" s="35" t="s">
        <v>65</v>
      </c>
      <c r="T20" s="37">
        <v>1000</v>
      </c>
      <c r="U20" s="37" t="s">
        <v>217</v>
      </c>
      <c r="V20" s="222">
        <v>43840</v>
      </c>
      <c r="W20" s="223">
        <v>44012</v>
      </c>
      <c r="X20" s="281"/>
      <c r="Y20" s="38">
        <v>40000000</v>
      </c>
      <c r="Z20" s="120" t="s">
        <v>197</v>
      </c>
      <c r="AA20" s="39" t="s">
        <v>7</v>
      </c>
      <c r="AB20" s="120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</row>
    <row r="21" spans="1:98" ht="64.5" customHeight="1">
      <c r="A21" s="263"/>
      <c r="B21" s="263"/>
      <c r="C21" s="263"/>
      <c r="D21" s="265"/>
      <c r="E21" s="266"/>
      <c r="F21" s="35"/>
      <c r="G21" s="288"/>
      <c r="H21" s="290"/>
      <c r="I21" s="290"/>
      <c r="J21" s="290"/>
      <c r="K21" s="292"/>
      <c r="L21" s="288"/>
      <c r="M21" s="288"/>
      <c r="N21" s="278"/>
      <c r="O21" s="279"/>
      <c r="P21" s="35" t="s">
        <v>247</v>
      </c>
      <c r="Q21" s="36" t="s">
        <v>248</v>
      </c>
      <c r="R21" s="37">
        <v>12</v>
      </c>
      <c r="S21" s="35" t="s">
        <v>249</v>
      </c>
      <c r="T21" s="37"/>
      <c r="U21" s="37"/>
      <c r="V21" s="222">
        <v>43840</v>
      </c>
      <c r="W21" s="223">
        <v>44012</v>
      </c>
      <c r="X21" s="281"/>
      <c r="Y21" s="38">
        <v>40000000</v>
      </c>
      <c r="Z21" s="194" t="s">
        <v>190</v>
      </c>
      <c r="AA21" s="39" t="s">
        <v>14</v>
      </c>
      <c r="AB21" s="187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</row>
    <row r="22" spans="1:98" ht="66" customHeight="1">
      <c r="A22" s="263"/>
      <c r="B22" s="263"/>
      <c r="C22" s="263"/>
      <c r="D22" s="265"/>
      <c r="E22" s="266"/>
      <c r="F22" s="35" t="s">
        <v>64</v>
      </c>
      <c r="G22" s="289"/>
      <c r="H22" s="290"/>
      <c r="I22" s="290"/>
      <c r="J22" s="290"/>
      <c r="K22" s="293"/>
      <c r="L22" s="289"/>
      <c r="M22" s="289"/>
      <c r="N22" s="278"/>
      <c r="O22" s="279"/>
      <c r="P22" s="35" t="s">
        <v>66</v>
      </c>
      <c r="Q22" s="36" t="s">
        <v>116</v>
      </c>
      <c r="R22" s="37">
        <v>1</v>
      </c>
      <c r="S22" s="35" t="s">
        <v>64</v>
      </c>
      <c r="T22" s="37">
        <v>1</v>
      </c>
      <c r="U22" s="37" t="s">
        <v>217</v>
      </c>
      <c r="V22" s="222">
        <v>43840</v>
      </c>
      <c r="W22" s="223">
        <v>44012</v>
      </c>
      <c r="X22" s="282"/>
      <c r="Y22" s="38">
        <v>70700707</v>
      </c>
      <c r="Z22" s="41" t="s">
        <v>190</v>
      </c>
      <c r="AA22" s="39" t="s">
        <v>14</v>
      </c>
      <c r="AB22" s="120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</row>
    <row r="23" spans="1:98" s="143" customFormat="1" ht="66" customHeight="1">
      <c r="A23" s="263"/>
      <c r="B23" s="263"/>
      <c r="C23" s="263"/>
      <c r="D23" s="265"/>
      <c r="E23" s="266"/>
      <c r="F23" s="132"/>
      <c r="G23" s="137"/>
      <c r="H23" s="135"/>
      <c r="I23" s="135"/>
      <c r="J23" s="135"/>
      <c r="K23" s="138"/>
      <c r="L23" s="137"/>
      <c r="M23" s="137"/>
      <c r="N23" s="278"/>
      <c r="O23" s="279"/>
      <c r="P23" s="132"/>
      <c r="Q23" s="133"/>
      <c r="R23" s="139"/>
      <c r="S23" s="269" t="s">
        <v>229</v>
      </c>
      <c r="T23" s="270"/>
      <c r="U23" s="270"/>
      <c r="V23" s="271"/>
      <c r="W23" s="144">
        <v>321820582</v>
      </c>
      <c r="X23" s="140"/>
      <c r="Y23" s="134"/>
      <c r="Z23" s="141"/>
      <c r="AA23" s="142"/>
      <c r="AB23" s="135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</row>
    <row r="24" spans="1:98" ht="109.5" customHeight="1">
      <c r="A24" s="263"/>
      <c r="B24" s="263"/>
      <c r="C24" s="263"/>
      <c r="D24" s="265"/>
      <c r="E24" s="266"/>
      <c r="F24" s="42" t="s">
        <v>22</v>
      </c>
      <c r="G24" s="294" t="s">
        <v>170</v>
      </c>
      <c r="H24" s="296" t="s">
        <v>20</v>
      </c>
      <c r="I24" s="296" t="s">
        <v>138</v>
      </c>
      <c r="J24" s="296" t="s">
        <v>138</v>
      </c>
      <c r="K24" s="297">
        <v>0</v>
      </c>
      <c r="L24" s="283" t="s">
        <v>160</v>
      </c>
      <c r="M24" s="283" t="s">
        <v>171</v>
      </c>
      <c r="N24" s="278"/>
      <c r="O24" s="279"/>
      <c r="P24" s="43" t="s">
        <v>21</v>
      </c>
      <c r="Q24" s="44" t="s">
        <v>118</v>
      </c>
      <c r="R24" s="45">
        <v>1</v>
      </c>
      <c r="S24" s="42" t="s">
        <v>22</v>
      </c>
      <c r="T24" s="45">
        <v>1</v>
      </c>
      <c r="U24" s="45" t="s">
        <v>217</v>
      </c>
      <c r="V24" s="220">
        <v>43840</v>
      </c>
      <c r="W24" s="221">
        <v>44012</v>
      </c>
      <c r="X24" s="285" t="s">
        <v>142</v>
      </c>
      <c r="Y24" s="46">
        <v>100000000</v>
      </c>
      <c r="Z24" s="119" t="s">
        <v>198</v>
      </c>
      <c r="AA24" s="47" t="s">
        <v>7</v>
      </c>
      <c r="AB24" s="119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</row>
    <row r="25" spans="1:98" ht="109.5" customHeight="1">
      <c r="A25" s="263"/>
      <c r="B25" s="263"/>
      <c r="C25" s="263"/>
      <c r="D25" s="265"/>
      <c r="E25" s="266"/>
      <c r="F25" s="42"/>
      <c r="G25" s="295"/>
      <c r="H25" s="296"/>
      <c r="I25" s="296"/>
      <c r="J25" s="296"/>
      <c r="K25" s="298"/>
      <c r="L25" s="284"/>
      <c r="M25" s="284"/>
      <c r="N25" s="278"/>
      <c r="O25" s="279"/>
      <c r="P25" s="43" t="s">
        <v>241</v>
      </c>
      <c r="Q25" s="44" t="s">
        <v>250</v>
      </c>
      <c r="R25" s="45">
        <v>1</v>
      </c>
      <c r="S25" s="42" t="s">
        <v>22</v>
      </c>
      <c r="T25" s="45">
        <v>1</v>
      </c>
      <c r="U25" s="45" t="s">
        <v>217</v>
      </c>
      <c r="V25" s="220">
        <v>43840</v>
      </c>
      <c r="W25" s="221">
        <v>44012</v>
      </c>
      <c r="X25" s="286"/>
      <c r="Y25" s="46">
        <v>45083000</v>
      </c>
      <c r="Z25" s="131"/>
      <c r="AA25" s="47"/>
      <c r="AB25" s="131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</row>
    <row r="26" spans="1:98" ht="109.5" customHeight="1">
      <c r="A26" s="263"/>
      <c r="B26" s="263"/>
      <c r="C26" s="263"/>
      <c r="D26" s="265"/>
      <c r="E26" s="266"/>
      <c r="F26" s="42"/>
      <c r="G26" s="295"/>
      <c r="H26" s="296"/>
      <c r="I26" s="296"/>
      <c r="J26" s="296"/>
      <c r="K26" s="298"/>
      <c r="L26" s="284"/>
      <c r="M26" s="284"/>
      <c r="N26" s="278"/>
      <c r="O26" s="279"/>
      <c r="P26" s="43" t="s">
        <v>239</v>
      </c>
      <c r="Q26" s="44" t="s">
        <v>251</v>
      </c>
      <c r="R26" s="45">
        <v>2</v>
      </c>
      <c r="S26" s="42" t="s">
        <v>252</v>
      </c>
      <c r="T26" s="45">
        <v>2</v>
      </c>
      <c r="U26" s="45" t="s">
        <v>217</v>
      </c>
      <c r="V26" s="220">
        <v>43840</v>
      </c>
      <c r="W26" s="221">
        <v>44012</v>
      </c>
      <c r="X26" s="286"/>
      <c r="Y26" s="46">
        <v>50000000</v>
      </c>
      <c r="Z26" s="131"/>
      <c r="AA26" s="47"/>
      <c r="AB26" s="131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</row>
    <row r="27" spans="1:98" s="143" customFormat="1" ht="78.75" customHeight="1">
      <c r="A27" s="263"/>
      <c r="B27" s="263"/>
      <c r="C27" s="263"/>
      <c r="D27" s="145"/>
      <c r="E27" s="135"/>
      <c r="F27" s="132"/>
      <c r="G27" s="137"/>
      <c r="H27" s="135"/>
      <c r="I27" s="135"/>
      <c r="J27" s="135"/>
      <c r="K27" s="138"/>
      <c r="L27" s="146"/>
      <c r="M27" s="146"/>
      <c r="N27" s="147"/>
      <c r="O27" s="148"/>
      <c r="P27" s="149"/>
      <c r="Q27" s="133"/>
      <c r="R27" s="139"/>
      <c r="S27" s="269" t="s">
        <v>229</v>
      </c>
      <c r="T27" s="270"/>
      <c r="U27" s="270"/>
      <c r="V27" s="271"/>
      <c r="W27" s="144">
        <v>195083029.53155401</v>
      </c>
      <c r="X27" s="150"/>
      <c r="Y27" s="151"/>
      <c r="Z27" s="141"/>
      <c r="AA27" s="136"/>
      <c r="AB27" s="135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</row>
    <row r="28" spans="1:98" ht="82.5" customHeight="1">
      <c r="A28" s="263"/>
      <c r="B28" s="263"/>
      <c r="C28" s="263"/>
      <c r="D28" s="300" t="s">
        <v>67</v>
      </c>
      <c r="E28" s="301" t="s">
        <v>68</v>
      </c>
      <c r="F28" s="48" t="s">
        <v>71</v>
      </c>
      <c r="G28" s="302" t="s">
        <v>170</v>
      </c>
      <c r="H28" s="304" t="s">
        <v>69</v>
      </c>
      <c r="I28" s="304" t="s">
        <v>70</v>
      </c>
      <c r="J28" s="304" t="s">
        <v>70</v>
      </c>
      <c r="K28" s="311" t="s">
        <v>172</v>
      </c>
      <c r="L28" s="313" t="s">
        <v>161</v>
      </c>
      <c r="M28" s="313" t="s">
        <v>173</v>
      </c>
      <c r="N28" s="315" t="s">
        <v>145</v>
      </c>
      <c r="O28" s="316" t="s">
        <v>135</v>
      </c>
      <c r="P28" s="49" t="s">
        <v>240</v>
      </c>
      <c r="Q28" s="50" t="s">
        <v>119</v>
      </c>
      <c r="R28" s="51">
        <v>100000</v>
      </c>
      <c r="S28" s="48" t="s">
        <v>184</v>
      </c>
      <c r="T28" s="51">
        <v>200000</v>
      </c>
      <c r="U28" s="51" t="s">
        <v>218</v>
      </c>
      <c r="V28" s="217">
        <v>43840</v>
      </c>
      <c r="W28" s="218">
        <v>44012</v>
      </c>
      <c r="X28" s="317" t="s">
        <v>144</v>
      </c>
      <c r="Y28" s="52">
        <v>800000000</v>
      </c>
      <c r="Z28" s="115" t="s">
        <v>203</v>
      </c>
      <c r="AA28" s="53" t="s">
        <v>7</v>
      </c>
      <c r="AB28" s="115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</row>
    <row r="29" spans="1:98" ht="87" customHeight="1">
      <c r="A29" s="263"/>
      <c r="B29" s="263"/>
      <c r="C29" s="263"/>
      <c r="D29" s="300"/>
      <c r="E29" s="301"/>
      <c r="F29" s="54" t="s">
        <v>73</v>
      </c>
      <c r="G29" s="303"/>
      <c r="H29" s="304"/>
      <c r="I29" s="304"/>
      <c r="J29" s="304"/>
      <c r="K29" s="312"/>
      <c r="L29" s="314"/>
      <c r="M29" s="314"/>
      <c r="N29" s="315"/>
      <c r="O29" s="316"/>
      <c r="P29" s="49" t="s">
        <v>72</v>
      </c>
      <c r="Q29" s="50" t="s">
        <v>120</v>
      </c>
      <c r="R29" s="51">
        <v>16</v>
      </c>
      <c r="S29" s="54" t="s">
        <v>73</v>
      </c>
      <c r="T29" s="51">
        <v>16</v>
      </c>
      <c r="U29" s="51" t="s">
        <v>219</v>
      </c>
      <c r="V29" s="217">
        <v>43840</v>
      </c>
      <c r="W29" s="218">
        <v>44012</v>
      </c>
      <c r="X29" s="317"/>
      <c r="Y29" s="55">
        <v>35000000</v>
      </c>
      <c r="Z29" s="115" t="s">
        <v>204</v>
      </c>
      <c r="AA29" s="53" t="s">
        <v>7</v>
      </c>
      <c r="AB29" s="115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</row>
    <row r="30" spans="1:98" ht="60" customHeight="1">
      <c r="A30" s="263"/>
      <c r="B30" s="263"/>
      <c r="C30" s="263"/>
      <c r="D30" s="300"/>
      <c r="E30" s="301"/>
      <c r="F30" s="56" t="s">
        <v>75</v>
      </c>
      <c r="G30" s="303"/>
      <c r="H30" s="304"/>
      <c r="I30" s="304"/>
      <c r="J30" s="304"/>
      <c r="K30" s="312"/>
      <c r="L30" s="314"/>
      <c r="M30" s="314"/>
      <c r="N30" s="315"/>
      <c r="O30" s="316"/>
      <c r="P30" s="48" t="s">
        <v>74</v>
      </c>
      <c r="Q30" s="50" t="s">
        <v>121</v>
      </c>
      <c r="R30" s="51">
        <v>70</v>
      </c>
      <c r="S30" s="56" t="s">
        <v>75</v>
      </c>
      <c r="T30" s="51">
        <v>140</v>
      </c>
      <c r="U30" s="51" t="s">
        <v>220</v>
      </c>
      <c r="V30" s="217">
        <v>43840</v>
      </c>
      <c r="W30" s="218">
        <v>44012</v>
      </c>
      <c r="X30" s="317"/>
      <c r="Y30" s="57">
        <v>40000000</v>
      </c>
      <c r="Z30" s="115" t="s">
        <v>205</v>
      </c>
      <c r="AA30" s="53" t="s">
        <v>7</v>
      </c>
      <c r="AB30" s="115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</row>
    <row r="31" spans="1:98" ht="60" customHeight="1">
      <c r="A31" s="263"/>
      <c r="B31" s="263"/>
      <c r="C31" s="263"/>
      <c r="D31" s="300"/>
      <c r="E31" s="301"/>
      <c r="F31" s="56" t="s">
        <v>77</v>
      </c>
      <c r="G31" s="303"/>
      <c r="H31" s="304"/>
      <c r="I31" s="304"/>
      <c r="J31" s="304"/>
      <c r="K31" s="312"/>
      <c r="L31" s="314"/>
      <c r="M31" s="314"/>
      <c r="N31" s="315"/>
      <c r="O31" s="316"/>
      <c r="P31" s="48" t="s">
        <v>76</v>
      </c>
      <c r="Q31" s="50" t="s">
        <v>122</v>
      </c>
      <c r="R31" s="51">
        <v>60</v>
      </c>
      <c r="S31" s="56" t="s">
        <v>185</v>
      </c>
      <c r="T31" s="51">
        <v>120</v>
      </c>
      <c r="U31" s="51" t="s">
        <v>221</v>
      </c>
      <c r="V31" s="217">
        <v>43840</v>
      </c>
      <c r="W31" s="218">
        <v>44012</v>
      </c>
      <c r="X31" s="317"/>
      <c r="Y31" s="55">
        <v>50000000</v>
      </c>
      <c r="Z31" s="115" t="s">
        <v>200</v>
      </c>
      <c r="AA31" s="53" t="s">
        <v>14</v>
      </c>
      <c r="AB31" s="115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</row>
    <row r="32" spans="1:98" ht="60" customHeight="1">
      <c r="A32" s="263"/>
      <c r="B32" s="263"/>
      <c r="C32" s="263"/>
      <c r="D32" s="300"/>
      <c r="E32" s="301"/>
      <c r="F32" s="56" t="s">
        <v>79</v>
      </c>
      <c r="G32" s="303"/>
      <c r="H32" s="304"/>
      <c r="I32" s="304"/>
      <c r="J32" s="304"/>
      <c r="K32" s="312"/>
      <c r="L32" s="314"/>
      <c r="M32" s="314"/>
      <c r="N32" s="315"/>
      <c r="O32" s="316"/>
      <c r="P32" s="48" t="s">
        <v>78</v>
      </c>
      <c r="Q32" s="50" t="s">
        <v>123</v>
      </c>
      <c r="R32" s="51">
        <v>50</v>
      </c>
      <c r="S32" s="56" t="s">
        <v>79</v>
      </c>
      <c r="T32" s="51">
        <v>100</v>
      </c>
      <c r="U32" s="51" t="s">
        <v>222</v>
      </c>
      <c r="V32" s="217">
        <v>43840</v>
      </c>
      <c r="W32" s="218">
        <v>44012</v>
      </c>
      <c r="X32" s="317"/>
      <c r="Y32" s="55">
        <v>70000000</v>
      </c>
      <c r="Z32" s="115" t="s">
        <v>201</v>
      </c>
      <c r="AA32" s="53" t="s">
        <v>14</v>
      </c>
      <c r="AB32" s="115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</row>
    <row r="33" spans="1:98" ht="72.75" customHeight="1">
      <c r="A33" s="263"/>
      <c r="B33" s="263"/>
      <c r="C33" s="263"/>
      <c r="D33" s="300"/>
      <c r="E33" s="301"/>
      <c r="F33" s="56" t="s">
        <v>80</v>
      </c>
      <c r="G33" s="303"/>
      <c r="H33" s="304"/>
      <c r="I33" s="304"/>
      <c r="J33" s="304"/>
      <c r="K33" s="312"/>
      <c r="L33" s="314"/>
      <c r="M33" s="314"/>
      <c r="N33" s="315"/>
      <c r="O33" s="316"/>
      <c r="P33" s="48" t="s">
        <v>242</v>
      </c>
      <c r="Q33" s="50" t="s">
        <v>124</v>
      </c>
      <c r="R33" s="51">
        <v>50</v>
      </c>
      <c r="S33" s="56" t="s">
        <v>80</v>
      </c>
      <c r="T33" s="51">
        <v>100</v>
      </c>
      <c r="U33" s="51" t="s">
        <v>223</v>
      </c>
      <c r="V33" s="217">
        <v>43840</v>
      </c>
      <c r="W33" s="218">
        <v>44012</v>
      </c>
      <c r="X33" s="317"/>
      <c r="Y33" s="55">
        <v>30000000</v>
      </c>
      <c r="Z33" s="115" t="s">
        <v>202</v>
      </c>
      <c r="AA33" s="53" t="s">
        <v>14</v>
      </c>
      <c r="AB33" s="115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</row>
    <row r="34" spans="1:98" s="143" customFormat="1" ht="32.25" customHeight="1">
      <c r="A34" s="263"/>
      <c r="B34" s="263"/>
      <c r="C34" s="263"/>
      <c r="D34" s="300"/>
      <c r="E34" s="301"/>
      <c r="F34" s="152"/>
      <c r="G34" s="137"/>
      <c r="H34" s="135"/>
      <c r="I34" s="135"/>
      <c r="J34" s="135"/>
      <c r="K34" s="138"/>
      <c r="L34" s="153"/>
      <c r="M34" s="153"/>
      <c r="N34" s="315"/>
      <c r="O34" s="316"/>
      <c r="P34" s="132"/>
      <c r="Q34" s="133"/>
      <c r="R34" s="139"/>
      <c r="S34" s="272" t="s">
        <v>229</v>
      </c>
      <c r="T34" s="273"/>
      <c r="U34" s="273"/>
      <c r="V34" s="274"/>
      <c r="W34" s="219">
        <v>2849593966.0901918</v>
      </c>
      <c r="X34" s="154"/>
      <c r="Y34" s="155"/>
      <c r="Z34" s="135"/>
      <c r="AA34" s="156"/>
      <c r="AB34" s="135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</row>
    <row r="35" spans="1:98" ht="98.25" customHeight="1">
      <c r="A35" s="263"/>
      <c r="B35" s="263"/>
      <c r="C35" s="263"/>
      <c r="D35" s="300"/>
      <c r="E35" s="301"/>
      <c r="F35" s="58" t="s">
        <v>26</v>
      </c>
      <c r="G35" s="305" t="s">
        <v>170</v>
      </c>
      <c r="H35" s="307" t="s">
        <v>23</v>
      </c>
      <c r="I35" s="307" t="s">
        <v>24</v>
      </c>
      <c r="J35" s="307" t="s">
        <v>24</v>
      </c>
      <c r="K35" s="318" t="s">
        <v>174</v>
      </c>
      <c r="L35" s="320" t="s">
        <v>162</v>
      </c>
      <c r="M35" s="320" t="s">
        <v>175</v>
      </c>
      <c r="N35" s="315"/>
      <c r="O35" s="316"/>
      <c r="P35" s="116" t="s">
        <v>25</v>
      </c>
      <c r="Q35" s="129" t="s">
        <v>125</v>
      </c>
      <c r="R35" s="59">
        <v>45</v>
      </c>
      <c r="S35" s="58" t="s">
        <v>26</v>
      </c>
      <c r="T35" s="59">
        <v>96</v>
      </c>
      <c r="U35" s="59" t="s">
        <v>217</v>
      </c>
      <c r="V35" s="215">
        <v>43840</v>
      </c>
      <c r="W35" s="216">
        <v>44012</v>
      </c>
      <c r="X35" s="322"/>
      <c r="Y35" s="60">
        <v>130000000</v>
      </c>
      <c r="Z35" s="116" t="s">
        <v>199</v>
      </c>
      <c r="AA35" s="61" t="s">
        <v>17</v>
      </c>
      <c r="AB35" s="11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</row>
    <row r="36" spans="1:98" ht="156.75" customHeight="1">
      <c r="A36" s="263"/>
      <c r="B36" s="263"/>
      <c r="C36" s="263"/>
      <c r="D36" s="300"/>
      <c r="E36" s="301"/>
      <c r="F36" s="58" t="s">
        <v>81</v>
      </c>
      <c r="G36" s="306"/>
      <c r="H36" s="307"/>
      <c r="I36" s="307"/>
      <c r="J36" s="307"/>
      <c r="K36" s="319"/>
      <c r="L36" s="321"/>
      <c r="M36" s="321"/>
      <c r="N36" s="315"/>
      <c r="O36" s="316"/>
      <c r="P36" s="116" t="s">
        <v>243</v>
      </c>
      <c r="Q36" s="129" t="s">
        <v>126</v>
      </c>
      <c r="R36" s="59">
        <v>1</v>
      </c>
      <c r="S36" s="58" t="s">
        <v>81</v>
      </c>
      <c r="T36" s="59">
        <v>1</v>
      </c>
      <c r="U36" s="59" t="s">
        <v>217</v>
      </c>
      <c r="V36" s="215">
        <v>43840</v>
      </c>
      <c r="W36" s="216">
        <v>44012</v>
      </c>
      <c r="X36" s="323"/>
      <c r="Y36" s="60">
        <v>242856007</v>
      </c>
      <c r="Z36" s="62" t="s">
        <v>201</v>
      </c>
      <c r="AA36" s="61" t="s">
        <v>14</v>
      </c>
      <c r="AB36" s="11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</row>
    <row r="37" spans="1:98" s="143" customFormat="1" ht="33" customHeight="1">
      <c r="A37" s="263"/>
      <c r="B37" s="263"/>
      <c r="C37" s="263"/>
      <c r="D37" s="300"/>
      <c r="E37" s="301"/>
      <c r="F37" s="132"/>
      <c r="G37" s="137"/>
      <c r="H37" s="135"/>
      <c r="I37" s="135"/>
      <c r="J37" s="135"/>
      <c r="K37" s="138"/>
      <c r="L37" s="158"/>
      <c r="M37" s="158"/>
      <c r="N37" s="315"/>
      <c r="O37" s="316"/>
      <c r="P37" s="135"/>
      <c r="Q37" s="159"/>
      <c r="R37" s="139"/>
      <c r="S37" s="269" t="s">
        <v>230</v>
      </c>
      <c r="T37" s="270"/>
      <c r="U37" s="270"/>
      <c r="V37" s="271"/>
      <c r="W37" s="144">
        <v>453455153.28791302</v>
      </c>
      <c r="X37" s="150"/>
      <c r="Y37" s="160"/>
      <c r="Z37" s="141"/>
      <c r="AA37" s="136"/>
      <c r="AB37" s="135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</row>
    <row r="38" spans="1:98" ht="97.5" customHeight="1">
      <c r="A38" s="263"/>
      <c r="B38" s="263"/>
      <c r="C38" s="263"/>
      <c r="D38" s="300"/>
      <c r="E38" s="301"/>
      <c r="F38" s="63" t="s">
        <v>30</v>
      </c>
      <c r="G38" s="189" t="s">
        <v>170</v>
      </c>
      <c r="H38" s="190" t="s">
        <v>27</v>
      </c>
      <c r="I38" s="190" t="s">
        <v>28</v>
      </c>
      <c r="J38" s="190" t="s">
        <v>28</v>
      </c>
      <c r="K38" s="191" t="s">
        <v>170</v>
      </c>
      <c r="L38" s="188" t="s">
        <v>163</v>
      </c>
      <c r="M38" s="188" t="s">
        <v>176</v>
      </c>
      <c r="N38" s="315"/>
      <c r="O38" s="316"/>
      <c r="P38" s="64" t="s">
        <v>29</v>
      </c>
      <c r="Q38" s="65" t="s">
        <v>127</v>
      </c>
      <c r="R38" s="66">
        <v>5</v>
      </c>
      <c r="S38" s="63" t="s">
        <v>30</v>
      </c>
      <c r="T38" s="66">
        <v>10</v>
      </c>
      <c r="U38" s="66" t="s">
        <v>217</v>
      </c>
      <c r="V38" s="213">
        <v>43840</v>
      </c>
      <c r="W38" s="214">
        <v>44012</v>
      </c>
      <c r="X38" s="67"/>
      <c r="Y38" s="68">
        <v>130000000</v>
      </c>
      <c r="Z38" s="117" t="s">
        <v>204</v>
      </c>
      <c r="AA38" s="69" t="s">
        <v>7</v>
      </c>
      <c r="AB38" s="117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</row>
    <row r="39" spans="1:98" s="143" customFormat="1" ht="26.25" customHeight="1">
      <c r="A39" s="263"/>
      <c r="B39" s="263"/>
      <c r="C39" s="263"/>
      <c r="D39" s="300"/>
      <c r="E39" s="301"/>
      <c r="F39" s="132"/>
      <c r="G39" s="137"/>
      <c r="H39" s="135"/>
      <c r="I39" s="135"/>
      <c r="J39" s="161"/>
      <c r="K39" s="138"/>
      <c r="L39" s="162"/>
      <c r="M39" s="162"/>
      <c r="N39" s="315"/>
      <c r="O39" s="316"/>
      <c r="P39" s="163"/>
      <c r="Q39" s="133"/>
      <c r="R39" s="139"/>
      <c r="S39" s="269" t="s">
        <v>229</v>
      </c>
      <c r="T39" s="270"/>
      <c r="U39" s="270"/>
      <c r="V39" s="271"/>
      <c r="W39" s="144">
        <v>428531196.12300003</v>
      </c>
      <c r="X39" s="164"/>
      <c r="Y39" s="155"/>
      <c r="Z39" s="141"/>
      <c r="AA39" s="156"/>
      <c r="AB39" s="135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</row>
    <row r="40" spans="1:98" s="77" customFormat="1" ht="111" customHeight="1">
      <c r="A40" s="263"/>
      <c r="B40" s="263"/>
      <c r="C40" s="263"/>
      <c r="D40" s="300"/>
      <c r="E40" s="301"/>
      <c r="F40" s="70" t="s">
        <v>82</v>
      </c>
      <c r="G40" s="308" t="s">
        <v>170</v>
      </c>
      <c r="H40" s="310" t="s">
        <v>102</v>
      </c>
      <c r="I40" s="310" t="s">
        <v>182</v>
      </c>
      <c r="J40" s="308" t="s">
        <v>182</v>
      </c>
      <c r="K40" s="324" t="s">
        <v>177</v>
      </c>
      <c r="L40" s="326" t="s">
        <v>164</v>
      </c>
      <c r="M40" s="326" t="s">
        <v>178</v>
      </c>
      <c r="N40" s="315"/>
      <c r="O40" s="316"/>
      <c r="P40" s="71" t="s">
        <v>244</v>
      </c>
      <c r="Q40" s="72" t="s">
        <v>128</v>
      </c>
      <c r="R40" s="73">
        <v>3</v>
      </c>
      <c r="S40" s="70" t="s">
        <v>82</v>
      </c>
      <c r="T40" s="73">
        <v>3</v>
      </c>
      <c r="U40" s="73" t="s">
        <v>217</v>
      </c>
      <c r="V40" s="211">
        <v>43840</v>
      </c>
      <c r="W40" s="212">
        <v>44012</v>
      </c>
      <c r="X40" s="74"/>
      <c r="Y40" s="75">
        <v>1000000000</v>
      </c>
      <c r="Z40" s="118" t="s">
        <v>208</v>
      </c>
      <c r="AA40" s="76" t="s">
        <v>140</v>
      </c>
      <c r="AB40" s="118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</row>
    <row r="41" spans="1:98" ht="80.25" customHeight="1">
      <c r="A41" s="263"/>
      <c r="B41" s="263"/>
      <c r="C41" s="263"/>
      <c r="D41" s="300"/>
      <c r="E41" s="301"/>
      <c r="F41" s="78" t="s">
        <v>81</v>
      </c>
      <c r="G41" s="309"/>
      <c r="H41" s="310"/>
      <c r="I41" s="310"/>
      <c r="J41" s="309"/>
      <c r="K41" s="325"/>
      <c r="L41" s="327"/>
      <c r="M41" s="327"/>
      <c r="N41" s="315"/>
      <c r="O41" s="316"/>
      <c r="P41" s="78" t="s">
        <v>83</v>
      </c>
      <c r="Q41" s="72" t="s">
        <v>126</v>
      </c>
      <c r="R41" s="73">
        <v>220</v>
      </c>
      <c r="S41" s="78" t="s">
        <v>81</v>
      </c>
      <c r="T41" s="73">
        <v>220</v>
      </c>
      <c r="U41" s="73" t="s">
        <v>224</v>
      </c>
      <c r="V41" s="211">
        <v>43840</v>
      </c>
      <c r="W41" s="212">
        <v>44012</v>
      </c>
      <c r="X41" s="74"/>
      <c r="Y41" s="79">
        <v>400000000</v>
      </c>
      <c r="Z41" s="118" t="s">
        <v>206</v>
      </c>
      <c r="AA41" s="76" t="s">
        <v>84</v>
      </c>
      <c r="AB41" s="118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</row>
    <row r="42" spans="1:98" ht="80.25" customHeight="1">
      <c r="A42" s="263"/>
      <c r="B42" s="263"/>
      <c r="C42" s="263"/>
      <c r="D42" s="300"/>
      <c r="E42" s="301"/>
      <c r="F42" s="78"/>
      <c r="G42" s="309"/>
      <c r="H42" s="310"/>
      <c r="I42" s="310"/>
      <c r="J42" s="309"/>
      <c r="K42" s="325"/>
      <c r="L42" s="327"/>
      <c r="M42" s="327"/>
      <c r="N42" s="315"/>
      <c r="O42" s="316"/>
      <c r="P42" s="78" t="s">
        <v>245</v>
      </c>
      <c r="Q42" s="72" t="s">
        <v>126</v>
      </c>
      <c r="R42" s="73">
        <v>1</v>
      </c>
      <c r="S42" s="78" t="s">
        <v>280</v>
      </c>
      <c r="T42" s="73">
        <v>1</v>
      </c>
      <c r="U42" s="73" t="s">
        <v>281</v>
      </c>
      <c r="V42" s="211">
        <v>43840</v>
      </c>
      <c r="W42" s="212">
        <v>44012</v>
      </c>
      <c r="X42" s="74"/>
      <c r="Y42" s="79">
        <v>136494463</v>
      </c>
      <c r="Z42" s="130" t="s">
        <v>282</v>
      </c>
      <c r="AA42" s="76" t="s">
        <v>7</v>
      </c>
      <c r="AB42" s="130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</row>
    <row r="43" spans="1:98" ht="93" customHeight="1">
      <c r="A43" s="263"/>
      <c r="B43" s="263"/>
      <c r="C43" s="263"/>
      <c r="D43" s="300"/>
      <c r="E43" s="301"/>
      <c r="F43" s="78" t="s">
        <v>85</v>
      </c>
      <c r="G43" s="309"/>
      <c r="H43" s="310"/>
      <c r="I43" s="310"/>
      <c r="J43" s="309"/>
      <c r="K43" s="325"/>
      <c r="L43" s="327"/>
      <c r="M43" s="327"/>
      <c r="N43" s="315"/>
      <c r="O43" s="316"/>
      <c r="P43" s="78" t="s">
        <v>139</v>
      </c>
      <c r="Q43" s="72" t="s">
        <v>129</v>
      </c>
      <c r="R43" s="73">
        <v>1</v>
      </c>
      <c r="S43" s="78" t="s">
        <v>85</v>
      </c>
      <c r="T43" s="73">
        <v>1</v>
      </c>
      <c r="U43" s="73" t="s">
        <v>224</v>
      </c>
      <c r="V43" s="211">
        <v>43840</v>
      </c>
      <c r="W43" s="212">
        <v>44012</v>
      </c>
      <c r="X43" s="74"/>
      <c r="Y43" s="79">
        <v>350000000</v>
      </c>
      <c r="Z43" s="118" t="s">
        <v>207</v>
      </c>
      <c r="AA43" s="76" t="s">
        <v>84</v>
      </c>
      <c r="AB43" s="118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</row>
    <row r="44" spans="1:98" s="143" customFormat="1" ht="28.5" customHeight="1">
      <c r="A44" s="263"/>
      <c r="B44" s="263"/>
      <c r="C44" s="263"/>
      <c r="D44" s="145"/>
      <c r="E44" s="135"/>
      <c r="F44" s="132"/>
      <c r="G44" s="158"/>
      <c r="H44" s="135"/>
      <c r="I44" s="135"/>
      <c r="J44" s="165"/>
      <c r="K44" s="166"/>
      <c r="L44" s="162"/>
      <c r="M44" s="162"/>
      <c r="N44" s="167"/>
      <c r="O44" s="148"/>
      <c r="P44" s="132"/>
      <c r="Q44" s="133"/>
      <c r="R44" s="168"/>
      <c r="S44" s="269" t="s">
        <v>230</v>
      </c>
      <c r="T44" s="270"/>
      <c r="U44" s="270"/>
      <c r="V44" s="271"/>
      <c r="W44" s="144">
        <v>3845843372.2346301</v>
      </c>
      <c r="X44" s="164"/>
      <c r="Y44" s="169"/>
      <c r="Z44" s="135"/>
      <c r="AA44" s="136"/>
      <c r="AB44" s="135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</row>
    <row r="45" spans="1:98" ht="190.5" customHeight="1">
      <c r="A45" s="263"/>
      <c r="B45" s="263"/>
      <c r="C45" s="263"/>
      <c r="D45" s="201" t="s">
        <v>270</v>
      </c>
      <c r="E45" s="200" t="s">
        <v>271</v>
      </c>
      <c r="F45" s="80" t="s">
        <v>33</v>
      </c>
      <c r="G45" s="193" t="s">
        <v>273</v>
      </c>
      <c r="H45" s="192" t="s">
        <v>272</v>
      </c>
      <c r="I45" s="200" t="s">
        <v>274</v>
      </c>
      <c r="J45" s="200" t="s">
        <v>274</v>
      </c>
      <c r="K45" s="204" t="s">
        <v>275</v>
      </c>
      <c r="L45" s="205" t="s">
        <v>276</v>
      </c>
      <c r="M45" s="205" t="s">
        <v>277</v>
      </c>
      <c r="N45" s="206" t="s">
        <v>278</v>
      </c>
      <c r="O45" s="207" t="s">
        <v>279</v>
      </c>
      <c r="P45" s="208" t="s">
        <v>32</v>
      </c>
      <c r="Q45" s="192" t="s">
        <v>130</v>
      </c>
      <c r="R45" s="81">
        <v>8</v>
      </c>
      <c r="S45" s="80" t="s">
        <v>33</v>
      </c>
      <c r="T45" s="81">
        <v>8</v>
      </c>
      <c r="U45" s="81" t="s">
        <v>217</v>
      </c>
      <c r="V45" s="209">
        <v>43840</v>
      </c>
      <c r="W45" s="210">
        <v>44012</v>
      </c>
      <c r="X45" s="82"/>
      <c r="Y45" s="83">
        <v>110000000</v>
      </c>
      <c r="Z45" s="85" t="s">
        <v>209</v>
      </c>
      <c r="AA45" s="84" t="s">
        <v>7</v>
      </c>
      <c r="AB45" s="122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</row>
    <row r="46" spans="1:98" s="143" customFormat="1" ht="47.25" customHeight="1">
      <c r="A46" s="263"/>
      <c r="B46" s="263"/>
      <c r="C46" s="263"/>
      <c r="D46" s="202"/>
      <c r="E46" s="203"/>
      <c r="F46" s="170"/>
      <c r="G46" s="137"/>
      <c r="H46" s="161"/>
      <c r="I46" s="161"/>
      <c r="J46" s="161"/>
      <c r="K46" s="138"/>
      <c r="L46" s="171"/>
      <c r="M46" s="171"/>
      <c r="N46" s="172"/>
      <c r="O46" s="173"/>
      <c r="P46" s="174"/>
      <c r="Q46" s="175"/>
      <c r="R46" s="139"/>
      <c r="S46" s="269" t="s">
        <v>230</v>
      </c>
      <c r="T46" s="270"/>
      <c r="U46" s="270"/>
      <c r="V46" s="271"/>
      <c r="W46" s="144">
        <v>328044844.07679302</v>
      </c>
      <c r="X46" s="176"/>
      <c r="Y46" s="177"/>
      <c r="Z46" s="141"/>
      <c r="AA46" s="142"/>
      <c r="AB46" s="135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</row>
    <row r="47" spans="1:98" s="143" customFormat="1" ht="47.25" customHeight="1">
      <c r="A47" s="263"/>
      <c r="B47" s="263"/>
      <c r="C47" s="263"/>
      <c r="D47" s="233" t="s">
        <v>147</v>
      </c>
      <c r="E47" s="236" t="s">
        <v>269</v>
      </c>
      <c r="F47" s="240" t="s">
        <v>265</v>
      </c>
      <c r="G47" s="240" t="s">
        <v>170</v>
      </c>
      <c r="H47" s="243" t="s">
        <v>86</v>
      </c>
      <c r="I47" s="243" t="s">
        <v>87</v>
      </c>
      <c r="J47" s="243" t="s">
        <v>87</v>
      </c>
      <c r="K47" s="239" t="s">
        <v>180</v>
      </c>
      <c r="L47" s="244" t="s">
        <v>165</v>
      </c>
      <c r="M47" s="244" t="s">
        <v>179</v>
      </c>
      <c r="N47" s="254" t="s">
        <v>146</v>
      </c>
      <c r="O47" s="257" t="s">
        <v>136</v>
      </c>
      <c r="P47" s="86" t="s">
        <v>253</v>
      </c>
      <c r="Q47" s="114" t="s">
        <v>114</v>
      </c>
      <c r="R47" s="128">
        <v>1</v>
      </c>
      <c r="S47" s="86" t="s">
        <v>141</v>
      </c>
      <c r="T47" s="128">
        <v>1</v>
      </c>
      <c r="U47" s="128" t="s">
        <v>215</v>
      </c>
      <c r="V47" s="196">
        <v>43840</v>
      </c>
      <c r="W47" s="197">
        <v>44012</v>
      </c>
      <c r="X47" s="198"/>
      <c r="Y47" s="245">
        <v>14132561.7063109</v>
      </c>
      <c r="Z47" s="248" t="s">
        <v>211</v>
      </c>
      <c r="AA47" s="251" t="s">
        <v>14</v>
      </c>
      <c r="AB47" s="12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</row>
    <row r="48" spans="1:98" s="143" customFormat="1" ht="47.25" customHeight="1">
      <c r="A48" s="263"/>
      <c r="B48" s="263"/>
      <c r="C48" s="263"/>
      <c r="D48" s="234"/>
      <c r="E48" s="237"/>
      <c r="F48" s="241"/>
      <c r="G48" s="241"/>
      <c r="H48" s="243"/>
      <c r="I48" s="243"/>
      <c r="J48" s="243"/>
      <c r="K48" s="239"/>
      <c r="L48" s="244"/>
      <c r="M48" s="244"/>
      <c r="N48" s="255"/>
      <c r="O48" s="258"/>
      <c r="P48" s="86" t="s">
        <v>254</v>
      </c>
      <c r="Q48" s="114" t="s">
        <v>114</v>
      </c>
      <c r="R48" s="128">
        <v>2</v>
      </c>
      <c r="S48" s="86" t="s">
        <v>141</v>
      </c>
      <c r="T48" s="128">
        <v>1</v>
      </c>
      <c r="U48" s="128" t="s">
        <v>215</v>
      </c>
      <c r="V48" s="196">
        <v>43840</v>
      </c>
      <c r="W48" s="197">
        <v>44012</v>
      </c>
      <c r="X48" s="198"/>
      <c r="Y48" s="246"/>
      <c r="Z48" s="249"/>
      <c r="AA48" s="252"/>
      <c r="AB48" s="12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</row>
    <row r="49" spans="1:98" s="143" customFormat="1" ht="47.25" customHeight="1">
      <c r="A49" s="263"/>
      <c r="B49" s="263"/>
      <c r="C49" s="263"/>
      <c r="D49" s="234"/>
      <c r="E49" s="237"/>
      <c r="F49" s="241"/>
      <c r="G49" s="241"/>
      <c r="H49" s="243"/>
      <c r="I49" s="243"/>
      <c r="J49" s="243"/>
      <c r="K49" s="239"/>
      <c r="L49" s="244"/>
      <c r="M49" s="244"/>
      <c r="N49" s="255"/>
      <c r="O49" s="258"/>
      <c r="P49" s="86" t="s">
        <v>255</v>
      </c>
      <c r="Q49" s="114" t="s">
        <v>114</v>
      </c>
      <c r="R49" s="128">
        <v>3</v>
      </c>
      <c r="S49" s="86" t="s">
        <v>141</v>
      </c>
      <c r="T49" s="128">
        <v>1</v>
      </c>
      <c r="U49" s="128" t="s">
        <v>215</v>
      </c>
      <c r="V49" s="196">
        <v>43840</v>
      </c>
      <c r="W49" s="197">
        <v>44012</v>
      </c>
      <c r="X49" s="198"/>
      <c r="Y49" s="246"/>
      <c r="Z49" s="249"/>
      <c r="AA49" s="252"/>
      <c r="AB49" s="12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</row>
    <row r="50" spans="1:98" s="143" customFormat="1" ht="47.25" customHeight="1">
      <c r="A50" s="263"/>
      <c r="B50" s="263"/>
      <c r="C50" s="263"/>
      <c r="D50" s="234"/>
      <c r="E50" s="237"/>
      <c r="F50" s="241"/>
      <c r="G50" s="241"/>
      <c r="H50" s="243"/>
      <c r="I50" s="243"/>
      <c r="J50" s="243"/>
      <c r="K50" s="239"/>
      <c r="L50" s="244"/>
      <c r="M50" s="244"/>
      <c r="N50" s="255"/>
      <c r="O50" s="258"/>
      <c r="P50" s="86" t="s">
        <v>256</v>
      </c>
      <c r="Q50" s="114" t="s">
        <v>114</v>
      </c>
      <c r="R50" s="128">
        <v>4</v>
      </c>
      <c r="S50" s="86" t="s">
        <v>141</v>
      </c>
      <c r="T50" s="128">
        <v>1</v>
      </c>
      <c r="U50" s="128" t="s">
        <v>215</v>
      </c>
      <c r="V50" s="196">
        <v>43840</v>
      </c>
      <c r="W50" s="197">
        <v>44012</v>
      </c>
      <c r="X50" s="198"/>
      <c r="Y50" s="246"/>
      <c r="Z50" s="249"/>
      <c r="AA50" s="252"/>
      <c r="AB50" s="12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</row>
    <row r="51" spans="1:98" s="143" customFormat="1" ht="47.25" customHeight="1">
      <c r="A51" s="263"/>
      <c r="B51" s="263"/>
      <c r="C51" s="263"/>
      <c r="D51" s="234"/>
      <c r="E51" s="237"/>
      <c r="F51" s="241"/>
      <c r="G51" s="241"/>
      <c r="H51" s="243"/>
      <c r="I51" s="243"/>
      <c r="J51" s="243"/>
      <c r="K51" s="239"/>
      <c r="L51" s="244"/>
      <c r="M51" s="244"/>
      <c r="N51" s="255"/>
      <c r="O51" s="258"/>
      <c r="P51" s="86" t="s">
        <v>257</v>
      </c>
      <c r="Q51" s="114" t="s">
        <v>114</v>
      </c>
      <c r="R51" s="128">
        <v>5</v>
      </c>
      <c r="S51" s="86" t="s">
        <v>141</v>
      </c>
      <c r="T51" s="128">
        <v>1</v>
      </c>
      <c r="U51" s="128" t="s">
        <v>215</v>
      </c>
      <c r="V51" s="196">
        <v>43840</v>
      </c>
      <c r="W51" s="197">
        <v>44012</v>
      </c>
      <c r="X51" s="198"/>
      <c r="Y51" s="246"/>
      <c r="Z51" s="249"/>
      <c r="AA51" s="252"/>
      <c r="AB51" s="12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</row>
    <row r="52" spans="1:98" s="143" customFormat="1" ht="47.25" customHeight="1">
      <c r="A52" s="263"/>
      <c r="B52" s="263"/>
      <c r="C52" s="263"/>
      <c r="D52" s="234"/>
      <c r="E52" s="237"/>
      <c r="F52" s="241"/>
      <c r="G52" s="241"/>
      <c r="H52" s="243"/>
      <c r="I52" s="243"/>
      <c r="J52" s="243"/>
      <c r="K52" s="239"/>
      <c r="L52" s="244"/>
      <c r="M52" s="244"/>
      <c r="N52" s="255"/>
      <c r="O52" s="258"/>
      <c r="P52" s="86" t="s">
        <v>258</v>
      </c>
      <c r="Q52" s="114" t="s">
        <v>114</v>
      </c>
      <c r="R52" s="128">
        <v>6</v>
      </c>
      <c r="S52" s="86" t="s">
        <v>141</v>
      </c>
      <c r="T52" s="128">
        <v>1</v>
      </c>
      <c r="U52" s="128" t="s">
        <v>215</v>
      </c>
      <c r="V52" s="196">
        <v>43840</v>
      </c>
      <c r="W52" s="197">
        <v>44012</v>
      </c>
      <c r="X52" s="198"/>
      <c r="Y52" s="246"/>
      <c r="Z52" s="249"/>
      <c r="AA52" s="252"/>
      <c r="AB52" s="12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</row>
    <row r="53" spans="1:98" s="143" customFormat="1" ht="47.25" customHeight="1">
      <c r="A53" s="263"/>
      <c r="B53" s="263"/>
      <c r="C53" s="263"/>
      <c r="D53" s="234"/>
      <c r="E53" s="237"/>
      <c r="F53" s="241"/>
      <c r="G53" s="241"/>
      <c r="H53" s="243"/>
      <c r="I53" s="243"/>
      <c r="J53" s="243"/>
      <c r="K53" s="239"/>
      <c r="L53" s="244"/>
      <c r="M53" s="244"/>
      <c r="N53" s="255"/>
      <c r="O53" s="258"/>
      <c r="P53" s="86" t="s">
        <v>259</v>
      </c>
      <c r="Q53" s="114" t="s">
        <v>114</v>
      </c>
      <c r="R53" s="128">
        <v>7</v>
      </c>
      <c r="S53" s="86" t="s">
        <v>141</v>
      </c>
      <c r="T53" s="128">
        <v>1</v>
      </c>
      <c r="U53" s="128" t="s">
        <v>215</v>
      </c>
      <c r="V53" s="196">
        <v>43840</v>
      </c>
      <c r="W53" s="197">
        <v>44012</v>
      </c>
      <c r="X53" s="198"/>
      <c r="Y53" s="246"/>
      <c r="Z53" s="249"/>
      <c r="AA53" s="252"/>
      <c r="AB53" s="12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</row>
    <row r="54" spans="1:98" s="143" customFormat="1" ht="47.25" customHeight="1">
      <c r="A54" s="263"/>
      <c r="B54" s="263"/>
      <c r="C54" s="263"/>
      <c r="D54" s="234"/>
      <c r="E54" s="237"/>
      <c r="F54" s="241"/>
      <c r="G54" s="241"/>
      <c r="H54" s="243"/>
      <c r="I54" s="243"/>
      <c r="J54" s="243"/>
      <c r="K54" s="239"/>
      <c r="L54" s="244"/>
      <c r="M54" s="244"/>
      <c r="N54" s="255"/>
      <c r="O54" s="258"/>
      <c r="P54" s="86" t="s">
        <v>260</v>
      </c>
      <c r="Q54" s="114" t="s">
        <v>114</v>
      </c>
      <c r="R54" s="128">
        <v>8</v>
      </c>
      <c r="S54" s="86" t="s">
        <v>141</v>
      </c>
      <c r="T54" s="128">
        <v>1</v>
      </c>
      <c r="U54" s="128" t="s">
        <v>215</v>
      </c>
      <c r="V54" s="196">
        <v>43840</v>
      </c>
      <c r="W54" s="197">
        <v>44012</v>
      </c>
      <c r="X54" s="198"/>
      <c r="Y54" s="246"/>
      <c r="Z54" s="249"/>
      <c r="AA54" s="252"/>
      <c r="AB54" s="12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</row>
    <row r="55" spans="1:98" s="143" customFormat="1" ht="47.25" customHeight="1">
      <c r="A55" s="263"/>
      <c r="B55" s="263"/>
      <c r="C55" s="263"/>
      <c r="D55" s="234"/>
      <c r="E55" s="237"/>
      <c r="F55" s="241"/>
      <c r="G55" s="241"/>
      <c r="H55" s="243"/>
      <c r="I55" s="243"/>
      <c r="J55" s="243"/>
      <c r="K55" s="239"/>
      <c r="L55" s="244"/>
      <c r="M55" s="244"/>
      <c r="N55" s="255"/>
      <c r="O55" s="258"/>
      <c r="P55" s="86" t="s">
        <v>261</v>
      </c>
      <c r="Q55" s="114" t="s">
        <v>114</v>
      </c>
      <c r="R55" s="128">
        <v>9</v>
      </c>
      <c r="S55" s="86" t="s">
        <v>141</v>
      </c>
      <c r="T55" s="128">
        <v>1</v>
      </c>
      <c r="U55" s="128" t="s">
        <v>215</v>
      </c>
      <c r="V55" s="196">
        <v>43840</v>
      </c>
      <c r="W55" s="197">
        <v>44012</v>
      </c>
      <c r="X55" s="198"/>
      <c r="Y55" s="246"/>
      <c r="Z55" s="249"/>
      <c r="AA55" s="252"/>
      <c r="AB55" s="12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</row>
    <row r="56" spans="1:98" s="143" customFormat="1" ht="47.25" customHeight="1">
      <c r="A56" s="263"/>
      <c r="B56" s="263"/>
      <c r="C56" s="263"/>
      <c r="D56" s="234"/>
      <c r="E56" s="237"/>
      <c r="F56" s="241"/>
      <c r="G56" s="241"/>
      <c r="H56" s="243"/>
      <c r="I56" s="243"/>
      <c r="J56" s="243"/>
      <c r="K56" s="239"/>
      <c r="L56" s="244"/>
      <c r="M56" s="244"/>
      <c r="N56" s="255"/>
      <c r="O56" s="258"/>
      <c r="P56" s="86" t="s">
        <v>262</v>
      </c>
      <c r="Q56" s="114" t="s">
        <v>114</v>
      </c>
      <c r="R56" s="128">
        <v>10</v>
      </c>
      <c r="S56" s="86" t="s">
        <v>141</v>
      </c>
      <c r="T56" s="128">
        <v>1</v>
      </c>
      <c r="U56" s="128" t="s">
        <v>215</v>
      </c>
      <c r="V56" s="196">
        <v>43840</v>
      </c>
      <c r="W56" s="197">
        <v>44012</v>
      </c>
      <c r="X56" s="198"/>
      <c r="Y56" s="246"/>
      <c r="Z56" s="249"/>
      <c r="AA56" s="252"/>
      <c r="AB56" s="12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</row>
    <row r="57" spans="1:98" s="143" customFormat="1" ht="47.25" customHeight="1">
      <c r="A57" s="263"/>
      <c r="B57" s="263"/>
      <c r="C57" s="263"/>
      <c r="D57" s="234"/>
      <c r="E57" s="237"/>
      <c r="F57" s="241"/>
      <c r="G57" s="241"/>
      <c r="H57" s="243"/>
      <c r="I57" s="243"/>
      <c r="J57" s="243"/>
      <c r="K57" s="239"/>
      <c r="L57" s="244"/>
      <c r="M57" s="244"/>
      <c r="N57" s="255"/>
      <c r="O57" s="258"/>
      <c r="P57" s="86" t="s">
        <v>263</v>
      </c>
      <c r="Q57" s="114" t="s">
        <v>114</v>
      </c>
      <c r="R57" s="128">
        <v>11</v>
      </c>
      <c r="S57" s="86" t="s">
        <v>141</v>
      </c>
      <c r="T57" s="128">
        <v>1</v>
      </c>
      <c r="U57" s="128" t="s">
        <v>215</v>
      </c>
      <c r="V57" s="196">
        <v>43840</v>
      </c>
      <c r="W57" s="197">
        <v>44012</v>
      </c>
      <c r="X57" s="198"/>
      <c r="Y57" s="246"/>
      <c r="Z57" s="249"/>
      <c r="AA57" s="252"/>
      <c r="AB57" s="12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</row>
    <row r="58" spans="1:98" s="143" customFormat="1" ht="47.25" customHeight="1">
      <c r="A58" s="263"/>
      <c r="B58" s="263"/>
      <c r="C58" s="263"/>
      <c r="D58" s="234"/>
      <c r="E58" s="237"/>
      <c r="F58" s="242"/>
      <c r="G58" s="242"/>
      <c r="H58" s="243"/>
      <c r="I58" s="243"/>
      <c r="J58" s="243"/>
      <c r="K58" s="239"/>
      <c r="L58" s="244"/>
      <c r="M58" s="244"/>
      <c r="N58" s="255"/>
      <c r="O58" s="258"/>
      <c r="P58" s="86" t="s">
        <v>264</v>
      </c>
      <c r="Q58" s="114" t="s">
        <v>114</v>
      </c>
      <c r="R58" s="128">
        <v>12</v>
      </c>
      <c r="S58" s="86" t="s">
        <v>141</v>
      </c>
      <c r="T58" s="128">
        <v>1</v>
      </c>
      <c r="U58" s="128" t="s">
        <v>215</v>
      </c>
      <c r="V58" s="196">
        <v>43840</v>
      </c>
      <c r="W58" s="197">
        <v>44012</v>
      </c>
      <c r="X58" s="198"/>
      <c r="Y58" s="247"/>
      <c r="Z58" s="250"/>
      <c r="AA58" s="253"/>
      <c r="AB58" s="12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</row>
    <row r="59" spans="1:98" s="143" customFormat="1" ht="39" customHeight="1">
      <c r="A59" s="263"/>
      <c r="B59" s="263"/>
      <c r="C59" s="263"/>
      <c r="D59" s="234"/>
      <c r="E59" s="237"/>
      <c r="F59" s="178"/>
      <c r="G59" s="178"/>
      <c r="H59" s="161"/>
      <c r="I59" s="161"/>
      <c r="J59" s="161"/>
      <c r="K59" s="179"/>
      <c r="L59" s="178"/>
      <c r="M59" s="178"/>
      <c r="N59" s="255"/>
      <c r="O59" s="258"/>
      <c r="P59" s="132"/>
      <c r="Q59" s="161"/>
      <c r="R59" s="139"/>
      <c r="S59" s="269" t="s">
        <v>230</v>
      </c>
      <c r="T59" s="270"/>
      <c r="U59" s="270"/>
      <c r="V59" s="271"/>
      <c r="W59" s="144">
        <v>14132561.7063109</v>
      </c>
      <c r="X59" s="328"/>
      <c r="Y59" s="180"/>
      <c r="Z59" s="181"/>
      <c r="AA59" s="142"/>
      <c r="AB59" s="135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</row>
    <row r="60" spans="1:98" ht="72.95" customHeight="1">
      <c r="A60" s="263"/>
      <c r="B60" s="263"/>
      <c r="C60" s="263"/>
      <c r="D60" s="234"/>
      <c r="E60" s="237"/>
      <c r="F60" s="87" t="s">
        <v>91</v>
      </c>
      <c r="G60" s="330" t="s">
        <v>170</v>
      </c>
      <c r="H60" s="332" t="s">
        <v>88</v>
      </c>
      <c r="I60" s="333" t="s">
        <v>89</v>
      </c>
      <c r="J60" s="333" t="s">
        <v>89</v>
      </c>
      <c r="K60" s="336" t="s">
        <v>166</v>
      </c>
      <c r="L60" s="330" t="s">
        <v>166</v>
      </c>
      <c r="M60" s="330" t="s">
        <v>166</v>
      </c>
      <c r="N60" s="255"/>
      <c r="O60" s="258"/>
      <c r="P60" s="87" t="s">
        <v>90</v>
      </c>
      <c r="Q60" s="88" t="s">
        <v>131</v>
      </c>
      <c r="R60" s="89">
        <v>5</v>
      </c>
      <c r="S60" s="87" t="s">
        <v>91</v>
      </c>
      <c r="T60" s="89">
        <v>10</v>
      </c>
      <c r="U60" s="89" t="s">
        <v>217</v>
      </c>
      <c r="V60" s="228">
        <v>43840</v>
      </c>
      <c r="W60" s="229">
        <v>44012</v>
      </c>
      <c r="X60" s="328"/>
      <c r="Y60" s="90">
        <v>150000000</v>
      </c>
      <c r="Z60" s="123" t="s">
        <v>210</v>
      </c>
      <c r="AA60" s="91" t="s">
        <v>93</v>
      </c>
      <c r="AB60" s="123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</row>
    <row r="61" spans="1:98" ht="99" customHeight="1">
      <c r="A61" s="263"/>
      <c r="B61" s="263"/>
      <c r="C61" s="263"/>
      <c r="D61" s="234"/>
      <c r="E61" s="237"/>
      <c r="F61" s="87" t="s">
        <v>44</v>
      </c>
      <c r="G61" s="331"/>
      <c r="H61" s="332"/>
      <c r="I61" s="334"/>
      <c r="J61" s="334"/>
      <c r="K61" s="337"/>
      <c r="L61" s="331"/>
      <c r="M61" s="331"/>
      <c r="N61" s="255"/>
      <c r="O61" s="258"/>
      <c r="P61" s="92" t="s">
        <v>92</v>
      </c>
      <c r="Q61" s="88" t="s">
        <v>110</v>
      </c>
      <c r="R61" s="89">
        <v>2</v>
      </c>
      <c r="S61" s="87" t="s">
        <v>44</v>
      </c>
      <c r="T61" s="89">
        <v>4</v>
      </c>
      <c r="U61" s="89" t="s">
        <v>217</v>
      </c>
      <c r="V61" s="228">
        <v>43840</v>
      </c>
      <c r="W61" s="229">
        <v>44012</v>
      </c>
      <c r="X61" s="328"/>
      <c r="Y61" s="93">
        <v>150000000</v>
      </c>
      <c r="Z61" s="123" t="s">
        <v>211</v>
      </c>
      <c r="AA61" s="91" t="s">
        <v>14</v>
      </c>
      <c r="AB61" s="123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</row>
    <row r="62" spans="1:98" ht="72.95" customHeight="1">
      <c r="A62" s="263"/>
      <c r="B62" s="263"/>
      <c r="C62" s="263"/>
      <c r="D62" s="234"/>
      <c r="E62" s="237"/>
      <c r="F62" s="87" t="s">
        <v>35</v>
      </c>
      <c r="G62" s="331"/>
      <c r="H62" s="332"/>
      <c r="I62" s="335"/>
      <c r="J62" s="335"/>
      <c r="K62" s="337"/>
      <c r="L62" s="331"/>
      <c r="M62" s="331"/>
      <c r="N62" s="255"/>
      <c r="O62" s="258"/>
      <c r="P62" s="92" t="s">
        <v>34</v>
      </c>
      <c r="Q62" s="88" t="s">
        <v>132</v>
      </c>
      <c r="R62" s="89">
        <v>1</v>
      </c>
      <c r="S62" s="87" t="s">
        <v>31</v>
      </c>
      <c r="T62" s="89">
        <v>1</v>
      </c>
      <c r="U62" s="89" t="s">
        <v>217</v>
      </c>
      <c r="V62" s="228">
        <v>43840</v>
      </c>
      <c r="W62" s="229">
        <v>44012</v>
      </c>
      <c r="X62" s="328"/>
      <c r="Y62" s="93">
        <v>246905236</v>
      </c>
      <c r="Z62" s="123" t="s">
        <v>212</v>
      </c>
      <c r="AA62" s="91" t="s">
        <v>14</v>
      </c>
      <c r="AB62" s="123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</row>
    <row r="63" spans="1:98" s="143" customFormat="1" ht="34.5" customHeight="1">
      <c r="A63" s="263"/>
      <c r="B63" s="263"/>
      <c r="C63" s="263"/>
      <c r="D63" s="234"/>
      <c r="E63" s="237"/>
      <c r="F63" s="132"/>
      <c r="G63" s="137"/>
      <c r="H63" s="135"/>
      <c r="I63" s="135"/>
      <c r="J63" s="135"/>
      <c r="K63" s="138"/>
      <c r="L63" s="137"/>
      <c r="M63" s="137"/>
      <c r="N63" s="255"/>
      <c r="O63" s="258"/>
      <c r="P63" s="174"/>
      <c r="Q63" s="133"/>
      <c r="R63" s="139"/>
      <c r="S63" s="269" t="s">
        <v>230</v>
      </c>
      <c r="T63" s="270"/>
      <c r="U63" s="270"/>
      <c r="V63" s="271"/>
      <c r="W63" s="144">
        <v>990251888.23374104</v>
      </c>
      <c r="X63" s="328"/>
      <c r="Y63" s="182"/>
      <c r="Z63" s="135"/>
      <c r="AA63" s="142"/>
      <c r="AB63" s="135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</row>
    <row r="64" spans="1:98" ht="124.5" customHeight="1">
      <c r="A64" s="263"/>
      <c r="B64" s="263"/>
      <c r="C64" s="263"/>
      <c r="D64" s="234"/>
      <c r="E64" s="237"/>
      <c r="F64" s="94" t="s">
        <v>97</v>
      </c>
      <c r="G64" s="94" t="s">
        <v>170</v>
      </c>
      <c r="H64" s="95" t="s">
        <v>94</v>
      </c>
      <c r="I64" s="96" t="s">
        <v>95</v>
      </c>
      <c r="J64" s="96" t="s">
        <v>95</v>
      </c>
      <c r="K64" s="97" t="s">
        <v>181</v>
      </c>
      <c r="L64" s="94" t="s">
        <v>167</v>
      </c>
      <c r="M64" s="94" t="s">
        <v>168</v>
      </c>
      <c r="N64" s="255"/>
      <c r="O64" s="258"/>
      <c r="P64" s="94" t="s">
        <v>96</v>
      </c>
      <c r="Q64" s="98" t="s">
        <v>133</v>
      </c>
      <c r="R64" s="97">
        <v>1</v>
      </c>
      <c r="S64" s="94" t="s">
        <v>97</v>
      </c>
      <c r="T64" s="97">
        <v>1</v>
      </c>
      <c r="U64" s="97" t="s">
        <v>217</v>
      </c>
      <c r="V64" s="99">
        <v>43845</v>
      </c>
      <c r="W64" s="2">
        <v>44192</v>
      </c>
      <c r="X64" s="328"/>
      <c r="Y64" s="100">
        <v>50000000</v>
      </c>
      <c r="Z64" s="96" t="s">
        <v>213</v>
      </c>
      <c r="AA64" s="113" t="s">
        <v>14</v>
      </c>
      <c r="AB64" s="9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</row>
    <row r="65" spans="1:98" s="143" customFormat="1" ht="48" customHeight="1">
      <c r="A65" s="263"/>
      <c r="B65" s="263"/>
      <c r="C65" s="263"/>
      <c r="D65" s="234"/>
      <c r="E65" s="237"/>
      <c r="F65" s="132"/>
      <c r="G65" s="132"/>
      <c r="H65" s="159"/>
      <c r="I65" s="135"/>
      <c r="J65" s="135"/>
      <c r="K65" s="139"/>
      <c r="L65" s="132"/>
      <c r="M65" s="132"/>
      <c r="N65" s="255"/>
      <c r="O65" s="258"/>
      <c r="P65" s="132"/>
      <c r="Q65" s="133"/>
      <c r="R65" s="139"/>
      <c r="S65" s="269" t="s">
        <v>230</v>
      </c>
      <c r="T65" s="270"/>
      <c r="U65" s="270"/>
      <c r="V65" s="271"/>
      <c r="W65" s="157">
        <v>42397685.118932672</v>
      </c>
      <c r="X65" s="328"/>
      <c r="Y65" s="169"/>
      <c r="Z65" s="135"/>
      <c r="AA65" s="142"/>
      <c r="AB65" s="135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</row>
    <row r="66" spans="1:98" ht="63">
      <c r="A66" s="264"/>
      <c r="B66" s="264"/>
      <c r="C66" s="264"/>
      <c r="D66" s="235"/>
      <c r="E66" s="238"/>
      <c r="F66" s="101" t="s">
        <v>101</v>
      </c>
      <c r="G66" s="101" t="s">
        <v>170</v>
      </c>
      <c r="H66" s="102" t="s">
        <v>98</v>
      </c>
      <c r="I66" s="101" t="s">
        <v>99</v>
      </c>
      <c r="J66" s="101" t="s">
        <v>158</v>
      </c>
      <c r="K66" s="101">
        <v>0</v>
      </c>
      <c r="L66" s="101" t="s">
        <v>99</v>
      </c>
      <c r="M66" s="101" t="s">
        <v>158</v>
      </c>
      <c r="N66" s="256"/>
      <c r="O66" s="259"/>
      <c r="P66" s="101" t="s">
        <v>100</v>
      </c>
      <c r="Q66" s="103" t="s">
        <v>134</v>
      </c>
      <c r="R66" s="101">
        <v>1</v>
      </c>
      <c r="S66" s="101" t="s">
        <v>101</v>
      </c>
      <c r="T66" s="101">
        <v>1</v>
      </c>
      <c r="U66" s="101" t="s">
        <v>215</v>
      </c>
      <c r="V66" s="230">
        <v>43840</v>
      </c>
      <c r="W66" s="231">
        <v>44012</v>
      </c>
      <c r="X66" s="329"/>
      <c r="Y66" s="104">
        <v>100000000</v>
      </c>
      <c r="Z66" s="101" t="s">
        <v>214</v>
      </c>
      <c r="AA66" s="232" t="s">
        <v>14</v>
      </c>
      <c r="AB66" s="101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</row>
    <row r="67" spans="1:98" s="125" customFormat="1" ht="36" customHeight="1">
      <c r="A67" s="199"/>
      <c r="B67" s="199"/>
      <c r="C67" s="199"/>
      <c r="F67" s="105"/>
      <c r="G67" s="105"/>
      <c r="H67" s="105"/>
      <c r="I67" s="195"/>
      <c r="J67" s="195"/>
      <c r="K67" s="106"/>
      <c r="L67" s="195"/>
      <c r="N67" s="107"/>
      <c r="O67" s="6"/>
      <c r="Q67" s="6"/>
      <c r="R67" s="6"/>
      <c r="S67" s="269" t="s">
        <v>230</v>
      </c>
      <c r="T67" s="270"/>
      <c r="U67" s="270"/>
      <c r="V67" s="271"/>
      <c r="W67" s="183">
        <v>50000000</v>
      </c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</row>
    <row r="68" spans="1:98" s="125" customFormat="1" ht="52.5" customHeight="1">
      <c r="A68" s="199"/>
      <c r="B68" s="199"/>
      <c r="C68" s="199"/>
      <c r="F68" s="105"/>
      <c r="G68" s="105"/>
      <c r="H68" s="105"/>
      <c r="I68" s="195"/>
      <c r="J68" s="195"/>
      <c r="K68" s="106"/>
      <c r="L68" s="195"/>
      <c r="N68" s="107"/>
      <c r="O68" s="6"/>
      <c r="Q68" s="6"/>
      <c r="R68" s="6"/>
      <c r="S68" s="340" t="s">
        <v>228</v>
      </c>
      <c r="T68" s="341"/>
      <c r="U68" s="341"/>
      <c r="V68" s="342">
        <v>11769170476</v>
      </c>
      <c r="W68" s="342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</row>
    <row r="69" spans="1:98" s="125" customFormat="1" ht="62.1" customHeight="1">
      <c r="A69" s="199"/>
      <c r="B69" s="199"/>
      <c r="C69" s="199"/>
      <c r="F69" s="105"/>
      <c r="G69" s="105"/>
      <c r="H69" s="105"/>
      <c r="K69" s="106"/>
      <c r="N69" s="107"/>
      <c r="O69" s="6"/>
      <c r="Q69" s="6"/>
      <c r="R69" s="6"/>
      <c r="S69" s="6"/>
      <c r="T69" s="6"/>
      <c r="U69" s="6"/>
      <c r="V69" s="6"/>
      <c r="W69" s="343" t="s">
        <v>283</v>
      </c>
      <c r="X69" s="344"/>
      <c r="Y69" s="108">
        <f>SUM(Y5:Y68)</f>
        <v>6140539802.7063112</v>
      </c>
      <c r="Z69" s="109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</row>
    <row r="70" spans="1:98" s="125" customFormat="1">
      <c r="A70" s="199"/>
      <c r="B70" s="199"/>
      <c r="C70" s="199"/>
      <c r="F70" s="105"/>
      <c r="G70" s="105"/>
      <c r="H70" s="105"/>
      <c r="K70" s="106"/>
      <c r="N70" s="107"/>
      <c r="O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</row>
    <row r="71" spans="1:98" s="125" customFormat="1">
      <c r="B71" s="338" t="s">
        <v>36</v>
      </c>
      <c r="C71" s="338"/>
      <c r="F71" s="105"/>
      <c r="G71" s="105"/>
      <c r="H71" s="105"/>
      <c r="K71" s="106"/>
      <c r="N71" s="107"/>
      <c r="O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</row>
    <row r="72" spans="1:98" s="125" customFormat="1">
      <c r="B72" s="338" t="s">
        <v>37</v>
      </c>
      <c r="C72" s="338"/>
      <c r="F72" s="105"/>
      <c r="G72" s="105"/>
      <c r="H72" s="105"/>
      <c r="K72" s="106"/>
      <c r="N72" s="107"/>
      <c r="O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</row>
    <row r="73" spans="1:98" s="125" customFormat="1">
      <c r="B73" s="121"/>
      <c r="C73" s="121"/>
      <c r="F73" s="105"/>
      <c r="G73" s="105"/>
      <c r="H73" s="105"/>
      <c r="K73" s="106"/>
      <c r="N73" s="107"/>
      <c r="O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</row>
    <row r="74" spans="1:98" s="125" customFormat="1">
      <c r="B74" s="121"/>
      <c r="C74" s="121"/>
      <c r="F74" s="105"/>
      <c r="G74" s="105"/>
      <c r="H74" s="105"/>
      <c r="K74" s="106"/>
      <c r="N74" s="107"/>
      <c r="O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</row>
    <row r="75" spans="1:98" s="125" customFormat="1">
      <c r="B75" s="121"/>
      <c r="C75" s="121"/>
      <c r="F75" s="105"/>
      <c r="G75" s="105"/>
      <c r="H75" s="105"/>
      <c r="K75" s="106"/>
      <c r="N75" s="107"/>
      <c r="O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</row>
    <row r="76" spans="1:98" s="125" customFormat="1">
      <c r="B76" s="338"/>
      <c r="C76" s="338"/>
      <c r="F76" s="105"/>
      <c r="G76" s="105"/>
      <c r="H76" s="105"/>
      <c r="K76" s="106"/>
      <c r="N76" s="107"/>
      <c r="O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</row>
    <row r="77" spans="1:98" s="125" customFormat="1">
      <c r="B77" s="339" t="s">
        <v>38</v>
      </c>
      <c r="C77" s="339"/>
      <c r="F77" s="105"/>
      <c r="G77" s="105"/>
      <c r="H77" s="105"/>
      <c r="K77" s="106"/>
      <c r="N77" s="107"/>
      <c r="O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</row>
    <row r="78" spans="1:98" s="125" customFormat="1">
      <c r="B78" s="338" t="s">
        <v>39</v>
      </c>
      <c r="C78" s="338"/>
      <c r="F78" s="105"/>
      <c r="G78" s="105"/>
      <c r="H78" s="105"/>
      <c r="K78" s="106"/>
      <c r="N78" s="107"/>
      <c r="O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</row>
    <row r="79" spans="1:98" s="125" customFormat="1">
      <c r="B79" s="338" t="s">
        <v>40</v>
      </c>
      <c r="C79" s="338"/>
      <c r="F79" s="105"/>
      <c r="G79" s="105"/>
      <c r="H79" s="105"/>
      <c r="K79" s="106"/>
      <c r="N79" s="107"/>
      <c r="O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</row>
    <row r="80" spans="1:98" s="125" customFormat="1">
      <c r="F80" s="105"/>
      <c r="G80" s="105"/>
      <c r="H80" s="105"/>
      <c r="K80" s="106"/>
      <c r="N80" s="107"/>
      <c r="O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</row>
    <row r="81" spans="6:98" s="125" customFormat="1">
      <c r="F81" s="105"/>
      <c r="G81" s="105"/>
      <c r="H81" s="105"/>
      <c r="K81" s="106"/>
      <c r="N81" s="107"/>
      <c r="O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</row>
    <row r="82" spans="6:98" s="125" customFormat="1">
      <c r="F82" s="105"/>
      <c r="G82" s="105"/>
      <c r="H82" s="105"/>
      <c r="K82" s="106"/>
      <c r="N82" s="107"/>
      <c r="O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</row>
    <row r="83" spans="6:98" s="125" customFormat="1">
      <c r="F83" s="105"/>
      <c r="G83" s="105"/>
      <c r="H83" s="105"/>
      <c r="K83" s="106"/>
      <c r="N83" s="107"/>
      <c r="O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</row>
    <row r="84" spans="6:98" s="125" customFormat="1">
      <c r="F84" s="105"/>
      <c r="G84" s="105"/>
      <c r="H84" s="105"/>
      <c r="K84" s="106"/>
      <c r="N84" s="107"/>
      <c r="O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</row>
    <row r="85" spans="6:98" s="125" customFormat="1">
      <c r="F85" s="105"/>
      <c r="G85" s="105"/>
      <c r="H85" s="105"/>
      <c r="K85" s="106"/>
      <c r="N85" s="107"/>
      <c r="O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</row>
    <row r="86" spans="6:98" s="125" customFormat="1">
      <c r="F86" s="105"/>
      <c r="G86" s="105"/>
      <c r="H86" s="105"/>
      <c r="K86" s="106"/>
      <c r="N86" s="107"/>
      <c r="O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</row>
    <row r="87" spans="6:98" s="125" customFormat="1">
      <c r="F87" s="105"/>
      <c r="G87" s="105"/>
      <c r="H87" s="105"/>
      <c r="K87" s="106"/>
      <c r="N87" s="107"/>
      <c r="O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</row>
    <row r="88" spans="6:98" s="125" customFormat="1">
      <c r="F88" s="105"/>
      <c r="G88" s="105"/>
      <c r="H88" s="105"/>
      <c r="K88" s="106"/>
      <c r="N88" s="107"/>
      <c r="O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</row>
    <row r="89" spans="6:98" s="125" customFormat="1">
      <c r="F89" s="105"/>
      <c r="G89" s="105"/>
      <c r="H89" s="105"/>
      <c r="K89" s="106"/>
      <c r="N89" s="107"/>
      <c r="O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</row>
    <row r="90" spans="6:98" s="125" customFormat="1">
      <c r="F90" s="105"/>
      <c r="G90" s="105"/>
      <c r="H90" s="105"/>
      <c r="K90" s="106"/>
      <c r="N90" s="107"/>
      <c r="O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</row>
    <row r="91" spans="6:98" s="125" customFormat="1">
      <c r="F91" s="105"/>
      <c r="G91" s="105"/>
      <c r="H91" s="105"/>
      <c r="K91" s="106"/>
      <c r="N91" s="107"/>
      <c r="O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</row>
    <row r="92" spans="6:98" s="125" customFormat="1">
      <c r="F92" s="105"/>
      <c r="G92" s="105"/>
      <c r="H92" s="105"/>
      <c r="K92" s="106"/>
      <c r="N92" s="107"/>
      <c r="O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</row>
    <row r="93" spans="6:98" s="125" customFormat="1">
      <c r="F93" s="105"/>
      <c r="G93" s="105"/>
      <c r="H93" s="105"/>
      <c r="K93" s="106"/>
      <c r="N93" s="107"/>
      <c r="O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</row>
    <row r="94" spans="6:98" s="125" customFormat="1">
      <c r="F94" s="105"/>
      <c r="G94" s="105"/>
      <c r="H94" s="105"/>
      <c r="K94" s="106"/>
      <c r="N94" s="107"/>
      <c r="O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</row>
    <row r="95" spans="6:98" s="125" customFormat="1">
      <c r="F95" s="105"/>
      <c r="G95" s="105"/>
      <c r="H95" s="105"/>
      <c r="K95" s="106"/>
      <c r="N95" s="107"/>
      <c r="O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</row>
    <row r="96" spans="6:98" s="125" customFormat="1">
      <c r="F96" s="105"/>
      <c r="G96" s="105"/>
      <c r="H96" s="105"/>
      <c r="K96" s="106"/>
      <c r="N96" s="107"/>
      <c r="O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</row>
    <row r="97" spans="6:98" s="125" customFormat="1">
      <c r="F97" s="105"/>
      <c r="G97" s="105"/>
      <c r="H97" s="105"/>
      <c r="K97" s="106"/>
      <c r="N97" s="107"/>
      <c r="O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</row>
    <row r="98" spans="6:98" s="125" customFormat="1">
      <c r="F98" s="105"/>
      <c r="G98" s="105"/>
      <c r="H98" s="105"/>
      <c r="K98" s="106"/>
      <c r="N98" s="107"/>
      <c r="O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</row>
    <row r="99" spans="6:98" s="125" customFormat="1">
      <c r="F99" s="105"/>
      <c r="G99" s="105"/>
      <c r="H99" s="105"/>
      <c r="K99" s="106"/>
      <c r="N99" s="107"/>
      <c r="O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</row>
    <row r="100" spans="6:98" s="125" customFormat="1">
      <c r="F100" s="105"/>
      <c r="G100" s="105"/>
      <c r="H100" s="105"/>
      <c r="K100" s="106"/>
      <c r="N100" s="107"/>
      <c r="O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</row>
    <row r="101" spans="6:98" s="125" customFormat="1">
      <c r="F101" s="105"/>
      <c r="G101" s="105"/>
      <c r="H101" s="105"/>
      <c r="K101" s="106"/>
      <c r="N101" s="107"/>
      <c r="O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</row>
    <row r="102" spans="6:98" s="125" customFormat="1">
      <c r="F102" s="105"/>
      <c r="G102" s="105"/>
      <c r="H102" s="105"/>
      <c r="K102" s="106"/>
      <c r="N102" s="107"/>
      <c r="O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</row>
    <row r="103" spans="6:98" s="125" customFormat="1">
      <c r="F103" s="105"/>
      <c r="G103" s="105"/>
      <c r="H103" s="105"/>
      <c r="K103" s="106"/>
      <c r="N103" s="107"/>
      <c r="O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</row>
    <row r="104" spans="6:98" s="125" customFormat="1">
      <c r="F104" s="105"/>
      <c r="G104" s="105"/>
      <c r="H104" s="105"/>
      <c r="K104" s="106"/>
      <c r="N104" s="107"/>
      <c r="O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</row>
    <row r="105" spans="6:98" s="125" customFormat="1">
      <c r="F105" s="105"/>
      <c r="G105" s="105"/>
      <c r="H105" s="105"/>
      <c r="K105" s="106"/>
      <c r="N105" s="107"/>
      <c r="O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</row>
    <row r="106" spans="6:98" s="125" customFormat="1">
      <c r="F106" s="105"/>
      <c r="G106" s="105"/>
      <c r="H106" s="105"/>
      <c r="K106" s="106"/>
      <c r="N106" s="107"/>
      <c r="O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</row>
    <row r="107" spans="6:98" s="125" customFormat="1">
      <c r="F107" s="105"/>
      <c r="G107" s="105"/>
      <c r="H107" s="105"/>
      <c r="K107" s="106"/>
      <c r="N107" s="107"/>
      <c r="O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</row>
    <row r="108" spans="6:98" s="125" customFormat="1">
      <c r="F108" s="105"/>
      <c r="G108" s="105"/>
      <c r="H108" s="105"/>
      <c r="K108" s="106"/>
      <c r="N108" s="107"/>
      <c r="O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</row>
    <row r="109" spans="6:98" s="125" customFormat="1">
      <c r="F109" s="105"/>
      <c r="G109" s="105"/>
      <c r="H109" s="105"/>
      <c r="K109" s="106"/>
      <c r="N109" s="107"/>
      <c r="O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</row>
    <row r="110" spans="6:98" s="125" customFormat="1">
      <c r="F110" s="105"/>
      <c r="G110" s="105"/>
      <c r="H110" s="105"/>
      <c r="K110" s="106"/>
      <c r="N110" s="107"/>
      <c r="O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</row>
    <row r="111" spans="6:98" s="125" customFormat="1">
      <c r="F111" s="105"/>
      <c r="G111" s="105"/>
      <c r="H111" s="105"/>
      <c r="K111" s="106"/>
      <c r="N111" s="107"/>
      <c r="O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</row>
    <row r="112" spans="6:98" s="125" customFormat="1">
      <c r="F112" s="105"/>
      <c r="G112" s="105"/>
      <c r="H112" s="105"/>
      <c r="K112" s="106"/>
      <c r="N112" s="107"/>
      <c r="O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</row>
    <row r="113" spans="6:98" s="125" customFormat="1">
      <c r="F113" s="105"/>
      <c r="G113" s="105"/>
      <c r="H113" s="105"/>
      <c r="K113" s="106"/>
      <c r="N113" s="107"/>
      <c r="O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</row>
    <row r="114" spans="6:98" s="125" customFormat="1">
      <c r="F114" s="105"/>
      <c r="G114" s="105"/>
      <c r="H114" s="105"/>
      <c r="K114" s="106"/>
      <c r="N114" s="107"/>
      <c r="O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</row>
    <row r="115" spans="6:98" s="125" customFormat="1">
      <c r="F115" s="105"/>
      <c r="G115" s="105"/>
      <c r="H115" s="105"/>
      <c r="K115" s="106"/>
      <c r="N115" s="107"/>
      <c r="O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</row>
    <row r="116" spans="6:98" s="125" customFormat="1">
      <c r="F116" s="105"/>
      <c r="G116" s="105"/>
      <c r="H116" s="105"/>
      <c r="K116" s="106"/>
      <c r="N116" s="107"/>
      <c r="O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</row>
    <row r="117" spans="6:98" s="125" customFormat="1">
      <c r="F117" s="105"/>
      <c r="G117" s="105"/>
      <c r="H117" s="105"/>
      <c r="K117" s="106"/>
      <c r="N117" s="107"/>
      <c r="O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</row>
    <row r="118" spans="6:98" s="125" customFormat="1">
      <c r="F118" s="105"/>
      <c r="G118" s="105"/>
      <c r="H118" s="105"/>
      <c r="K118" s="106"/>
      <c r="N118" s="107"/>
      <c r="O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</row>
    <row r="119" spans="6:98" s="125" customFormat="1">
      <c r="F119" s="105"/>
      <c r="G119" s="105"/>
      <c r="H119" s="105"/>
      <c r="K119" s="106"/>
      <c r="N119" s="107"/>
      <c r="O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</row>
    <row r="120" spans="6:98" s="125" customFormat="1">
      <c r="F120" s="105"/>
      <c r="G120" s="105"/>
      <c r="H120" s="105"/>
      <c r="K120" s="106"/>
      <c r="N120" s="107"/>
      <c r="O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</row>
    <row r="121" spans="6:98" s="125" customFormat="1">
      <c r="F121" s="105"/>
      <c r="G121" s="105"/>
      <c r="H121" s="105"/>
      <c r="K121" s="106"/>
      <c r="N121" s="107"/>
      <c r="O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</row>
    <row r="122" spans="6:98" s="125" customFormat="1">
      <c r="F122" s="105"/>
      <c r="G122" s="105"/>
      <c r="H122" s="105"/>
      <c r="K122" s="106"/>
      <c r="N122" s="107"/>
      <c r="O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</row>
    <row r="123" spans="6:98" s="125" customFormat="1">
      <c r="F123" s="105"/>
      <c r="G123" s="105"/>
      <c r="H123" s="105"/>
      <c r="K123" s="106"/>
      <c r="N123" s="107"/>
      <c r="O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</row>
    <row r="124" spans="6:98" s="125" customFormat="1">
      <c r="F124" s="105"/>
      <c r="G124" s="105"/>
      <c r="H124" s="105"/>
      <c r="K124" s="106"/>
      <c r="N124" s="107"/>
      <c r="O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</row>
    <row r="125" spans="6:98" s="125" customFormat="1">
      <c r="F125" s="105"/>
      <c r="G125" s="105"/>
      <c r="H125" s="105"/>
      <c r="K125" s="106"/>
      <c r="N125" s="107"/>
      <c r="O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</row>
    <row r="126" spans="6:98" s="125" customFormat="1">
      <c r="F126" s="105"/>
      <c r="G126" s="105"/>
      <c r="H126" s="105"/>
      <c r="K126" s="106"/>
      <c r="N126" s="107"/>
      <c r="O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</row>
    <row r="127" spans="6:98" s="125" customFormat="1">
      <c r="F127" s="105"/>
      <c r="G127" s="105"/>
      <c r="H127" s="105"/>
      <c r="K127" s="106"/>
      <c r="N127" s="107"/>
      <c r="O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</row>
    <row r="128" spans="6:98" s="125" customFormat="1">
      <c r="F128" s="105"/>
      <c r="G128" s="105"/>
      <c r="H128" s="105"/>
      <c r="K128" s="106"/>
      <c r="N128" s="107"/>
      <c r="O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</row>
    <row r="129" spans="6:98" s="125" customFormat="1">
      <c r="F129" s="105"/>
      <c r="G129" s="105"/>
      <c r="H129" s="105"/>
      <c r="K129" s="106"/>
      <c r="N129" s="107"/>
      <c r="O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</row>
    <row r="130" spans="6:98" s="125" customFormat="1">
      <c r="F130" s="105"/>
      <c r="G130" s="105"/>
      <c r="H130" s="105"/>
      <c r="K130" s="106"/>
      <c r="N130" s="107"/>
      <c r="O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</row>
    <row r="131" spans="6:98" s="125" customFormat="1">
      <c r="F131" s="105"/>
      <c r="G131" s="105"/>
      <c r="H131" s="105"/>
      <c r="K131" s="106"/>
      <c r="N131" s="107"/>
      <c r="O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</row>
    <row r="132" spans="6:98" s="125" customFormat="1">
      <c r="F132" s="105"/>
      <c r="G132" s="105"/>
      <c r="H132" s="105"/>
      <c r="K132" s="106"/>
      <c r="N132" s="107"/>
      <c r="O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</row>
    <row r="133" spans="6:98" s="125" customFormat="1">
      <c r="F133" s="105"/>
      <c r="G133" s="105"/>
      <c r="H133" s="105"/>
      <c r="K133" s="106"/>
      <c r="N133" s="107"/>
      <c r="O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</row>
    <row r="134" spans="6:98" s="125" customFormat="1">
      <c r="F134" s="105"/>
      <c r="G134" s="105"/>
      <c r="H134" s="105"/>
      <c r="K134" s="106"/>
      <c r="N134" s="107"/>
      <c r="O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</row>
    <row r="135" spans="6:98" s="125" customFormat="1">
      <c r="F135" s="105"/>
      <c r="G135" s="105"/>
      <c r="H135" s="105"/>
      <c r="K135" s="106"/>
      <c r="N135" s="107"/>
      <c r="O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</row>
    <row r="136" spans="6:98" s="125" customFormat="1">
      <c r="F136" s="105"/>
      <c r="G136" s="105"/>
      <c r="H136" s="105"/>
      <c r="K136" s="106"/>
      <c r="N136" s="107"/>
      <c r="O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</row>
    <row r="137" spans="6:98" s="125" customFormat="1">
      <c r="F137" s="105"/>
      <c r="G137" s="105"/>
      <c r="H137" s="105"/>
      <c r="K137" s="106"/>
      <c r="N137" s="107"/>
      <c r="O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</row>
    <row r="138" spans="6:98" s="125" customFormat="1">
      <c r="F138" s="105"/>
      <c r="G138" s="105"/>
      <c r="H138" s="105"/>
      <c r="K138" s="106"/>
      <c r="N138" s="107"/>
      <c r="O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</row>
    <row r="139" spans="6:98" s="125" customFormat="1">
      <c r="F139" s="105"/>
      <c r="G139" s="105"/>
      <c r="H139" s="105"/>
      <c r="K139" s="106"/>
      <c r="N139" s="107"/>
      <c r="O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</row>
    <row r="140" spans="6:98" s="125" customFormat="1">
      <c r="F140" s="105"/>
      <c r="G140" s="105"/>
      <c r="H140" s="105"/>
      <c r="K140" s="106"/>
      <c r="N140" s="107"/>
      <c r="O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</row>
    <row r="141" spans="6:98" s="125" customFormat="1">
      <c r="F141" s="105"/>
      <c r="G141" s="105"/>
      <c r="H141" s="105"/>
      <c r="K141" s="106"/>
      <c r="N141" s="107"/>
      <c r="O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</row>
    <row r="142" spans="6:98" s="125" customFormat="1">
      <c r="F142" s="105"/>
      <c r="G142" s="105"/>
      <c r="H142" s="105"/>
      <c r="K142" s="106"/>
      <c r="N142" s="107"/>
      <c r="O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</row>
    <row r="143" spans="6:98" s="125" customFormat="1">
      <c r="F143" s="105"/>
      <c r="G143" s="105"/>
      <c r="H143" s="105"/>
      <c r="K143" s="106"/>
      <c r="N143" s="107"/>
      <c r="O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</row>
    <row r="144" spans="6:98" s="125" customFormat="1">
      <c r="F144" s="105"/>
      <c r="G144" s="105"/>
      <c r="H144" s="105"/>
      <c r="K144" s="106"/>
      <c r="N144" s="107"/>
      <c r="O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</row>
    <row r="145" spans="6:98" s="125" customFormat="1">
      <c r="F145" s="105"/>
      <c r="G145" s="105"/>
      <c r="H145" s="105"/>
      <c r="K145" s="106"/>
      <c r="N145" s="107"/>
      <c r="O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</row>
    <row r="146" spans="6:98" s="125" customFormat="1">
      <c r="F146" s="105"/>
      <c r="G146" s="105"/>
      <c r="H146" s="105"/>
      <c r="K146" s="106"/>
      <c r="N146" s="107"/>
      <c r="O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</row>
    <row r="147" spans="6:98" s="125" customFormat="1">
      <c r="F147" s="105"/>
      <c r="G147" s="105"/>
      <c r="H147" s="105"/>
      <c r="K147" s="106"/>
      <c r="N147" s="107"/>
      <c r="O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</row>
    <row r="148" spans="6:98" s="125" customFormat="1">
      <c r="F148" s="105"/>
      <c r="G148" s="105"/>
      <c r="H148" s="105"/>
      <c r="K148" s="106"/>
      <c r="N148" s="107"/>
      <c r="O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</row>
    <row r="149" spans="6:98" s="125" customFormat="1">
      <c r="F149" s="105"/>
      <c r="G149" s="105"/>
      <c r="H149" s="105"/>
      <c r="K149" s="106"/>
      <c r="N149" s="107"/>
      <c r="O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</row>
    <row r="150" spans="6:98" s="125" customFormat="1">
      <c r="F150" s="105"/>
      <c r="G150" s="105"/>
      <c r="H150" s="105"/>
      <c r="K150" s="106"/>
      <c r="N150" s="107"/>
      <c r="O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</row>
    <row r="151" spans="6:98" s="125" customFormat="1">
      <c r="F151" s="105"/>
      <c r="G151" s="105"/>
      <c r="H151" s="105"/>
      <c r="K151" s="106"/>
      <c r="N151" s="107"/>
      <c r="O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</row>
    <row r="152" spans="6:98" s="125" customFormat="1">
      <c r="F152" s="105"/>
      <c r="G152" s="105"/>
      <c r="H152" s="105"/>
      <c r="K152" s="106"/>
      <c r="N152" s="107"/>
      <c r="O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</row>
    <row r="153" spans="6:98" s="125" customFormat="1">
      <c r="F153" s="105"/>
      <c r="G153" s="105"/>
      <c r="H153" s="105"/>
      <c r="K153" s="106"/>
      <c r="N153" s="107"/>
      <c r="O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</row>
    <row r="154" spans="6:98" s="125" customFormat="1">
      <c r="F154" s="105"/>
      <c r="G154" s="105"/>
      <c r="H154" s="105"/>
      <c r="K154" s="106"/>
      <c r="N154" s="107"/>
      <c r="O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</row>
    <row r="155" spans="6:98" s="125" customFormat="1">
      <c r="F155" s="105"/>
      <c r="G155" s="105"/>
      <c r="H155" s="105"/>
      <c r="K155" s="106"/>
      <c r="N155" s="107"/>
      <c r="O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</row>
    <row r="156" spans="6:98" s="125" customFormat="1">
      <c r="F156" s="105"/>
      <c r="G156" s="105"/>
      <c r="H156" s="105"/>
      <c r="K156" s="106"/>
      <c r="N156" s="107"/>
      <c r="O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</row>
    <row r="157" spans="6:98" s="125" customFormat="1">
      <c r="F157" s="105"/>
      <c r="G157" s="105"/>
      <c r="H157" s="105"/>
      <c r="K157" s="106"/>
      <c r="N157" s="107"/>
      <c r="O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</row>
    <row r="158" spans="6:98" s="125" customFormat="1">
      <c r="F158" s="105"/>
      <c r="G158" s="105"/>
      <c r="H158" s="105"/>
      <c r="K158" s="106"/>
      <c r="N158" s="107"/>
      <c r="O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</row>
    <row r="159" spans="6:98" s="125" customFormat="1">
      <c r="F159" s="105"/>
      <c r="G159" s="105"/>
      <c r="H159" s="105"/>
      <c r="K159" s="106"/>
      <c r="N159" s="107"/>
      <c r="O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</row>
    <row r="160" spans="6:98" s="125" customFormat="1">
      <c r="F160" s="105"/>
      <c r="G160" s="105"/>
      <c r="H160" s="105"/>
      <c r="K160" s="106"/>
      <c r="N160" s="107"/>
      <c r="O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</row>
    <row r="161" spans="6:98" s="125" customFormat="1">
      <c r="F161" s="105"/>
      <c r="G161" s="105"/>
      <c r="H161" s="105"/>
      <c r="K161" s="106"/>
      <c r="N161" s="107"/>
      <c r="O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</row>
    <row r="162" spans="6:98" s="125" customFormat="1">
      <c r="F162" s="105"/>
      <c r="G162" s="105"/>
      <c r="H162" s="105"/>
      <c r="K162" s="106"/>
      <c r="N162" s="107"/>
      <c r="O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</row>
    <row r="163" spans="6:98" s="125" customFormat="1">
      <c r="F163" s="105"/>
      <c r="G163" s="105"/>
      <c r="H163" s="105"/>
      <c r="K163" s="106"/>
      <c r="N163" s="107"/>
      <c r="O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</row>
    <row r="164" spans="6:98" s="125" customFormat="1">
      <c r="F164" s="105"/>
      <c r="G164" s="105"/>
      <c r="H164" s="105"/>
      <c r="K164" s="106"/>
      <c r="N164" s="107"/>
      <c r="O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</row>
    <row r="165" spans="6:98" s="125" customFormat="1">
      <c r="F165" s="105"/>
      <c r="G165" s="105"/>
      <c r="H165" s="105"/>
      <c r="K165" s="106"/>
      <c r="N165" s="107"/>
      <c r="O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</row>
    <row r="166" spans="6:98" s="125" customFormat="1">
      <c r="F166" s="105"/>
      <c r="G166" s="105"/>
      <c r="H166" s="105"/>
      <c r="K166" s="106"/>
      <c r="N166" s="107"/>
      <c r="O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</row>
    <row r="167" spans="6:98" s="125" customFormat="1">
      <c r="F167" s="105"/>
      <c r="G167" s="105"/>
      <c r="H167" s="105"/>
      <c r="K167" s="106"/>
      <c r="N167" s="107"/>
      <c r="O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</row>
    <row r="168" spans="6:98" s="125" customFormat="1">
      <c r="F168" s="105"/>
      <c r="G168" s="105"/>
      <c r="H168" s="105"/>
      <c r="K168" s="106"/>
      <c r="N168" s="107"/>
      <c r="O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</row>
    <row r="169" spans="6:98" s="125" customFormat="1">
      <c r="F169" s="105"/>
      <c r="G169" s="105"/>
      <c r="H169" s="105"/>
      <c r="K169" s="106"/>
      <c r="N169" s="107"/>
      <c r="O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</row>
    <row r="170" spans="6:98" s="125" customFormat="1">
      <c r="F170" s="105"/>
      <c r="G170" s="105"/>
      <c r="H170" s="105"/>
      <c r="K170" s="106"/>
      <c r="N170" s="107"/>
      <c r="O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</row>
    <row r="171" spans="6:98" s="125" customFormat="1">
      <c r="F171" s="105"/>
      <c r="G171" s="105"/>
      <c r="H171" s="105"/>
      <c r="K171" s="106"/>
      <c r="N171" s="107"/>
      <c r="O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</row>
    <row r="172" spans="6:98" s="125" customFormat="1">
      <c r="F172" s="105"/>
      <c r="G172" s="105"/>
      <c r="H172" s="105"/>
      <c r="K172" s="106"/>
      <c r="N172" s="107"/>
      <c r="O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</row>
    <row r="173" spans="6:98" s="125" customFormat="1">
      <c r="F173" s="105"/>
      <c r="G173" s="105"/>
      <c r="H173" s="105"/>
      <c r="K173" s="106"/>
      <c r="N173" s="107"/>
      <c r="O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</row>
    <row r="174" spans="6:98" s="125" customFormat="1">
      <c r="F174" s="105"/>
      <c r="G174" s="105"/>
      <c r="H174" s="105"/>
      <c r="K174" s="106"/>
      <c r="N174" s="107"/>
      <c r="O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</row>
    <row r="175" spans="6:98" s="125" customFormat="1">
      <c r="F175" s="105"/>
      <c r="G175" s="105"/>
      <c r="H175" s="105"/>
      <c r="K175" s="106"/>
      <c r="N175" s="107"/>
      <c r="O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</row>
    <row r="176" spans="6:98" s="125" customFormat="1">
      <c r="F176" s="105"/>
      <c r="G176" s="105"/>
      <c r="H176" s="105"/>
      <c r="K176" s="106"/>
      <c r="N176" s="107"/>
      <c r="O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</row>
    <row r="177" spans="6:98" s="125" customFormat="1">
      <c r="F177" s="105"/>
      <c r="G177" s="105"/>
      <c r="H177" s="105"/>
      <c r="K177" s="106"/>
      <c r="N177" s="107"/>
      <c r="O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</row>
    <row r="178" spans="6:98" s="125" customFormat="1">
      <c r="F178" s="105"/>
      <c r="G178" s="105"/>
      <c r="H178" s="105"/>
      <c r="K178" s="106"/>
      <c r="N178" s="107"/>
      <c r="O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</row>
    <row r="179" spans="6:98" s="125" customFormat="1">
      <c r="F179" s="105"/>
      <c r="G179" s="105"/>
      <c r="H179" s="105"/>
      <c r="K179" s="106"/>
      <c r="N179" s="107"/>
      <c r="O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</row>
    <row r="180" spans="6:98" s="125" customFormat="1">
      <c r="F180" s="105"/>
      <c r="G180" s="105"/>
      <c r="H180" s="105"/>
      <c r="K180" s="106"/>
      <c r="N180" s="107"/>
      <c r="O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</row>
    <row r="181" spans="6:98" s="125" customFormat="1">
      <c r="F181" s="105"/>
      <c r="G181" s="105"/>
      <c r="H181" s="105"/>
      <c r="K181" s="106"/>
      <c r="N181" s="107"/>
      <c r="O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</row>
    <row r="182" spans="6:98" s="125" customFormat="1">
      <c r="F182" s="105"/>
      <c r="G182" s="105"/>
      <c r="H182" s="105"/>
      <c r="K182" s="106"/>
      <c r="N182" s="107"/>
      <c r="O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</row>
    <row r="183" spans="6:98" s="125" customFormat="1">
      <c r="F183" s="105"/>
      <c r="G183" s="105"/>
      <c r="H183" s="105"/>
      <c r="K183" s="106"/>
      <c r="N183" s="107"/>
      <c r="O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</row>
    <row r="184" spans="6:98" s="125" customFormat="1">
      <c r="F184" s="105"/>
      <c r="G184" s="105"/>
      <c r="H184" s="105"/>
      <c r="K184" s="106"/>
      <c r="N184" s="107"/>
      <c r="O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</row>
    <row r="185" spans="6:98" s="125" customFormat="1">
      <c r="F185" s="105"/>
      <c r="G185" s="105"/>
      <c r="H185" s="105"/>
      <c r="K185" s="106"/>
      <c r="N185" s="107"/>
      <c r="O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</row>
    <row r="186" spans="6:98" s="125" customFormat="1">
      <c r="F186" s="105"/>
      <c r="G186" s="105"/>
      <c r="H186" s="105"/>
      <c r="K186" s="106"/>
      <c r="N186" s="107"/>
      <c r="O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</row>
    <row r="187" spans="6:98" s="125" customFormat="1">
      <c r="F187" s="105"/>
      <c r="G187" s="105"/>
      <c r="H187" s="105"/>
      <c r="K187" s="106"/>
      <c r="N187" s="107"/>
      <c r="O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</row>
    <row r="188" spans="6:98" s="125" customFormat="1">
      <c r="F188" s="105"/>
      <c r="G188" s="105"/>
      <c r="H188" s="105"/>
      <c r="K188" s="106"/>
      <c r="N188" s="107"/>
      <c r="O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</row>
    <row r="189" spans="6:98" s="125" customFormat="1">
      <c r="F189" s="105"/>
      <c r="G189" s="105"/>
      <c r="H189" s="105"/>
      <c r="K189" s="106"/>
      <c r="N189" s="107"/>
      <c r="O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</row>
    <row r="190" spans="6:98" s="125" customFormat="1">
      <c r="F190" s="105"/>
      <c r="G190" s="105"/>
      <c r="H190" s="105"/>
      <c r="K190" s="106"/>
      <c r="N190" s="107"/>
      <c r="O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</row>
    <row r="191" spans="6:98" s="125" customFormat="1">
      <c r="F191" s="105"/>
      <c r="G191" s="105"/>
      <c r="H191" s="105"/>
      <c r="K191" s="106"/>
      <c r="N191" s="107"/>
      <c r="O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</row>
    <row r="192" spans="6:98" s="125" customFormat="1">
      <c r="F192" s="105"/>
      <c r="G192" s="105"/>
      <c r="H192" s="105"/>
      <c r="K192" s="106"/>
      <c r="N192" s="107"/>
      <c r="O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</row>
    <row r="193" spans="6:98" s="125" customFormat="1">
      <c r="F193" s="105"/>
      <c r="G193" s="105"/>
      <c r="H193" s="105"/>
      <c r="K193" s="106"/>
      <c r="N193" s="107"/>
      <c r="O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</row>
    <row r="194" spans="6:98" s="125" customFormat="1">
      <c r="F194" s="105"/>
      <c r="G194" s="105"/>
      <c r="H194" s="105"/>
      <c r="K194" s="106"/>
      <c r="N194" s="107"/>
      <c r="O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</row>
    <row r="195" spans="6:98" s="125" customFormat="1">
      <c r="F195" s="105"/>
      <c r="G195" s="105"/>
      <c r="H195" s="105"/>
      <c r="K195" s="106"/>
      <c r="N195" s="107"/>
      <c r="O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</row>
    <row r="196" spans="6:98" s="125" customFormat="1">
      <c r="F196" s="105"/>
      <c r="G196" s="105"/>
      <c r="H196" s="105"/>
      <c r="K196" s="106"/>
      <c r="N196" s="107"/>
      <c r="O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</row>
    <row r="197" spans="6:98" s="125" customFormat="1">
      <c r="F197" s="105"/>
      <c r="G197" s="105"/>
      <c r="H197" s="105"/>
      <c r="K197" s="106"/>
      <c r="N197" s="107"/>
      <c r="O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</row>
    <row r="198" spans="6:98" s="125" customFormat="1">
      <c r="F198" s="105"/>
      <c r="G198" s="105"/>
      <c r="H198" s="105"/>
      <c r="K198" s="106"/>
      <c r="N198" s="107"/>
      <c r="O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</row>
    <row r="199" spans="6:98" s="125" customFormat="1">
      <c r="F199" s="105"/>
      <c r="G199" s="105"/>
      <c r="H199" s="105"/>
      <c r="K199" s="106"/>
      <c r="N199" s="107"/>
      <c r="O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</row>
    <row r="200" spans="6:98" s="125" customFormat="1">
      <c r="F200" s="105"/>
      <c r="G200" s="105"/>
      <c r="H200" s="105"/>
      <c r="K200" s="106"/>
      <c r="N200" s="107"/>
      <c r="O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</row>
    <row r="201" spans="6:98" s="125" customFormat="1">
      <c r="F201" s="105"/>
      <c r="G201" s="105"/>
      <c r="H201" s="105"/>
      <c r="K201" s="106"/>
      <c r="N201" s="107"/>
      <c r="O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</row>
    <row r="202" spans="6:98" s="125" customFormat="1">
      <c r="F202" s="105"/>
      <c r="G202" s="105"/>
      <c r="H202" s="105"/>
      <c r="K202" s="106"/>
      <c r="N202" s="107"/>
      <c r="O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</row>
    <row r="203" spans="6:98" s="125" customFormat="1">
      <c r="F203" s="105"/>
      <c r="G203" s="105"/>
      <c r="H203" s="105"/>
      <c r="K203" s="106"/>
      <c r="N203" s="107"/>
      <c r="O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</row>
    <row r="204" spans="6:98" s="125" customFormat="1">
      <c r="F204" s="105"/>
      <c r="G204" s="105"/>
      <c r="H204" s="105"/>
      <c r="K204" s="106"/>
      <c r="N204" s="107"/>
      <c r="O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</row>
    <row r="205" spans="6:98" s="125" customFormat="1">
      <c r="F205" s="105"/>
      <c r="G205" s="105"/>
      <c r="H205" s="105"/>
      <c r="K205" s="106"/>
      <c r="N205" s="107"/>
      <c r="O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</row>
    <row r="206" spans="6:98" s="125" customFormat="1">
      <c r="F206" s="105"/>
      <c r="G206" s="105"/>
      <c r="H206" s="105"/>
      <c r="K206" s="106"/>
      <c r="N206" s="107"/>
      <c r="O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</row>
    <row r="207" spans="6:98" s="125" customFormat="1">
      <c r="F207" s="105"/>
      <c r="G207" s="105"/>
      <c r="H207" s="105"/>
      <c r="K207" s="106"/>
      <c r="N207" s="107"/>
      <c r="O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</row>
    <row r="208" spans="6:98" s="125" customFormat="1">
      <c r="F208" s="105"/>
      <c r="G208" s="105"/>
      <c r="H208" s="105"/>
      <c r="K208" s="106"/>
      <c r="N208" s="107"/>
      <c r="O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</row>
    <row r="209" spans="17:98"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  <c r="CS209" s="7"/>
      <c r="CT209" s="7"/>
    </row>
    <row r="210" spans="17:98"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  <c r="CS210" s="7"/>
      <c r="CT210" s="7"/>
    </row>
    <row r="211" spans="17:98"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  <c r="CS211" s="7"/>
      <c r="CT211" s="7"/>
    </row>
    <row r="212" spans="17:98"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  <c r="CS212" s="7"/>
      <c r="CT212" s="7"/>
    </row>
    <row r="213" spans="17:98"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</row>
    <row r="214" spans="17:98"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</row>
    <row r="215" spans="17:98"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  <c r="CS215" s="7"/>
      <c r="CT215" s="7"/>
    </row>
    <row r="216" spans="17:98"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</row>
    <row r="217" spans="17:98"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</row>
    <row r="218" spans="17:98"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</row>
    <row r="219" spans="17:98"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  <c r="CS219" s="7"/>
      <c r="CT219" s="7"/>
    </row>
    <row r="220" spans="17:98"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</row>
    <row r="221" spans="17:98"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</row>
    <row r="222" spans="17:98"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</row>
    <row r="223" spans="17:98"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  <c r="CS223" s="7"/>
      <c r="CT223" s="7"/>
    </row>
    <row r="224" spans="17:98"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</row>
    <row r="225" spans="17:98"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</row>
    <row r="226" spans="17:98"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</row>
    <row r="227" spans="17:98"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</row>
    <row r="228" spans="17:98"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  <c r="CS228" s="7"/>
      <c r="CT228" s="7"/>
    </row>
    <row r="229" spans="17:98"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  <c r="CS229" s="7"/>
      <c r="CT229" s="7"/>
    </row>
    <row r="230" spans="17:98"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</row>
    <row r="231" spans="17:98"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  <c r="CS231" s="7"/>
      <c r="CT231" s="7"/>
    </row>
    <row r="232" spans="17:98"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  <c r="CS232" s="7"/>
      <c r="CT232" s="7"/>
    </row>
    <row r="233" spans="17:98"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  <c r="CS233" s="7"/>
      <c r="CT233" s="7"/>
    </row>
    <row r="234" spans="17:98"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  <c r="CS234" s="7"/>
      <c r="CT234" s="7"/>
    </row>
    <row r="235" spans="17:98"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  <c r="CS235" s="7"/>
      <c r="CT235" s="7"/>
    </row>
    <row r="236" spans="17:98"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  <c r="CS236" s="7"/>
      <c r="CT236" s="7"/>
    </row>
    <row r="237" spans="17:98"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  <c r="CS237" s="7"/>
      <c r="CT237" s="7"/>
    </row>
    <row r="238" spans="17:98"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  <c r="CS238" s="7"/>
      <c r="CT238" s="7"/>
    </row>
    <row r="239" spans="17:98"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  <c r="CS239" s="7"/>
      <c r="CT239" s="7"/>
    </row>
    <row r="240" spans="17:98"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</row>
    <row r="241" spans="17:98"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  <c r="CS241" s="7"/>
      <c r="CT241" s="7"/>
    </row>
    <row r="242" spans="17:98"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  <c r="CS242" s="7"/>
      <c r="CT242" s="7"/>
    </row>
    <row r="243" spans="17:98"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  <c r="CS243" s="7"/>
      <c r="CT243" s="7"/>
    </row>
    <row r="244" spans="17:98"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  <c r="CS244" s="7"/>
      <c r="CT244" s="7"/>
    </row>
    <row r="245" spans="17:98"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  <c r="CS245" s="7"/>
      <c r="CT245" s="7"/>
    </row>
    <row r="246" spans="17:98"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  <c r="CS246" s="7"/>
      <c r="CT246" s="7"/>
    </row>
    <row r="247" spans="17:98"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  <c r="CS247" s="7"/>
      <c r="CT247" s="7"/>
    </row>
    <row r="248" spans="17:98"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  <c r="CS248" s="7"/>
      <c r="CT248" s="7"/>
    </row>
    <row r="249" spans="17:98"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  <c r="CS249" s="7"/>
      <c r="CT249" s="7"/>
    </row>
    <row r="250" spans="17:98"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  <c r="CS250" s="7"/>
      <c r="CT250" s="7"/>
    </row>
    <row r="251" spans="17:98"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  <c r="CS251" s="7"/>
      <c r="CT251" s="7"/>
    </row>
    <row r="252" spans="17:98"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  <c r="CS252" s="7"/>
      <c r="CT252" s="7"/>
    </row>
    <row r="253" spans="17:98"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  <c r="CS253" s="7"/>
      <c r="CT253" s="7"/>
    </row>
    <row r="254" spans="17:98"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  <c r="CS254" s="7"/>
      <c r="CT254" s="7"/>
    </row>
    <row r="255" spans="17:98"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  <c r="CS255" s="7"/>
      <c r="CT255" s="7"/>
    </row>
    <row r="256" spans="17:98"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  <c r="CS256" s="7"/>
      <c r="CT256" s="7"/>
    </row>
    <row r="257" spans="17:98"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  <c r="CS257" s="7"/>
      <c r="CT257" s="7"/>
    </row>
    <row r="258" spans="17:98"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  <c r="CS258" s="7"/>
      <c r="CT258" s="7"/>
    </row>
    <row r="259" spans="17:98"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  <c r="CS259" s="7"/>
      <c r="CT259" s="7"/>
    </row>
    <row r="260" spans="17:98"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  <c r="CC260" s="7"/>
      <c r="CD260" s="7"/>
      <c r="CE260" s="7"/>
      <c r="CF260" s="7"/>
      <c r="CG260" s="7"/>
      <c r="CH260" s="7"/>
      <c r="CI260" s="7"/>
      <c r="CJ260" s="7"/>
      <c r="CK260" s="7"/>
      <c r="CL260" s="7"/>
      <c r="CM260" s="7"/>
      <c r="CN260" s="7"/>
      <c r="CO260" s="7"/>
      <c r="CP260" s="7"/>
      <c r="CQ260" s="7"/>
      <c r="CR260" s="7"/>
      <c r="CS260" s="7"/>
      <c r="CT260" s="7"/>
    </row>
    <row r="261" spans="17:98"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7"/>
      <c r="CS261" s="7"/>
      <c r="CT261" s="7"/>
    </row>
    <row r="262" spans="17:98"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  <c r="CS262" s="7"/>
      <c r="CT262" s="7"/>
    </row>
    <row r="263" spans="17:98"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  <c r="CS263" s="7"/>
      <c r="CT263" s="7"/>
    </row>
    <row r="264" spans="17:98"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  <c r="CS264" s="7"/>
      <c r="CT264" s="7"/>
    </row>
    <row r="265" spans="17:98"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  <c r="CQ265" s="7"/>
      <c r="CR265" s="7"/>
      <c r="CS265" s="7"/>
      <c r="CT265" s="7"/>
    </row>
    <row r="266" spans="17:98"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P266" s="7"/>
      <c r="CQ266" s="7"/>
      <c r="CR266" s="7"/>
      <c r="CS266" s="7"/>
      <c r="CT266" s="7"/>
    </row>
    <row r="267" spans="17:98"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  <c r="CS267" s="7"/>
      <c r="CT267" s="7"/>
    </row>
    <row r="268" spans="17:98"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  <c r="CS268" s="7"/>
      <c r="CT268" s="7"/>
    </row>
    <row r="269" spans="17:98"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7"/>
      <c r="CS269" s="7"/>
      <c r="CT269" s="7"/>
    </row>
    <row r="270" spans="17:98"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7"/>
      <c r="CS270" s="7"/>
      <c r="CT270" s="7"/>
    </row>
    <row r="271" spans="17:98"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  <c r="CS271" s="7"/>
      <c r="CT271" s="7"/>
    </row>
    <row r="272" spans="17:98"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  <c r="CQ272" s="7"/>
      <c r="CR272" s="7"/>
      <c r="CS272" s="7"/>
      <c r="CT272" s="7"/>
    </row>
    <row r="273" spans="17:98"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  <c r="CG273" s="7"/>
      <c r="CH273" s="7"/>
      <c r="CI273" s="7"/>
      <c r="CJ273" s="7"/>
      <c r="CK273" s="7"/>
      <c r="CL273" s="7"/>
      <c r="CM273" s="7"/>
      <c r="CN273" s="7"/>
      <c r="CO273" s="7"/>
      <c r="CP273" s="7"/>
      <c r="CQ273" s="7"/>
      <c r="CR273" s="7"/>
      <c r="CS273" s="7"/>
      <c r="CT273" s="7"/>
    </row>
    <row r="274" spans="17:98"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  <c r="CS274" s="7"/>
      <c r="CT274" s="7"/>
    </row>
    <row r="275" spans="17:98"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  <c r="CS275" s="7"/>
      <c r="CT275" s="7"/>
    </row>
    <row r="276" spans="17:98"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  <c r="CQ276" s="7"/>
      <c r="CR276" s="7"/>
      <c r="CS276" s="7"/>
      <c r="CT276" s="7"/>
    </row>
    <row r="277" spans="17:98"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  <c r="CS277" s="7"/>
      <c r="CT277" s="7"/>
    </row>
    <row r="278" spans="17:98"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  <c r="CS278" s="7"/>
      <c r="CT278" s="7"/>
    </row>
    <row r="279" spans="17:98"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  <c r="CS279" s="7"/>
      <c r="CT279" s="7"/>
    </row>
    <row r="280" spans="17:98"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  <c r="CS280" s="7"/>
      <c r="CT280" s="7"/>
    </row>
    <row r="281" spans="17:98"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  <c r="CS281" s="7"/>
      <c r="CT281" s="7"/>
    </row>
    <row r="282" spans="17:98"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  <c r="CG282" s="7"/>
      <c r="CH282" s="7"/>
      <c r="CI282" s="7"/>
      <c r="CJ282" s="7"/>
      <c r="CK282" s="7"/>
      <c r="CL282" s="7"/>
      <c r="CM282" s="7"/>
      <c r="CN282" s="7"/>
      <c r="CO282" s="7"/>
      <c r="CP282" s="7"/>
      <c r="CQ282" s="7"/>
      <c r="CR282" s="7"/>
      <c r="CS282" s="7"/>
      <c r="CT282" s="7"/>
    </row>
    <row r="283" spans="17:98"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P283" s="7"/>
      <c r="CQ283" s="7"/>
      <c r="CR283" s="7"/>
      <c r="CS283" s="7"/>
      <c r="CT283" s="7"/>
    </row>
    <row r="284" spans="17:98"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  <c r="CB284" s="7"/>
      <c r="CC284" s="7"/>
      <c r="CD284" s="7"/>
      <c r="CE284" s="7"/>
      <c r="CF284" s="7"/>
      <c r="CG284" s="7"/>
      <c r="CH284" s="7"/>
      <c r="CI284" s="7"/>
      <c r="CJ284" s="7"/>
      <c r="CK284" s="7"/>
      <c r="CL284" s="7"/>
      <c r="CM284" s="7"/>
      <c r="CN284" s="7"/>
      <c r="CO284" s="7"/>
      <c r="CP284" s="7"/>
      <c r="CQ284" s="7"/>
      <c r="CR284" s="7"/>
      <c r="CS284" s="7"/>
      <c r="CT284" s="7"/>
    </row>
    <row r="285" spans="17:98"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  <c r="CS285" s="7"/>
      <c r="CT285" s="7"/>
    </row>
    <row r="286" spans="17:98"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7"/>
      <c r="CS286" s="7"/>
      <c r="CT286" s="7"/>
    </row>
    <row r="287" spans="17:98"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  <c r="CS287" s="7"/>
      <c r="CT287" s="7"/>
    </row>
    <row r="288" spans="17:98"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  <c r="CS288" s="7"/>
      <c r="CT288" s="7"/>
    </row>
    <row r="289" spans="17:98"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7"/>
      <c r="CS289" s="7"/>
      <c r="CT289" s="7"/>
    </row>
    <row r="290" spans="17:98"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P290" s="7"/>
      <c r="CQ290" s="7"/>
      <c r="CR290" s="7"/>
      <c r="CS290" s="7"/>
      <c r="CT290" s="7"/>
    </row>
    <row r="291" spans="17:98"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P291" s="7"/>
      <c r="CQ291" s="7"/>
      <c r="CR291" s="7"/>
      <c r="CS291" s="7"/>
      <c r="CT291" s="7"/>
    </row>
    <row r="292" spans="17:98"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  <c r="CP292" s="7"/>
      <c r="CQ292" s="7"/>
      <c r="CR292" s="7"/>
      <c r="CS292" s="7"/>
      <c r="CT292" s="7"/>
    </row>
    <row r="293" spans="17:98"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  <c r="CS293" s="7"/>
      <c r="CT293" s="7"/>
    </row>
    <row r="294" spans="17:98"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  <c r="CS294" s="7"/>
      <c r="CT294" s="7"/>
    </row>
    <row r="295" spans="17:98"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  <c r="CQ295" s="7"/>
      <c r="CR295" s="7"/>
      <c r="CS295" s="7"/>
      <c r="CT295" s="7"/>
    </row>
    <row r="296" spans="17:98"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  <c r="CP296" s="7"/>
      <c r="CQ296" s="7"/>
      <c r="CR296" s="7"/>
      <c r="CS296" s="7"/>
      <c r="CT296" s="7"/>
    </row>
    <row r="297" spans="17:98"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  <c r="CS297" s="7"/>
      <c r="CT297" s="7"/>
    </row>
    <row r="298" spans="17:98"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  <c r="CS298" s="7"/>
      <c r="CT298" s="7"/>
    </row>
    <row r="299" spans="17:98"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  <c r="CS299" s="7"/>
      <c r="CT299" s="7"/>
    </row>
    <row r="300" spans="17:98"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  <c r="CS300" s="7"/>
      <c r="CT300" s="7"/>
    </row>
    <row r="301" spans="17:98"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  <c r="CQ301" s="7"/>
      <c r="CR301" s="7"/>
      <c r="CS301" s="7"/>
      <c r="CT301" s="7"/>
    </row>
    <row r="302" spans="17:98"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  <c r="CS302" s="7"/>
      <c r="CT302" s="7"/>
    </row>
    <row r="303" spans="17:98"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B303" s="7"/>
      <c r="CC303" s="7"/>
      <c r="CD303" s="7"/>
      <c r="CE303" s="7"/>
      <c r="CF303" s="7"/>
      <c r="CG303" s="7"/>
      <c r="CH303" s="7"/>
      <c r="CI303" s="7"/>
      <c r="CJ303" s="7"/>
      <c r="CK303" s="7"/>
      <c r="CL303" s="7"/>
      <c r="CM303" s="7"/>
      <c r="CN303" s="7"/>
      <c r="CO303" s="7"/>
      <c r="CP303" s="7"/>
      <c r="CQ303" s="7"/>
      <c r="CR303" s="7"/>
      <c r="CS303" s="7"/>
      <c r="CT303" s="7"/>
    </row>
    <row r="304" spans="17:98"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B304" s="7"/>
      <c r="CC304" s="7"/>
      <c r="CD304" s="7"/>
      <c r="CE304" s="7"/>
      <c r="CF304" s="7"/>
      <c r="CG304" s="7"/>
      <c r="CH304" s="7"/>
      <c r="CI304" s="7"/>
      <c r="CJ304" s="7"/>
      <c r="CK304" s="7"/>
      <c r="CL304" s="7"/>
      <c r="CM304" s="7"/>
      <c r="CN304" s="7"/>
      <c r="CO304" s="7"/>
      <c r="CP304" s="7"/>
      <c r="CQ304" s="7"/>
      <c r="CR304" s="7"/>
      <c r="CS304" s="7"/>
      <c r="CT304" s="7"/>
    </row>
    <row r="305" spans="17:98"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  <c r="CG305" s="7"/>
      <c r="CH305" s="7"/>
      <c r="CI305" s="7"/>
      <c r="CJ305" s="7"/>
      <c r="CK305" s="7"/>
      <c r="CL305" s="7"/>
      <c r="CM305" s="7"/>
      <c r="CN305" s="7"/>
      <c r="CO305" s="7"/>
      <c r="CP305" s="7"/>
      <c r="CQ305" s="7"/>
      <c r="CR305" s="7"/>
      <c r="CS305" s="7"/>
      <c r="CT305" s="7"/>
    </row>
    <row r="306" spans="17:98"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7"/>
      <c r="CS306" s="7"/>
      <c r="CT306" s="7"/>
    </row>
    <row r="307" spans="17:98"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  <c r="CS307" s="7"/>
      <c r="CT307" s="7"/>
    </row>
    <row r="308" spans="17:98"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  <c r="BY308" s="7"/>
      <c r="BZ308" s="7"/>
      <c r="CA308" s="7"/>
      <c r="CB308" s="7"/>
      <c r="CC308" s="7"/>
      <c r="CD308" s="7"/>
      <c r="CE308" s="7"/>
      <c r="CF308" s="7"/>
      <c r="CG308" s="7"/>
      <c r="CH308" s="7"/>
      <c r="CI308" s="7"/>
      <c r="CJ308" s="7"/>
      <c r="CK308" s="7"/>
      <c r="CL308" s="7"/>
      <c r="CM308" s="7"/>
      <c r="CN308" s="7"/>
      <c r="CO308" s="7"/>
      <c r="CP308" s="7"/>
      <c r="CQ308" s="7"/>
      <c r="CR308" s="7"/>
      <c r="CS308" s="7"/>
      <c r="CT308" s="7"/>
    </row>
    <row r="309" spans="17:98"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  <c r="CG309" s="7"/>
      <c r="CH309" s="7"/>
      <c r="CI309" s="7"/>
      <c r="CJ309" s="7"/>
      <c r="CK309" s="7"/>
      <c r="CL309" s="7"/>
      <c r="CM309" s="7"/>
      <c r="CN309" s="7"/>
      <c r="CO309" s="7"/>
      <c r="CP309" s="7"/>
      <c r="CQ309" s="7"/>
      <c r="CR309" s="7"/>
      <c r="CS309" s="7"/>
      <c r="CT309" s="7"/>
    </row>
    <row r="310" spans="17:98"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  <c r="CS310" s="7"/>
      <c r="CT310" s="7"/>
    </row>
    <row r="311" spans="17:98"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/>
      <c r="BZ311" s="7"/>
      <c r="CA311" s="7"/>
      <c r="CB311" s="7"/>
      <c r="CC311" s="7"/>
      <c r="CD311" s="7"/>
      <c r="CE311" s="7"/>
      <c r="CF311" s="7"/>
      <c r="CG311" s="7"/>
      <c r="CH311" s="7"/>
      <c r="CI311" s="7"/>
      <c r="CJ311" s="7"/>
      <c r="CK311" s="7"/>
      <c r="CL311" s="7"/>
      <c r="CM311" s="7"/>
      <c r="CN311" s="7"/>
      <c r="CO311" s="7"/>
      <c r="CP311" s="7"/>
      <c r="CQ311" s="7"/>
      <c r="CR311" s="7"/>
      <c r="CS311" s="7"/>
      <c r="CT311" s="7"/>
    </row>
    <row r="312" spans="17:98"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  <c r="CQ312" s="7"/>
      <c r="CR312" s="7"/>
      <c r="CS312" s="7"/>
      <c r="CT312" s="7"/>
    </row>
    <row r="313" spans="17:98"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  <c r="BZ313" s="7"/>
      <c r="CA313" s="7"/>
      <c r="CB313" s="7"/>
      <c r="CC313" s="7"/>
      <c r="CD313" s="7"/>
      <c r="CE313" s="7"/>
      <c r="CF313" s="7"/>
      <c r="CG313" s="7"/>
      <c r="CH313" s="7"/>
      <c r="CI313" s="7"/>
      <c r="CJ313" s="7"/>
      <c r="CK313" s="7"/>
      <c r="CL313" s="7"/>
      <c r="CM313" s="7"/>
      <c r="CN313" s="7"/>
      <c r="CO313" s="7"/>
      <c r="CP313" s="7"/>
      <c r="CQ313" s="7"/>
      <c r="CR313" s="7"/>
      <c r="CS313" s="7"/>
      <c r="CT313" s="7"/>
    </row>
    <row r="314" spans="17:98"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7"/>
      <c r="CG314" s="7"/>
      <c r="CH314" s="7"/>
      <c r="CI314" s="7"/>
      <c r="CJ314" s="7"/>
      <c r="CK314" s="7"/>
      <c r="CL314" s="7"/>
      <c r="CM314" s="7"/>
      <c r="CN314" s="7"/>
      <c r="CO314" s="7"/>
      <c r="CP314" s="7"/>
      <c r="CQ314" s="7"/>
      <c r="CR314" s="7"/>
      <c r="CS314" s="7"/>
      <c r="CT314" s="7"/>
    </row>
    <row r="315" spans="17:98"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  <c r="BX315" s="7"/>
      <c r="BY315" s="7"/>
      <c r="BZ315" s="7"/>
      <c r="CA315" s="7"/>
      <c r="CB315" s="7"/>
      <c r="CC315" s="7"/>
      <c r="CD315" s="7"/>
      <c r="CE315" s="7"/>
      <c r="CF315" s="7"/>
      <c r="CG315" s="7"/>
      <c r="CH315" s="7"/>
      <c r="CI315" s="7"/>
      <c r="CJ315" s="7"/>
      <c r="CK315" s="7"/>
      <c r="CL315" s="7"/>
      <c r="CM315" s="7"/>
      <c r="CN315" s="7"/>
      <c r="CO315" s="7"/>
      <c r="CP315" s="7"/>
      <c r="CQ315" s="7"/>
      <c r="CR315" s="7"/>
      <c r="CS315" s="7"/>
      <c r="CT315" s="7"/>
    </row>
    <row r="316" spans="17:98"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  <c r="BY316" s="7"/>
      <c r="BZ316" s="7"/>
      <c r="CA316" s="7"/>
      <c r="CB316" s="7"/>
      <c r="CC316" s="7"/>
      <c r="CD316" s="7"/>
      <c r="CE316" s="7"/>
      <c r="CF316" s="7"/>
      <c r="CG316" s="7"/>
      <c r="CH316" s="7"/>
      <c r="CI316" s="7"/>
      <c r="CJ316" s="7"/>
      <c r="CK316" s="7"/>
      <c r="CL316" s="7"/>
      <c r="CM316" s="7"/>
      <c r="CN316" s="7"/>
      <c r="CO316" s="7"/>
      <c r="CP316" s="7"/>
      <c r="CQ316" s="7"/>
      <c r="CR316" s="7"/>
      <c r="CS316" s="7"/>
      <c r="CT316" s="7"/>
    </row>
    <row r="317" spans="17:98"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7"/>
      <c r="BZ317" s="7"/>
      <c r="CA317" s="7"/>
      <c r="CB317" s="7"/>
      <c r="CC317" s="7"/>
      <c r="CD317" s="7"/>
      <c r="CE317" s="7"/>
      <c r="CF317" s="7"/>
      <c r="CG317" s="7"/>
      <c r="CH317" s="7"/>
      <c r="CI317" s="7"/>
      <c r="CJ317" s="7"/>
      <c r="CK317" s="7"/>
      <c r="CL317" s="7"/>
      <c r="CM317" s="7"/>
      <c r="CN317" s="7"/>
      <c r="CO317" s="7"/>
      <c r="CP317" s="7"/>
      <c r="CQ317" s="7"/>
      <c r="CR317" s="7"/>
      <c r="CS317" s="7"/>
      <c r="CT317" s="7"/>
    </row>
    <row r="318" spans="17:98"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  <c r="BX318" s="7"/>
      <c r="BY318" s="7"/>
      <c r="BZ318" s="7"/>
      <c r="CA318" s="7"/>
      <c r="CB318" s="7"/>
      <c r="CC318" s="7"/>
      <c r="CD318" s="7"/>
      <c r="CE318" s="7"/>
      <c r="CF318" s="7"/>
      <c r="CG318" s="7"/>
      <c r="CH318" s="7"/>
      <c r="CI318" s="7"/>
      <c r="CJ318" s="7"/>
      <c r="CK318" s="7"/>
      <c r="CL318" s="7"/>
      <c r="CM318" s="7"/>
      <c r="CN318" s="7"/>
      <c r="CO318" s="7"/>
      <c r="CP318" s="7"/>
      <c r="CQ318" s="7"/>
      <c r="CR318" s="7"/>
      <c r="CS318" s="7"/>
      <c r="CT318" s="7"/>
    </row>
    <row r="319" spans="17:98"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  <c r="BX319" s="7"/>
      <c r="BY319" s="7"/>
      <c r="BZ319" s="7"/>
      <c r="CA319" s="7"/>
      <c r="CB319" s="7"/>
      <c r="CC319" s="7"/>
      <c r="CD319" s="7"/>
      <c r="CE319" s="7"/>
      <c r="CF319" s="7"/>
      <c r="CG319" s="7"/>
      <c r="CH319" s="7"/>
      <c r="CI319" s="7"/>
      <c r="CJ319" s="7"/>
      <c r="CK319" s="7"/>
      <c r="CL319" s="7"/>
      <c r="CM319" s="7"/>
      <c r="CN319" s="7"/>
      <c r="CO319" s="7"/>
      <c r="CP319" s="7"/>
      <c r="CQ319" s="7"/>
      <c r="CR319" s="7"/>
      <c r="CS319" s="7"/>
      <c r="CT319" s="7"/>
    </row>
    <row r="320" spans="17:98"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  <c r="BY320" s="7"/>
      <c r="BZ320" s="7"/>
      <c r="CA320" s="7"/>
      <c r="CB320" s="7"/>
      <c r="CC320" s="7"/>
      <c r="CD320" s="7"/>
      <c r="CE320" s="7"/>
      <c r="CF320" s="7"/>
      <c r="CG320" s="7"/>
      <c r="CH320" s="7"/>
      <c r="CI320" s="7"/>
      <c r="CJ320" s="7"/>
      <c r="CK320" s="7"/>
      <c r="CL320" s="7"/>
      <c r="CM320" s="7"/>
      <c r="CN320" s="7"/>
      <c r="CO320" s="7"/>
      <c r="CP320" s="7"/>
      <c r="CQ320" s="7"/>
      <c r="CR320" s="7"/>
      <c r="CS320" s="7"/>
      <c r="CT320" s="7"/>
    </row>
    <row r="321" spans="17:98"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  <c r="CC321" s="7"/>
      <c r="CD321" s="7"/>
      <c r="CE321" s="7"/>
      <c r="CF321" s="7"/>
      <c r="CG321" s="7"/>
      <c r="CH321" s="7"/>
      <c r="CI321" s="7"/>
      <c r="CJ321" s="7"/>
      <c r="CK321" s="7"/>
      <c r="CL321" s="7"/>
      <c r="CM321" s="7"/>
      <c r="CN321" s="7"/>
      <c r="CO321" s="7"/>
      <c r="CP321" s="7"/>
      <c r="CQ321" s="7"/>
      <c r="CR321" s="7"/>
      <c r="CS321" s="7"/>
      <c r="CT321" s="7"/>
    </row>
    <row r="322" spans="17:98"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  <c r="CC322" s="7"/>
      <c r="CD322" s="7"/>
      <c r="CE322" s="7"/>
      <c r="CF322" s="7"/>
      <c r="CG322" s="7"/>
      <c r="CH322" s="7"/>
      <c r="CI322" s="7"/>
      <c r="CJ322" s="7"/>
      <c r="CK322" s="7"/>
      <c r="CL322" s="7"/>
      <c r="CM322" s="7"/>
      <c r="CN322" s="7"/>
      <c r="CO322" s="7"/>
      <c r="CP322" s="7"/>
      <c r="CQ322" s="7"/>
      <c r="CR322" s="7"/>
      <c r="CS322" s="7"/>
      <c r="CT322" s="7"/>
    </row>
    <row r="323" spans="17:98"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  <c r="BX323" s="7"/>
      <c r="BY323" s="7"/>
      <c r="BZ323" s="7"/>
      <c r="CA323" s="7"/>
      <c r="CB323" s="7"/>
      <c r="CC323" s="7"/>
      <c r="CD323" s="7"/>
      <c r="CE323" s="7"/>
      <c r="CF323" s="7"/>
      <c r="CG323" s="7"/>
      <c r="CH323" s="7"/>
      <c r="CI323" s="7"/>
      <c r="CJ323" s="7"/>
      <c r="CK323" s="7"/>
      <c r="CL323" s="7"/>
      <c r="CM323" s="7"/>
      <c r="CN323" s="7"/>
      <c r="CO323" s="7"/>
      <c r="CP323" s="7"/>
      <c r="CQ323" s="7"/>
      <c r="CR323" s="7"/>
      <c r="CS323" s="7"/>
      <c r="CT323" s="7"/>
    </row>
    <row r="324" spans="17:98"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  <c r="CB324" s="7"/>
      <c r="CC324" s="7"/>
      <c r="CD324" s="7"/>
      <c r="CE324" s="7"/>
      <c r="CF324" s="7"/>
      <c r="CG324" s="7"/>
      <c r="CH324" s="7"/>
      <c r="CI324" s="7"/>
      <c r="CJ324" s="7"/>
      <c r="CK324" s="7"/>
      <c r="CL324" s="7"/>
      <c r="CM324" s="7"/>
      <c r="CN324" s="7"/>
      <c r="CO324" s="7"/>
      <c r="CP324" s="7"/>
      <c r="CQ324" s="7"/>
      <c r="CR324" s="7"/>
      <c r="CS324" s="7"/>
      <c r="CT324" s="7"/>
    </row>
    <row r="325" spans="17:98"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/>
      <c r="BZ325" s="7"/>
      <c r="CA325" s="7"/>
      <c r="CB325" s="7"/>
      <c r="CC325" s="7"/>
      <c r="CD325" s="7"/>
      <c r="CE325" s="7"/>
      <c r="CF325" s="7"/>
      <c r="CG325" s="7"/>
      <c r="CH325" s="7"/>
      <c r="CI325" s="7"/>
      <c r="CJ325" s="7"/>
      <c r="CK325" s="7"/>
      <c r="CL325" s="7"/>
      <c r="CM325" s="7"/>
      <c r="CN325" s="7"/>
      <c r="CO325" s="7"/>
      <c r="CP325" s="7"/>
      <c r="CQ325" s="7"/>
      <c r="CR325" s="7"/>
      <c r="CS325" s="7"/>
      <c r="CT325" s="7"/>
    </row>
    <row r="326" spans="17:98"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  <c r="BZ326" s="7"/>
      <c r="CA326" s="7"/>
      <c r="CB326" s="7"/>
      <c r="CC326" s="7"/>
      <c r="CD326" s="7"/>
      <c r="CE326" s="7"/>
      <c r="CF326" s="7"/>
      <c r="CG326" s="7"/>
      <c r="CH326" s="7"/>
      <c r="CI326" s="7"/>
      <c r="CJ326" s="7"/>
      <c r="CK326" s="7"/>
      <c r="CL326" s="7"/>
      <c r="CM326" s="7"/>
      <c r="CN326" s="7"/>
      <c r="CO326" s="7"/>
      <c r="CP326" s="7"/>
      <c r="CQ326" s="7"/>
      <c r="CR326" s="7"/>
      <c r="CS326" s="7"/>
      <c r="CT326" s="7"/>
    </row>
    <row r="327" spans="17:98"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  <c r="CD327" s="7"/>
      <c r="CE327" s="7"/>
      <c r="CF327" s="7"/>
      <c r="CG327" s="7"/>
      <c r="CH327" s="7"/>
      <c r="CI327" s="7"/>
      <c r="CJ327" s="7"/>
      <c r="CK327" s="7"/>
      <c r="CL327" s="7"/>
      <c r="CM327" s="7"/>
      <c r="CN327" s="7"/>
      <c r="CO327" s="7"/>
      <c r="CP327" s="7"/>
      <c r="CQ327" s="7"/>
      <c r="CR327" s="7"/>
      <c r="CS327" s="7"/>
      <c r="CT327" s="7"/>
    </row>
    <row r="328" spans="17:98"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  <c r="CD328" s="7"/>
      <c r="CE328" s="7"/>
      <c r="CF328" s="7"/>
      <c r="CG328" s="7"/>
      <c r="CH328" s="7"/>
      <c r="CI328" s="7"/>
      <c r="CJ328" s="7"/>
      <c r="CK328" s="7"/>
      <c r="CL328" s="7"/>
      <c r="CM328" s="7"/>
      <c r="CN328" s="7"/>
      <c r="CO328" s="7"/>
      <c r="CP328" s="7"/>
      <c r="CQ328" s="7"/>
      <c r="CR328" s="7"/>
      <c r="CS328" s="7"/>
      <c r="CT328" s="7"/>
    </row>
    <row r="329" spans="17:98"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  <c r="BX329" s="7"/>
      <c r="BY329" s="7"/>
      <c r="BZ329" s="7"/>
      <c r="CA329" s="7"/>
      <c r="CB329" s="7"/>
      <c r="CC329" s="7"/>
      <c r="CD329" s="7"/>
      <c r="CE329" s="7"/>
      <c r="CF329" s="7"/>
      <c r="CG329" s="7"/>
      <c r="CH329" s="7"/>
      <c r="CI329" s="7"/>
      <c r="CJ329" s="7"/>
      <c r="CK329" s="7"/>
      <c r="CL329" s="7"/>
      <c r="CM329" s="7"/>
      <c r="CN329" s="7"/>
      <c r="CO329" s="7"/>
      <c r="CP329" s="7"/>
      <c r="CQ329" s="7"/>
      <c r="CR329" s="7"/>
      <c r="CS329" s="7"/>
      <c r="CT329" s="7"/>
    </row>
    <row r="330" spans="17:98"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  <c r="BY330" s="7"/>
      <c r="BZ330" s="7"/>
      <c r="CA330" s="7"/>
      <c r="CB330" s="7"/>
      <c r="CC330" s="7"/>
      <c r="CD330" s="7"/>
      <c r="CE330" s="7"/>
      <c r="CF330" s="7"/>
      <c r="CG330" s="7"/>
      <c r="CH330" s="7"/>
      <c r="CI330" s="7"/>
      <c r="CJ330" s="7"/>
      <c r="CK330" s="7"/>
      <c r="CL330" s="7"/>
      <c r="CM330" s="7"/>
      <c r="CN330" s="7"/>
      <c r="CO330" s="7"/>
      <c r="CP330" s="7"/>
      <c r="CQ330" s="7"/>
      <c r="CR330" s="7"/>
      <c r="CS330" s="7"/>
      <c r="CT330" s="7"/>
    </row>
    <row r="331" spans="17:98"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  <c r="BX331" s="7"/>
      <c r="BY331" s="7"/>
      <c r="BZ331" s="7"/>
      <c r="CA331" s="7"/>
      <c r="CB331" s="7"/>
      <c r="CC331" s="7"/>
      <c r="CD331" s="7"/>
      <c r="CE331" s="7"/>
      <c r="CF331" s="7"/>
      <c r="CG331" s="7"/>
      <c r="CH331" s="7"/>
      <c r="CI331" s="7"/>
      <c r="CJ331" s="7"/>
      <c r="CK331" s="7"/>
      <c r="CL331" s="7"/>
      <c r="CM331" s="7"/>
      <c r="CN331" s="7"/>
      <c r="CO331" s="7"/>
      <c r="CP331" s="7"/>
      <c r="CQ331" s="7"/>
      <c r="CR331" s="7"/>
      <c r="CS331" s="7"/>
      <c r="CT331" s="7"/>
    </row>
    <row r="332" spans="17:98"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  <c r="BY332" s="7"/>
      <c r="BZ332" s="7"/>
      <c r="CA332" s="7"/>
      <c r="CB332" s="7"/>
      <c r="CC332" s="7"/>
      <c r="CD332" s="7"/>
      <c r="CE332" s="7"/>
      <c r="CF332" s="7"/>
      <c r="CG332" s="7"/>
      <c r="CH332" s="7"/>
      <c r="CI332" s="7"/>
      <c r="CJ332" s="7"/>
      <c r="CK332" s="7"/>
      <c r="CL332" s="7"/>
      <c r="CM332" s="7"/>
      <c r="CN332" s="7"/>
      <c r="CO332" s="7"/>
      <c r="CP332" s="7"/>
      <c r="CQ332" s="7"/>
      <c r="CR332" s="7"/>
      <c r="CS332" s="7"/>
      <c r="CT332" s="7"/>
    </row>
    <row r="333" spans="17:98"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  <c r="BX333" s="7"/>
      <c r="BY333" s="7"/>
      <c r="BZ333" s="7"/>
      <c r="CA333" s="7"/>
      <c r="CB333" s="7"/>
      <c r="CC333" s="7"/>
      <c r="CD333" s="7"/>
      <c r="CE333" s="7"/>
      <c r="CF333" s="7"/>
      <c r="CG333" s="7"/>
      <c r="CH333" s="7"/>
      <c r="CI333" s="7"/>
      <c r="CJ333" s="7"/>
      <c r="CK333" s="7"/>
      <c r="CL333" s="7"/>
      <c r="CM333" s="7"/>
      <c r="CN333" s="7"/>
      <c r="CO333" s="7"/>
      <c r="CP333" s="7"/>
      <c r="CQ333" s="7"/>
      <c r="CR333" s="7"/>
      <c r="CS333" s="7"/>
      <c r="CT333" s="7"/>
    </row>
    <row r="334" spans="17:98"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  <c r="BX334" s="7"/>
      <c r="BY334" s="7"/>
      <c r="BZ334" s="7"/>
      <c r="CA334" s="7"/>
      <c r="CB334" s="7"/>
      <c r="CC334" s="7"/>
      <c r="CD334" s="7"/>
      <c r="CE334" s="7"/>
      <c r="CF334" s="7"/>
      <c r="CG334" s="7"/>
      <c r="CH334" s="7"/>
      <c r="CI334" s="7"/>
      <c r="CJ334" s="7"/>
      <c r="CK334" s="7"/>
      <c r="CL334" s="7"/>
      <c r="CM334" s="7"/>
      <c r="CN334" s="7"/>
      <c r="CO334" s="7"/>
      <c r="CP334" s="7"/>
      <c r="CQ334" s="7"/>
      <c r="CR334" s="7"/>
      <c r="CS334" s="7"/>
      <c r="CT334" s="7"/>
    </row>
    <row r="335" spans="17:98"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  <c r="BX335" s="7"/>
      <c r="BY335" s="7"/>
      <c r="BZ335" s="7"/>
      <c r="CA335" s="7"/>
      <c r="CB335" s="7"/>
      <c r="CC335" s="7"/>
      <c r="CD335" s="7"/>
      <c r="CE335" s="7"/>
      <c r="CF335" s="7"/>
      <c r="CG335" s="7"/>
      <c r="CH335" s="7"/>
      <c r="CI335" s="7"/>
      <c r="CJ335" s="7"/>
      <c r="CK335" s="7"/>
      <c r="CL335" s="7"/>
      <c r="CM335" s="7"/>
      <c r="CN335" s="7"/>
      <c r="CO335" s="7"/>
      <c r="CP335" s="7"/>
      <c r="CQ335" s="7"/>
      <c r="CR335" s="7"/>
      <c r="CS335" s="7"/>
      <c r="CT335" s="7"/>
    </row>
    <row r="336" spans="17:98"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  <c r="BW336" s="7"/>
      <c r="BX336" s="7"/>
      <c r="BY336" s="7"/>
      <c r="BZ336" s="7"/>
      <c r="CA336" s="7"/>
      <c r="CB336" s="7"/>
      <c r="CC336" s="7"/>
      <c r="CD336" s="7"/>
      <c r="CE336" s="7"/>
      <c r="CF336" s="7"/>
      <c r="CG336" s="7"/>
      <c r="CH336" s="7"/>
      <c r="CI336" s="7"/>
      <c r="CJ336" s="7"/>
      <c r="CK336" s="7"/>
      <c r="CL336" s="7"/>
      <c r="CM336" s="7"/>
      <c r="CN336" s="7"/>
      <c r="CO336" s="7"/>
      <c r="CP336" s="7"/>
      <c r="CQ336" s="7"/>
      <c r="CR336" s="7"/>
      <c r="CS336" s="7"/>
      <c r="CT336" s="7"/>
    </row>
    <row r="337" spans="17:98"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  <c r="BX337" s="7"/>
      <c r="BY337" s="7"/>
      <c r="BZ337" s="7"/>
      <c r="CA337" s="7"/>
      <c r="CB337" s="7"/>
      <c r="CC337" s="7"/>
      <c r="CD337" s="7"/>
      <c r="CE337" s="7"/>
      <c r="CF337" s="7"/>
      <c r="CG337" s="7"/>
      <c r="CH337" s="7"/>
      <c r="CI337" s="7"/>
      <c r="CJ337" s="7"/>
      <c r="CK337" s="7"/>
      <c r="CL337" s="7"/>
      <c r="CM337" s="7"/>
      <c r="CN337" s="7"/>
      <c r="CO337" s="7"/>
      <c r="CP337" s="7"/>
      <c r="CQ337" s="7"/>
      <c r="CR337" s="7"/>
      <c r="CS337" s="7"/>
      <c r="CT337" s="7"/>
    </row>
    <row r="338" spans="17:98"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  <c r="BX338" s="7"/>
      <c r="BY338" s="7"/>
      <c r="BZ338" s="7"/>
      <c r="CA338" s="7"/>
      <c r="CB338" s="7"/>
      <c r="CC338" s="7"/>
      <c r="CD338" s="7"/>
      <c r="CE338" s="7"/>
      <c r="CF338" s="7"/>
      <c r="CG338" s="7"/>
      <c r="CH338" s="7"/>
      <c r="CI338" s="7"/>
      <c r="CJ338" s="7"/>
      <c r="CK338" s="7"/>
      <c r="CL338" s="7"/>
      <c r="CM338" s="7"/>
      <c r="CN338" s="7"/>
      <c r="CO338" s="7"/>
      <c r="CP338" s="7"/>
      <c r="CQ338" s="7"/>
      <c r="CR338" s="7"/>
      <c r="CS338" s="7"/>
      <c r="CT338" s="7"/>
    </row>
    <row r="339" spans="17:98"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  <c r="BX339" s="7"/>
      <c r="BY339" s="7"/>
      <c r="BZ339" s="7"/>
      <c r="CA339" s="7"/>
      <c r="CB339" s="7"/>
      <c r="CC339" s="7"/>
      <c r="CD339" s="7"/>
      <c r="CE339" s="7"/>
      <c r="CF339" s="7"/>
      <c r="CG339" s="7"/>
      <c r="CH339" s="7"/>
      <c r="CI339" s="7"/>
      <c r="CJ339" s="7"/>
      <c r="CK339" s="7"/>
      <c r="CL339" s="7"/>
      <c r="CM339" s="7"/>
      <c r="CN339" s="7"/>
      <c r="CO339" s="7"/>
      <c r="CP339" s="7"/>
      <c r="CQ339" s="7"/>
      <c r="CR339" s="7"/>
      <c r="CS339" s="7"/>
      <c r="CT339" s="7"/>
    </row>
    <row r="340" spans="17:98"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7"/>
      <c r="BW340" s="7"/>
      <c r="BX340" s="7"/>
      <c r="BY340" s="7"/>
      <c r="BZ340" s="7"/>
      <c r="CA340" s="7"/>
      <c r="CB340" s="7"/>
      <c r="CC340" s="7"/>
      <c r="CD340" s="7"/>
      <c r="CE340" s="7"/>
      <c r="CF340" s="7"/>
      <c r="CG340" s="7"/>
      <c r="CH340" s="7"/>
      <c r="CI340" s="7"/>
      <c r="CJ340" s="7"/>
      <c r="CK340" s="7"/>
      <c r="CL340" s="7"/>
      <c r="CM340" s="7"/>
      <c r="CN340" s="7"/>
      <c r="CO340" s="7"/>
      <c r="CP340" s="7"/>
      <c r="CQ340" s="7"/>
      <c r="CR340" s="7"/>
      <c r="CS340" s="7"/>
      <c r="CT340" s="7"/>
    </row>
    <row r="341" spans="17:98"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7"/>
      <c r="BS341" s="7"/>
      <c r="BT341" s="7"/>
      <c r="BU341" s="7"/>
      <c r="BV341" s="7"/>
      <c r="BW341" s="7"/>
      <c r="BX341" s="7"/>
      <c r="BY341" s="7"/>
      <c r="BZ341" s="7"/>
      <c r="CA341" s="7"/>
      <c r="CB341" s="7"/>
      <c r="CC341" s="7"/>
      <c r="CD341" s="7"/>
      <c r="CE341" s="7"/>
      <c r="CF341" s="7"/>
      <c r="CG341" s="7"/>
      <c r="CH341" s="7"/>
      <c r="CI341" s="7"/>
      <c r="CJ341" s="7"/>
      <c r="CK341" s="7"/>
      <c r="CL341" s="7"/>
      <c r="CM341" s="7"/>
      <c r="CN341" s="7"/>
      <c r="CO341" s="7"/>
      <c r="CP341" s="7"/>
      <c r="CQ341" s="7"/>
      <c r="CR341" s="7"/>
      <c r="CS341" s="7"/>
      <c r="CT341" s="7"/>
    </row>
    <row r="342" spans="17:98"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  <c r="BY342" s="7"/>
      <c r="BZ342" s="7"/>
      <c r="CA342" s="7"/>
      <c r="CB342" s="7"/>
      <c r="CC342" s="7"/>
      <c r="CD342" s="7"/>
      <c r="CE342" s="7"/>
      <c r="CF342" s="7"/>
      <c r="CG342" s="7"/>
      <c r="CH342" s="7"/>
      <c r="CI342" s="7"/>
      <c r="CJ342" s="7"/>
      <c r="CK342" s="7"/>
      <c r="CL342" s="7"/>
      <c r="CM342" s="7"/>
      <c r="CN342" s="7"/>
      <c r="CO342" s="7"/>
      <c r="CP342" s="7"/>
      <c r="CQ342" s="7"/>
      <c r="CR342" s="7"/>
      <c r="CS342" s="7"/>
      <c r="CT342" s="7"/>
    </row>
    <row r="343" spans="17:98"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  <c r="BW343" s="7"/>
      <c r="BX343" s="7"/>
      <c r="BY343" s="7"/>
      <c r="BZ343" s="7"/>
      <c r="CA343" s="7"/>
      <c r="CB343" s="7"/>
      <c r="CC343" s="7"/>
      <c r="CD343" s="7"/>
      <c r="CE343" s="7"/>
      <c r="CF343" s="7"/>
      <c r="CG343" s="7"/>
      <c r="CH343" s="7"/>
      <c r="CI343" s="7"/>
      <c r="CJ343" s="7"/>
      <c r="CK343" s="7"/>
      <c r="CL343" s="7"/>
      <c r="CM343" s="7"/>
      <c r="CN343" s="7"/>
      <c r="CO343" s="7"/>
      <c r="CP343" s="7"/>
      <c r="CQ343" s="7"/>
      <c r="CR343" s="7"/>
      <c r="CS343" s="7"/>
      <c r="CT343" s="7"/>
    </row>
    <row r="344" spans="17:98"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7"/>
      <c r="BS344" s="7"/>
      <c r="BT344" s="7"/>
      <c r="BU344" s="7"/>
      <c r="BV344" s="7"/>
      <c r="BW344" s="7"/>
      <c r="BX344" s="7"/>
      <c r="BY344" s="7"/>
      <c r="BZ344" s="7"/>
      <c r="CA344" s="7"/>
      <c r="CB344" s="7"/>
      <c r="CC344" s="7"/>
      <c r="CD344" s="7"/>
      <c r="CE344" s="7"/>
      <c r="CF344" s="7"/>
      <c r="CG344" s="7"/>
      <c r="CH344" s="7"/>
      <c r="CI344" s="7"/>
      <c r="CJ344" s="7"/>
      <c r="CK344" s="7"/>
      <c r="CL344" s="7"/>
      <c r="CM344" s="7"/>
      <c r="CN344" s="7"/>
      <c r="CO344" s="7"/>
      <c r="CP344" s="7"/>
      <c r="CQ344" s="7"/>
      <c r="CR344" s="7"/>
      <c r="CS344" s="7"/>
      <c r="CT344" s="7"/>
    </row>
    <row r="345" spans="17:98"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  <c r="BT345" s="7"/>
      <c r="BU345" s="7"/>
      <c r="BV345" s="7"/>
      <c r="BW345" s="7"/>
      <c r="BX345" s="7"/>
      <c r="BY345" s="7"/>
      <c r="BZ345" s="7"/>
      <c r="CA345" s="7"/>
      <c r="CB345" s="7"/>
      <c r="CC345" s="7"/>
      <c r="CD345" s="7"/>
      <c r="CE345" s="7"/>
      <c r="CF345" s="7"/>
      <c r="CG345" s="7"/>
      <c r="CH345" s="7"/>
      <c r="CI345" s="7"/>
      <c r="CJ345" s="7"/>
      <c r="CK345" s="7"/>
      <c r="CL345" s="7"/>
      <c r="CM345" s="7"/>
      <c r="CN345" s="7"/>
      <c r="CO345" s="7"/>
      <c r="CP345" s="7"/>
      <c r="CQ345" s="7"/>
      <c r="CR345" s="7"/>
      <c r="CS345" s="7"/>
      <c r="CT345" s="7"/>
    </row>
    <row r="346" spans="17:98"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7"/>
      <c r="BW346" s="7"/>
      <c r="BX346" s="7"/>
      <c r="BY346" s="7"/>
      <c r="BZ346" s="7"/>
      <c r="CA346" s="7"/>
      <c r="CB346" s="7"/>
      <c r="CC346" s="7"/>
      <c r="CD346" s="7"/>
      <c r="CE346" s="7"/>
      <c r="CF346" s="7"/>
      <c r="CG346" s="7"/>
      <c r="CH346" s="7"/>
      <c r="CI346" s="7"/>
      <c r="CJ346" s="7"/>
      <c r="CK346" s="7"/>
      <c r="CL346" s="7"/>
      <c r="CM346" s="7"/>
      <c r="CN346" s="7"/>
      <c r="CO346" s="7"/>
      <c r="CP346" s="7"/>
      <c r="CQ346" s="7"/>
      <c r="CR346" s="7"/>
      <c r="CS346" s="7"/>
      <c r="CT346" s="7"/>
    </row>
    <row r="347" spans="17:98"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7"/>
      <c r="BW347" s="7"/>
      <c r="BX347" s="7"/>
      <c r="BY347" s="7"/>
      <c r="BZ347" s="7"/>
      <c r="CA347" s="7"/>
      <c r="CB347" s="7"/>
      <c r="CC347" s="7"/>
      <c r="CD347" s="7"/>
      <c r="CE347" s="7"/>
      <c r="CF347" s="7"/>
      <c r="CG347" s="7"/>
      <c r="CH347" s="7"/>
      <c r="CI347" s="7"/>
      <c r="CJ347" s="7"/>
      <c r="CK347" s="7"/>
      <c r="CL347" s="7"/>
      <c r="CM347" s="7"/>
      <c r="CN347" s="7"/>
      <c r="CO347" s="7"/>
      <c r="CP347" s="7"/>
      <c r="CQ347" s="7"/>
      <c r="CR347" s="7"/>
      <c r="CS347" s="7"/>
      <c r="CT347" s="7"/>
    </row>
    <row r="348" spans="17:98"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  <c r="BT348" s="7"/>
      <c r="BU348" s="7"/>
      <c r="BV348" s="7"/>
      <c r="BW348" s="7"/>
      <c r="BX348" s="7"/>
      <c r="BY348" s="7"/>
      <c r="BZ348" s="7"/>
      <c r="CA348" s="7"/>
      <c r="CB348" s="7"/>
      <c r="CC348" s="7"/>
      <c r="CD348" s="7"/>
      <c r="CE348" s="7"/>
      <c r="CF348" s="7"/>
      <c r="CG348" s="7"/>
      <c r="CH348" s="7"/>
      <c r="CI348" s="7"/>
      <c r="CJ348" s="7"/>
      <c r="CK348" s="7"/>
      <c r="CL348" s="7"/>
      <c r="CM348" s="7"/>
      <c r="CN348" s="7"/>
      <c r="CO348" s="7"/>
      <c r="CP348" s="7"/>
      <c r="CQ348" s="7"/>
      <c r="CR348" s="7"/>
      <c r="CS348" s="7"/>
      <c r="CT348" s="7"/>
    </row>
    <row r="349" spans="17:98"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7"/>
      <c r="BU349" s="7"/>
      <c r="BV349" s="7"/>
      <c r="BW349" s="7"/>
      <c r="BX349" s="7"/>
      <c r="BY349" s="7"/>
      <c r="BZ349" s="7"/>
      <c r="CA349" s="7"/>
      <c r="CB349" s="7"/>
      <c r="CC349" s="7"/>
      <c r="CD349" s="7"/>
      <c r="CE349" s="7"/>
      <c r="CF349" s="7"/>
      <c r="CG349" s="7"/>
      <c r="CH349" s="7"/>
      <c r="CI349" s="7"/>
      <c r="CJ349" s="7"/>
      <c r="CK349" s="7"/>
      <c r="CL349" s="7"/>
      <c r="CM349" s="7"/>
      <c r="CN349" s="7"/>
      <c r="CO349" s="7"/>
      <c r="CP349" s="7"/>
      <c r="CQ349" s="7"/>
      <c r="CR349" s="7"/>
      <c r="CS349" s="7"/>
      <c r="CT349" s="7"/>
    </row>
    <row r="350" spans="17:98"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  <c r="BT350" s="7"/>
      <c r="BU350" s="7"/>
      <c r="BV350" s="7"/>
      <c r="BW350" s="7"/>
      <c r="BX350" s="7"/>
      <c r="BY350" s="7"/>
      <c r="BZ350" s="7"/>
      <c r="CA350" s="7"/>
      <c r="CB350" s="7"/>
      <c r="CC350" s="7"/>
      <c r="CD350" s="7"/>
      <c r="CE350" s="7"/>
      <c r="CF350" s="7"/>
      <c r="CG350" s="7"/>
      <c r="CH350" s="7"/>
      <c r="CI350" s="7"/>
      <c r="CJ350" s="7"/>
      <c r="CK350" s="7"/>
      <c r="CL350" s="7"/>
      <c r="CM350" s="7"/>
      <c r="CN350" s="7"/>
      <c r="CO350" s="7"/>
      <c r="CP350" s="7"/>
      <c r="CQ350" s="7"/>
      <c r="CR350" s="7"/>
      <c r="CS350" s="7"/>
      <c r="CT350" s="7"/>
    </row>
    <row r="351" spans="17:98"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  <c r="BU351" s="7"/>
      <c r="BV351" s="7"/>
      <c r="BW351" s="7"/>
      <c r="BX351" s="7"/>
      <c r="BY351" s="7"/>
      <c r="BZ351" s="7"/>
      <c r="CA351" s="7"/>
      <c r="CB351" s="7"/>
      <c r="CC351" s="7"/>
      <c r="CD351" s="7"/>
      <c r="CE351" s="7"/>
      <c r="CF351" s="7"/>
      <c r="CG351" s="7"/>
      <c r="CH351" s="7"/>
      <c r="CI351" s="7"/>
      <c r="CJ351" s="7"/>
      <c r="CK351" s="7"/>
      <c r="CL351" s="7"/>
      <c r="CM351" s="7"/>
      <c r="CN351" s="7"/>
      <c r="CO351" s="7"/>
      <c r="CP351" s="7"/>
      <c r="CQ351" s="7"/>
      <c r="CR351" s="7"/>
      <c r="CS351" s="7"/>
      <c r="CT351" s="7"/>
    </row>
    <row r="352" spans="17:98"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7"/>
      <c r="BZ352" s="7"/>
      <c r="CA352" s="7"/>
      <c r="CB352" s="7"/>
      <c r="CC352" s="7"/>
      <c r="CD352" s="7"/>
      <c r="CE352" s="7"/>
      <c r="CF352" s="7"/>
      <c r="CG352" s="7"/>
      <c r="CH352" s="7"/>
      <c r="CI352" s="7"/>
      <c r="CJ352" s="7"/>
      <c r="CK352" s="7"/>
      <c r="CL352" s="7"/>
      <c r="CM352" s="7"/>
      <c r="CN352" s="7"/>
      <c r="CO352" s="7"/>
      <c r="CP352" s="7"/>
      <c r="CQ352" s="7"/>
      <c r="CR352" s="7"/>
      <c r="CS352" s="7"/>
      <c r="CT352" s="7"/>
    </row>
    <row r="353" spans="17:98"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  <c r="BY353" s="7"/>
      <c r="BZ353" s="7"/>
      <c r="CA353" s="7"/>
      <c r="CB353" s="7"/>
      <c r="CC353" s="7"/>
      <c r="CD353" s="7"/>
      <c r="CE353" s="7"/>
      <c r="CF353" s="7"/>
      <c r="CG353" s="7"/>
      <c r="CH353" s="7"/>
      <c r="CI353" s="7"/>
      <c r="CJ353" s="7"/>
      <c r="CK353" s="7"/>
      <c r="CL353" s="7"/>
      <c r="CM353" s="7"/>
      <c r="CN353" s="7"/>
      <c r="CO353" s="7"/>
      <c r="CP353" s="7"/>
      <c r="CQ353" s="7"/>
      <c r="CR353" s="7"/>
      <c r="CS353" s="7"/>
      <c r="CT353" s="7"/>
    </row>
    <row r="354" spans="17:98"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  <c r="BV354" s="7"/>
      <c r="BW354" s="7"/>
      <c r="BX354" s="7"/>
      <c r="BY354" s="7"/>
      <c r="BZ354" s="7"/>
      <c r="CA354" s="7"/>
      <c r="CB354" s="7"/>
      <c r="CC354" s="7"/>
      <c r="CD354" s="7"/>
      <c r="CE354" s="7"/>
      <c r="CF354" s="7"/>
      <c r="CG354" s="7"/>
      <c r="CH354" s="7"/>
      <c r="CI354" s="7"/>
      <c r="CJ354" s="7"/>
      <c r="CK354" s="7"/>
      <c r="CL354" s="7"/>
      <c r="CM354" s="7"/>
      <c r="CN354" s="7"/>
      <c r="CO354" s="7"/>
      <c r="CP354" s="7"/>
      <c r="CQ354" s="7"/>
      <c r="CR354" s="7"/>
      <c r="CS354" s="7"/>
      <c r="CT354" s="7"/>
    </row>
    <row r="355" spans="17:98"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  <c r="BU355" s="7"/>
      <c r="BV355" s="7"/>
      <c r="BW355" s="7"/>
      <c r="BX355" s="7"/>
      <c r="BY355" s="7"/>
      <c r="BZ355" s="7"/>
      <c r="CA355" s="7"/>
      <c r="CB355" s="7"/>
      <c r="CC355" s="7"/>
      <c r="CD355" s="7"/>
      <c r="CE355" s="7"/>
      <c r="CF355" s="7"/>
      <c r="CG355" s="7"/>
      <c r="CH355" s="7"/>
      <c r="CI355" s="7"/>
      <c r="CJ355" s="7"/>
      <c r="CK355" s="7"/>
      <c r="CL355" s="7"/>
      <c r="CM355" s="7"/>
      <c r="CN355" s="7"/>
      <c r="CO355" s="7"/>
      <c r="CP355" s="7"/>
      <c r="CQ355" s="7"/>
      <c r="CR355" s="7"/>
      <c r="CS355" s="7"/>
      <c r="CT355" s="7"/>
    </row>
    <row r="356" spans="17:98"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7"/>
      <c r="BU356" s="7"/>
      <c r="BV356" s="7"/>
      <c r="BW356" s="7"/>
      <c r="BX356" s="7"/>
      <c r="BY356" s="7"/>
      <c r="BZ356" s="7"/>
      <c r="CA356" s="7"/>
      <c r="CB356" s="7"/>
      <c r="CC356" s="7"/>
      <c r="CD356" s="7"/>
      <c r="CE356" s="7"/>
      <c r="CF356" s="7"/>
      <c r="CG356" s="7"/>
      <c r="CH356" s="7"/>
      <c r="CI356" s="7"/>
      <c r="CJ356" s="7"/>
      <c r="CK356" s="7"/>
      <c r="CL356" s="7"/>
      <c r="CM356" s="7"/>
      <c r="CN356" s="7"/>
      <c r="CO356" s="7"/>
      <c r="CP356" s="7"/>
      <c r="CQ356" s="7"/>
      <c r="CR356" s="7"/>
      <c r="CS356" s="7"/>
      <c r="CT356" s="7"/>
    </row>
    <row r="357" spans="17:98"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  <c r="BU357" s="7"/>
      <c r="BV357" s="7"/>
      <c r="BW357" s="7"/>
      <c r="BX357" s="7"/>
      <c r="BY357" s="7"/>
      <c r="BZ357" s="7"/>
      <c r="CA357" s="7"/>
      <c r="CB357" s="7"/>
      <c r="CC357" s="7"/>
      <c r="CD357" s="7"/>
      <c r="CE357" s="7"/>
      <c r="CF357" s="7"/>
      <c r="CG357" s="7"/>
      <c r="CH357" s="7"/>
      <c r="CI357" s="7"/>
      <c r="CJ357" s="7"/>
      <c r="CK357" s="7"/>
      <c r="CL357" s="7"/>
      <c r="CM357" s="7"/>
      <c r="CN357" s="7"/>
      <c r="CO357" s="7"/>
      <c r="CP357" s="7"/>
      <c r="CQ357" s="7"/>
      <c r="CR357" s="7"/>
      <c r="CS357" s="7"/>
      <c r="CT357" s="7"/>
    </row>
    <row r="358" spans="17:98"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7"/>
      <c r="BW358" s="7"/>
      <c r="BX358" s="7"/>
      <c r="BY358" s="7"/>
      <c r="BZ358" s="7"/>
      <c r="CA358" s="7"/>
      <c r="CB358" s="7"/>
      <c r="CC358" s="7"/>
      <c r="CD358" s="7"/>
      <c r="CE358" s="7"/>
      <c r="CF358" s="7"/>
      <c r="CG358" s="7"/>
      <c r="CH358" s="7"/>
      <c r="CI358" s="7"/>
      <c r="CJ358" s="7"/>
      <c r="CK358" s="7"/>
      <c r="CL358" s="7"/>
      <c r="CM358" s="7"/>
      <c r="CN358" s="7"/>
      <c r="CO358" s="7"/>
      <c r="CP358" s="7"/>
      <c r="CQ358" s="7"/>
      <c r="CR358" s="7"/>
      <c r="CS358" s="7"/>
      <c r="CT358" s="7"/>
    </row>
    <row r="359" spans="17:98"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  <c r="BT359" s="7"/>
      <c r="BU359" s="7"/>
      <c r="BV359" s="7"/>
      <c r="BW359" s="7"/>
      <c r="BX359" s="7"/>
      <c r="BY359" s="7"/>
      <c r="BZ359" s="7"/>
      <c r="CA359" s="7"/>
      <c r="CB359" s="7"/>
      <c r="CC359" s="7"/>
      <c r="CD359" s="7"/>
      <c r="CE359" s="7"/>
      <c r="CF359" s="7"/>
      <c r="CG359" s="7"/>
      <c r="CH359" s="7"/>
      <c r="CI359" s="7"/>
      <c r="CJ359" s="7"/>
      <c r="CK359" s="7"/>
      <c r="CL359" s="7"/>
      <c r="CM359" s="7"/>
      <c r="CN359" s="7"/>
      <c r="CO359" s="7"/>
      <c r="CP359" s="7"/>
      <c r="CQ359" s="7"/>
      <c r="CR359" s="7"/>
      <c r="CS359" s="7"/>
      <c r="CT359" s="7"/>
    </row>
    <row r="360" spans="17:98"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  <c r="BT360" s="7"/>
      <c r="BU360" s="7"/>
      <c r="BV360" s="7"/>
      <c r="BW360" s="7"/>
      <c r="BX360" s="7"/>
      <c r="BY360" s="7"/>
      <c r="BZ360" s="7"/>
      <c r="CA360" s="7"/>
      <c r="CB360" s="7"/>
      <c r="CC360" s="7"/>
      <c r="CD360" s="7"/>
      <c r="CE360" s="7"/>
      <c r="CF360" s="7"/>
      <c r="CG360" s="7"/>
      <c r="CH360" s="7"/>
      <c r="CI360" s="7"/>
      <c r="CJ360" s="7"/>
      <c r="CK360" s="7"/>
      <c r="CL360" s="7"/>
      <c r="CM360" s="7"/>
      <c r="CN360" s="7"/>
      <c r="CO360" s="7"/>
      <c r="CP360" s="7"/>
      <c r="CQ360" s="7"/>
      <c r="CR360" s="7"/>
      <c r="CS360" s="7"/>
      <c r="CT360" s="7"/>
    </row>
    <row r="361" spans="17:98"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  <c r="BT361" s="7"/>
      <c r="BU361" s="7"/>
      <c r="BV361" s="7"/>
      <c r="BW361" s="7"/>
      <c r="BX361" s="7"/>
      <c r="BY361" s="7"/>
      <c r="BZ361" s="7"/>
      <c r="CA361" s="7"/>
      <c r="CB361" s="7"/>
      <c r="CC361" s="7"/>
      <c r="CD361" s="7"/>
      <c r="CE361" s="7"/>
      <c r="CF361" s="7"/>
      <c r="CG361" s="7"/>
      <c r="CH361" s="7"/>
      <c r="CI361" s="7"/>
      <c r="CJ361" s="7"/>
      <c r="CK361" s="7"/>
      <c r="CL361" s="7"/>
      <c r="CM361" s="7"/>
      <c r="CN361" s="7"/>
      <c r="CO361" s="7"/>
      <c r="CP361" s="7"/>
      <c r="CQ361" s="7"/>
      <c r="CR361" s="7"/>
      <c r="CS361" s="7"/>
      <c r="CT361" s="7"/>
    </row>
    <row r="362" spans="17:98"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  <c r="BT362" s="7"/>
      <c r="BU362" s="7"/>
      <c r="BV362" s="7"/>
      <c r="BW362" s="7"/>
      <c r="BX362" s="7"/>
      <c r="BY362" s="7"/>
      <c r="BZ362" s="7"/>
      <c r="CA362" s="7"/>
      <c r="CB362" s="7"/>
      <c r="CC362" s="7"/>
      <c r="CD362" s="7"/>
      <c r="CE362" s="7"/>
      <c r="CF362" s="7"/>
      <c r="CG362" s="7"/>
      <c r="CH362" s="7"/>
      <c r="CI362" s="7"/>
      <c r="CJ362" s="7"/>
      <c r="CK362" s="7"/>
      <c r="CL362" s="7"/>
      <c r="CM362" s="7"/>
      <c r="CN362" s="7"/>
      <c r="CO362" s="7"/>
      <c r="CP362" s="7"/>
      <c r="CQ362" s="7"/>
      <c r="CR362" s="7"/>
      <c r="CS362" s="7"/>
      <c r="CT362" s="7"/>
    </row>
    <row r="363" spans="17:98"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7"/>
      <c r="BS363" s="7"/>
      <c r="BT363" s="7"/>
      <c r="BU363" s="7"/>
      <c r="BV363" s="7"/>
      <c r="BW363" s="7"/>
      <c r="BX363" s="7"/>
      <c r="BY363" s="7"/>
      <c r="BZ363" s="7"/>
      <c r="CA363" s="7"/>
      <c r="CB363" s="7"/>
      <c r="CC363" s="7"/>
      <c r="CD363" s="7"/>
      <c r="CE363" s="7"/>
      <c r="CF363" s="7"/>
      <c r="CG363" s="7"/>
      <c r="CH363" s="7"/>
      <c r="CI363" s="7"/>
      <c r="CJ363" s="7"/>
      <c r="CK363" s="7"/>
      <c r="CL363" s="7"/>
      <c r="CM363" s="7"/>
      <c r="CN363" s="7"/>
      <c r="CO363" s="7"/>
      <c r="CP363" s="7"/>
      <c r="CQ363" s="7"/>
      <c r="CR363" s="7"/>
      <c r="CS363" s="7"/>
      <c r="CT363" s="7"/>
    </row>
    <row r="364" spans="17:98"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  <c r="BT364" s="7"/>
      <c r="BU364" s="7"/>
      <c r="BV364" s="7"/>
      <c r="BW364" s="7"/>
      <c r="BX364" s="7"/>
      <c r="BY364" s="7"/>
      <c r="BZ364" s="7"/>
      <c r="CA364" s="7"/>
      <c r="CB364" s="7"/>
      <c r="CC364" s="7"/>
      <c r="CD364" s="7"/>
      <c r="CE364" s="7"/>
      <c r="CF364" s="7"/>
      <c r="CG364" s="7"/>
      <c r="CH364" s="7"/>
      <c r="CI364" s="7"/>
      <c r="CJ364" s="7"/>
      <c r="CK364" s="7"/>
      <c r="CL364" s="7"/>
      <c r="CM364" s="7"/>
      <c r="CN364" s="7"/>
      <c r="CO364" s="7"/>
      <c r="CP364" s="7"/>
      <c r="CQ364" s="7"/>
      <c r="CR364" s="7"/>
      <c r="CS364" s="7"/>
      <c r="CT364" s="7"/>
    </row>
    <row r="365" spans="17:98"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7"/>
      <c r="BS365" s="7"/>
      <c r="BT365" s="7"/>
      <c r="BU365" s="7"/>
      <c r="BV365" s="7"/>
      <c r="BW365" s="7"/>
      <c r="BX365" s="7"/>
      <c r="BY365" s="7"/>
      <c r="BZ365" s="7"/>
      <c r="CA365" s="7"/>
      <c r="CB365" s="7"/>
      <c r="CC365" s="7"/>
      <c r="CD365" s="7"/>
      <c r="CE365" s="7"/>
      <c r="CF365" s="7"/>
      <c r="CG365" s="7"/>
      <c r="CH365" s="7"/>
      <c r="CI365" s="7"/>
      <c r="CJ365" s="7"/>
      <c r="CK365" s="7"/>
      <c r="CL365" s="7"/>
      <c r="CM365" s="7"/>
      <c r="CN365" s="7"/>
      <c r="CO365" s="7"/>
      <c r="CP365" s="7"/>
      <c r="CQ365" s="7"/>
      <c r="CR365" s="7"/>
      <c r="CS365" s="7"/>
      <c r="CT365" s="7"/>
    </row>
    <row r="366" spans="17:98"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7"/>
      <c r="BS366" s="7"/>
      <c r="BT366" s="7"/>
      <c r="BU366" s="7"/>
      <c r="BV366" s="7"/>
      <c r="BW366" s="7"/>
      <c r="BX366" s="7"/>
      <c r="BY366" s="7"/>
      <c r="BZ366" s="7"/>
      <c r="CA366" s="7"/>
      <c r="CB366" s="7"/>
      <c r="CC366" s="7"/>
      <c r="CD366" s="7"/>
      <c r="CE366" s="7"/>
      <c r="CF366" s="7"/>
      <c r="CG366" s="7"/>
      <c r="CH366" s="7"/>
      <c r="CI366" s="7"/>
      <c r="CJ366" s="7"/>
      <c r="CK366" s="7"/>
      <c r="CL366" s="7"/>
      <c r="CM366" s="7"/>
      <c r="CN366" s="7"/>
      <c r="CO366" s="7"/>
      <c r="CP366" s="7"/>
      <c r="CQ366" s="7"/>
      <c r="CR366" s="7"/>
      <c r="CS366" s="7"/>
      <c r="CT366" s="7"/>
    </row>
    <row r="367" spans="17:98"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7"/>
      <c r="BS367" s="7"/>
      <c r="BT367" s="7"/>
      <c r="BU367" s="7"/>
      <c r="BV367" s="7"/>
      <c r="BW367" s="7"/>
      <c r="BX367" s="7"/>
      <c r="BY367" s="7"/>
      <c r="BZ367" s="7"/>
      <c r="CA367" s="7"/>
      <c r="CB367" s="7"/>
      <c r="CC367" s="7"/>
      <c r="CD367" s="7"/>
      <c r="CE367" s="7"/>
      <c r="CF367" s="7"/>
      <c r="CG367" s="7"/>
      <c r="CH367" s="7"/>
      <c r="CI367" s="7"/>
      <c r="CJ367" s="7"/>
      <c r="CK367" s="7"/>
      <c r="CL367" s="7"/>
      <c r="CM367" s="7"/>
      <c r="CN367" s="7"/>
      <c r="CO367" s="7"/>
      <c r="CP367" s="7"/>
      <c r="CQ367" s="7"/>
      <c r="CR367" s="7"/>
      <c r="CS367" s="7"/>
      <c r="CT367" s="7"/>
    </row>
    <row r="368" spans="17:98"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7"/>
      <c r="BS368" s="7"/>
      <c r="BT368" s="7"/>
      <c r="BU368" s="7"/>
      <c r="BV368" s="7"/>
      <c r="BW368" s="7"/>
      <c r="BX368" s="7"/>
      <c r="BY368" s="7"/>
      <c r="BZ368" s="7"/>
      <c r="CA368" s="7"/>
      <c r="CB368" s="7"/>
      <c r="CC368" s="7"/>
      <c r="CD368" s="7"/>
      <c r="CE368" s="7"/>
      <c r="CF368" s="7"/>
      <c r="CG368" s="7"/>
      <c r="CH368" s="7"/>
      <c r="CI368" s="7"/>
      <c r="CJ368" s="7"/>
      <c r="CK368" s="7"/>
      <c r="CL368" s="7"/>
      <c r="CM368" s="7"/>
      <c r="CN368" s="7"/>
      <c r="CO368" s="7"/>
      <c r="CP368" s="7"/>
      <c r="CQ368" s="7"/>
      <c r="CR368" s="7"/>
      <c r="CS368" s="7"/>
      <c r="CT368" s="7"/>
    </row>
    <row r="369" spans="17:98"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7"/>
      <c r="BS369" s="7"/>
      <c r="BT369" s="7"/>
      <c r="BU369" s="7"/>
      <c r="BV369" s="7"/>
      <c r="BW369" s="7"/>
      <c r="BX369" s="7"/>
      <c r="BY369" s="7"/>
      <c r="BZ369" s="7"/>
      <c r="CA369" s="7"/>
      <c r="CB369" s="7"/>
      <c r="CC369" s="7"/>
      <c r="CD369" s="7"/>
      <c r="CE369" s="7"/>
      <c r="CF369" s="7"/>
      <c r="CG369" s="7"/>
      <c r="CH369" s="7"/>
      <c r="CI369" s="7"/>
      <c r="CJ369" s="7"/>
      <c r="CK369" s="7"/>
      <c r="CL369" s="7"/>
      <c r="CM369" s="7"/>
      <c r="CN369" s="7"/>
      <c r="CO369" s="7"/>
      <c r="CP369" s="7"/>
      <c r="CQ369" s="7"/>
      <c r="CR369" s="7"/>
      <c r="CS369" s="7"/>
      <c r="CT369" s="7"/>
    </row>
    <row r="370" spans="17:98"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7"/>
      <c r="BS370" s="7"/>
      <c r="BT370" s="7"/>
      <c r="BU370" s="7"/>
      <c r="BV370" s="7"/>
      <c r="BW370" s="7"/>
      <c r="BX370" s="7"/>
      <c r="BY370" s="7"/>
      <c r="BZ370" s="7"/>
      <c r="CA370" s="7"/>
      <c r="CB370" s="7"/>
      <c r="CC370" s="7"/>
      <c r="CD370" s="7"/>
      <c r="CE370" s="7"/>
      <c r="CF370" s="7"/>
      <c r="CG370" s="7"/>
      <c r="CH370" s="7"/>
      <c r="CI370" s="7"/>
      <c r="CJ370" s="7"/>
      <c r="CK370" s="7"/>
      <c r="CL370" s="7"/>
      <c r="CM370" s="7"/>
      <c r="CN370" s="7"/>
      <c r="CO370" s="7"/>
      <c r="CP370" s="7"/>
      <c r="CQ370" s="7"/>
      <c r="CR370" s="7"/>
      <c r="CS370" s="7"/>
      <c r="CT370" s="7"/>
    </row>
    <row r="371" spans="17:98"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7"/>
      <c r="BS371" s="7"/>
      <c r="BT371" s="7"/>
      <c r="BU371" s="7"/>
      <c r="BV371" s="7"/>
      <c r="BW371" s="7"/>
      <c r="BX371" s="7"/>
      <c r="BY371" s="7"/>
      <c r="BZ371" s="7"/>
      <c r="CA371" s="7"/>
      <c r="CB371" s="7"/>
      <c r="CC371" s="7"/>
      <c r="CD371" s="7"/>
      <c r="CE371" s="7"/>
      <c r="CF371" s="7"/>
      <c r="CG371" s="7"/>
      <c r="CH371" s="7"/>
      <c r="CI371" s="7"/>
      <c r="CJ371" s="7"/>
      <c r="CK371" s="7"/>
      <c r="CL371" s="7"/>
      <c r="CM371" s="7"/>
      <c r="CN371" s="7"/>
      <c r="CO371" s="7"/>
      <c r="CP371" s="7"/>
      <c r="CQ371" s="7"/>
      <c r="CR371" s="7"/>
      <c r="CS371" s="7"/>
      <c r="CT371" s="7"/>
    </row>
    <row r="372" spans="17:98"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7"/>
      <c r="BS372" s="7"/>
      <c r="BT372" s="7"/>
      <c r="BU372" s="7"/>
      <c r="BV372" s="7"/>
      <c r="BW372" s="7"/>
      <c r="BX372" s="7"/>
      <c r="BY372" s="7"/>
      <c r="BZ372" s="7"/>
      <c r="CA372" s="7"/>
      <c r="CB372" s="7"/>
      <c r="CC372" s="7"/>
      <c r="CD372" s="7"/>
      <c r="CE372" s="7"/>
      <c r="CF372" s="7"/>
      <c r="CG372" s="7"/>
      <c r="CH372" s="7"/>
      <c r="CI372" s="7"/>
      <c r="CJ372" s="7"/>
      <c r="CK372" s="7"/>
      <c r="CL372" s="7"/>
      <c r="CM372" s="7"/>
      <c r="CN372" s="7"/>
      <c r="CO372" s="7"/>
      <c r="CP372" s="7"/>
      <c r="CQ372" s="7"/>
      <c r="CR372" s="7"/>
      <c r="CS372" s="7"/>
      <c r="CT372" s="7"/>
    </row>
    <row r="373" spans="17:98"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7"/>
      <c r="BS373" s="7"/>
      <c r="BT373" s="7"/>
      <c r="BU373" s="7"/>
      <c r="BV373" s="7"/>
      <c r="BW373" s="7"/>
      <c r="BX373" s="7"/>
      <c r="BY373" s="7"/>
      <c r="BZ373" s="7"/>
      <c r="CA373" s="7"/>
      <c r="CB373" s="7"/>
      <c r="CC373" s="7"/>
      <c r="CD373" s="7"/>
      <c r="CE373" s="7"/>
      <c r="CF373" s="7"/>
      <c r="CG373" s="7"/>
      <c r="CH373" s="7"/>
      <c r="CI373" s="7"/>
      <c r="CJ373" s="7"/>
      <c r="CK373" s="7"/>
      <c r="CL373" s="7"/>
      <c r="CM373" s="7"/>
      <c r="CN373" s="7"/>
      <c r="CO373" s="7"/>
      <c r="CP373" s="7"/>
      <c r="CQ373" s="7"/>
      <c r="CR373" s="7"/>
      <c r="CS373" s="7"/>
      <c r="CT373" s="7"/>
    </row>
    <row r="374" spans="17:98"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7"/>
      <c r="BS374" s="7"/>
      <c r="BT374" s="7"/>
      <c r="BU374" s="7"/>
      <c r="BV374" s="7"/>
      <c r="BW374" s="7"/>
      <c r="BX374" s="7"/>
      <c r="BY374" s="7"/>
      <c r="BZ374" s="7"/>
      <c r="CA374" s="7"/>
      <c r="CB374" s="7"/>
      <c r="CC374" s="7"/>
      <c r="CD374" s="7"/>
      <c r="CE374" s="7"/>
      <c r="CF374" s="7"/>
      <c r="CG374" s="7"/>
      <c r="CH374" s="7"/>
      <c r="CI374" s="7"/>
      <c r="CJ374" s="7"/>
      <c r="CK374" s="7"/>
      <c r="CL374" s="7"/>
      <c r="CM374" s="7"/>
      <c r="CN374" s="7"/>
      <c r="CO374" s="7"/>
      <c r="CP374" s="7"/>
      <c r="CQ374" s="7"/>
      <c r="CR374" s="7"/>
      <c r="CS374" s="7"/>
      <c r="CT374" s="7"/>
    </row>
    <row r="375" spans="17:98"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7"/>
      <c r="BS375" s="7"/>
      <c r="BT375" s="7"/>
      <c r="BU375" s="7"/>
      <c r="BV375" s="7"/>
      <c r="BW375" s="7"/>
      <c r="BX375" s="7"/>
      <c r="BY375" s="7"/>
      <c r="BZ375" s="7"/>
      <c r="CA375" s="7"/>
      <c r="CB375" s="7"/>
      <c r="CC375" s="7"/>
      <c r="CD375" s="7"/>
      <c r="CE375" s="7"/>
      <c r="CF375" s="7"/>
      <c r="CG375" s="7"/>
      <c r="CH375" s="7"/>
      <c r="CI375" s="7"/>
      <c r="CJ375" s="7"/>
      <c r="CK375" s="7"/>
      <c r="CL375" s="7"/>
      <c r="CM375" s="7"/>
      <c r="CN375" s="7"/>
      <c r="CO375" s="7"/>
      <c r="CP375" s="7"/>
      <c r="CQ375" s="7"/>
      <c r="CR375" s="7"/>
      <c r="CS375" s="7"/>
      <c r="CT375" s="7"/>
    </row>
    <row r="376" spans="17:98"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7"/>
      <c r="BS376" s="7"/>
      <c r="BT376" s="7"/>
      <c r="BU376" s="7"/>
      <c r="BV376" s="7"/>
      <c r="BW376" s="7"/>
      <c r="BX376" s="7"/>
      <c r="BY376" s="7"/>
      <c r="BZ376" s="7"/>
      <c r="CA376" s="7"/>
      <c r="CB376" s="7"/>
      <c r="CC376" s="7"/>
      <c r="CD376" s="7"/>
      <c r="CE376" s="7"/>
      <c r="CF376" s="7"/>
      <c r="CG376" s="7"/>
      <c r="CH376" s="7"/>
      <c r="CI376" s="7"/>
      <c r="CJ376" s="7"/>
      <c r="CK376" s="7"/>
      <c r="CL376" s="7"/>
      <c r="CM376" s="7"/>
      <c r="CN376" s="7"/>
      <c r="CO376" s="7"/>
      <c r="CP376" s="7"/>
      <c r="CQ376" s="7"/>
      <c r="CR376" s="7"/>
      <c r="CS376" s="7"/>
      <c r="CT376" s="7"/>
    </row>
    <row r="377" spans="17:98"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7"/>
      <c r="BS377" s="7"/>
      <c r="BT377" s="7"/>
      <c r="BU377" s="7"/>
      <c r="BV377" s="7"/>
      <c r="BW377" s="7"/>
      <c r="BX377" s="7"/>
      <c r="BY377" s="7"/>
      <c r="BZ377" s="7"/>
      <c r="CA377" s="7"/>
      <c r="CB377" s="7"/>
      <c r="CC377" s="7"/>
      <c r="CD377" s="7"/>
      <c r="CE377" s="7"/>
      <c r="CF377" s="7"/>
      <c r="CG377" s="7"/>
      <c r="CH377" s="7"/>
      <c r="CI377" s="7"/>
      <c r="CJ377" s="7"/>
      <c r="CK377" s="7"/>
      <c r="CL377" s="7"/>
      <c r="CM377" s="7"/>
      <c r="CN377" s="7"/>
      <c r="CO377" s="7"/>
      <c r="CP377" s="7"/>
      <c r="CQ377" s="7"/>
      <c r="CR377" s="7"/>
      <c r="CS377" s="7"/>
      <c r="CT377" s="7"/>
    </row>
    <row r="378" spans="17:98"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7"/>
      <c r="BS378" s="7"/>
      <c r="BT378" s="7"/>
      <c r="BU378" s="7"/>
      <c r="BV378" s="7"/>
      <c r="BW378" s="7"/>
      <c r="BX378" s="7"/>
      <c r="BY378" s="7"/>
      <c r="BZ378" s="7"/>
      <c r="CA378" s="7"/>
      <c r="CB378" s="7"/>
      <c r="CC378" s="7"/>
      <c r="CD378" s="7"/>
      <c r="CE378" s="7"/>
      <c r="CF378" s="7"/>
      <c r="CG378" s="7"/>
      <c r="CH378" s="7"/>
      <c r="CI378" s="7"/>
      <c r="CJ378" s="7"/>
      <c r="CK378" s="7"/>
      <c r="CL378" s="7"/>
      <c r="CM378" s="7"/>
      <c r="CN378" s="7"/>
      <c r="CO378" s="7"/>
      <c r="CP378" s="7"/>
      <c r="CQ378" s="7"/>
      <c r="CR378" s="7"/>
      <c r="CS378" s="7"/>
      <c r="CT378" s="7"/>
    </row>
    <row r="379" spans="17:98"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7"/>
      <c r="BS379" s="7"/>
      <c r="BT379" s="7"/>
      <c r="BU379" s="7"/>
      <c r="BV379" s="7"/>
      <c r="BW379" s="7"/>
      <c r="BX379" s="7"/>
      <c r="BY379" s="7"/>
      <c r="BZ379" s="7"/>
      <c r="CA379" s="7"/>
      <c r="CB379" s="7"/>
      <c r="CC379" s="7"/>
      <c r="CD379" s="7"/>
      <c r="CE379" s="7"/>
      <c r="CF379" s="7"/>
      <c r="CG379" s="7"/>
      <c r="CH379" s="7"/>
      <c r="CI379" s="7"/>
      <c r="CJ379" s="7"/>
      <c r="CK379" s="7"/>
      <c r="CL379" s="7"/>
      <c r="CM379" s="7"/>
      <c r="CN379" s="7"/>
      <c r="CO379" s="7"/>
      <c r="CP379" s="7"/>
      <c r="CQ379" s="7"/>
      <c r="CR379" s="7"/>
      <c r="CS379" s="7"/>
      <c r="CT379" s="7"/>
    </row>
    <row r="380" spans="17:98"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7"/>
      <c r="BS380" s="7"/>
      <c r="BT380" s="7"/>
      <c r="BU380" s="7"/>
      <c r="BV380" s="7"/>
      <c r="BW380" s="7"/>
      <c r="BX380" s="7"/>
      <c r="BY380" s="7"/>
      <c r="BZ380" s="7"/>
      <c r="CA380" s="7"/>
      <c r="CB380" s="7"/>
      <c r="CC380" s="7"/>
      <c r="CD380" s="7"/>
      <c r="CE380" s="7"/>
      <c r="CF380" s="7"/>
      <c r="CG380" s="7"/>
      <c r="CH380" s="7"/>
      <c r="CI380" s="7"/>
      <c r="CJ380" s="7"/>
      <c r="CK380" s="7"/>
      <c r="CL380" s="7"/>
      <c r="CM380" s="7"/>
      <c r="CN380" s="7"/>
      <c r="CO380" s="7"/>
      <c r="CP380" s="7"/>
      <c r="CQ380" s="7"/>
      <c r="CR380" s="7"/>
      <c r="CS380" s="7"/>
      <c r="CT380" s="7"/>
    </row>
    <row r="381" spans="17:98"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7"/>
      <c r="BS381" s="7"/>
      <c r="BT381" s="7"/>
      <c r="BU381" s="7"/>
      <c r="BV381" s="7"/>
      <c r="BW381" s="7"/>
      <c r="BX381" s="7"/>
      <c r="BY381" s="7"/>
      <c r="BZ381" s="7"/>
      <c r="CA381" s="7"/>
      <c r="CB381" s="7"/>
      <c r="CC381" s="7"/>
      <c r="CD381" s="7"/>
      <c r="CE381" s="7"/>
      <c r="CF381" s="7"/>
      <c r="CG381" s="7"/>
      <c r="CH381" s="7"/>
      <c r="CI381" s="7"/>
      <c r="CJ381" s="7"/>
      <c r="CK381" s="7"/>
      <c r="CL381" s="7"/>
      <c r="CM381" s="7"/>
      <c r="CN381" s="7"/>
      <c r="CO381" s="7"/>
      <c r="CP381" s="7"/>
      <c r="CQ381" s="7"/>
      <c r="CR381" s="7"/>
      <c r="CS381" s="7"/>
      <c r="CT381" s="7"/>
    </row>
    <row r="382" spans="17:98"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7"/>
      <c r="BS382" s="7"/>
      <c r="BT382" s="7"/>
      <c r="BU382" s="7"/>
      <c r="BV382" s="7"/>
      <c r="BW382" s="7"/>
      <c r="BX382" s="7"/>
      <c r="BY382" s="7"/>
      <c r="BZ382" s="7"/>
      <c r="CA382" s="7"/>
      <c r="CB382" s="7"/>
      <c r="CC382" s="7"/>
      <c r="CD382" s="7"/>
      <c r="CE382" s="7"/>
      <c r="CF382" s="7"/>
      <c r="CG382" s="7"/>
      <c r="CH382" s="7"/>
      <c r="CI382" s="7"/>
      <c r="CJ382" s="7"/>
      <c r="CK382" s="7"/>
      <c r="CL382" s="7"/>
      <c r="CM382" s="7"/>
      <c r="CN382" s="7"/>
      <c r="CO382" s="7"/>
      <c r="CP382" s="7"/>
      <c r="CQ382" s="7"/>
      <c r="CR382" s="7"/>
      <c r="CS382" s="7"/>
      <c r="CT382" s="7"/>
    </row>
    <row r="383" spans="17:98"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7"/>
      <c r="BS383" s="7"/>
      <c r="BT383" s="7"/>
      <c r="BU383" s="7"/>
      <c r="BV383" s="7"/>
      <c r="BW383" s="7"/>
      <c r="BX383" s="7"/>
      <c r="BY383" s="7"/>
      <c r="BZ383" s="7"/>
      <c r="CA383" s="7"/>
      <c r="CB383" s="7"/>
      <c r="CC383" s="7"/>
      <c r="CD383" s="7"/>
      <c r="CE383" s="7"/>
      <c r="CF383" s="7"/>
      <c r="CG383" s="7"/>
      <c r="CH383" s="7"/>
      <c r="CI383" s="7"/>
      <c r="CJ383" s="7"/>
      <c r="CK383" s="7"/>
      <c r="CL383" s="7"/>
      <c r="CM383" s="7"/>
      <c r="CN383" s="7"/>
      <c r="CO383" s="7"/>
      <c r="CP383" s="7"/>
      <c r="CQ383" s="7"/>
      <c r="CR383" s="7"/>
      <c r="CS383" s="7"/>
      <c r="CT383" s="7"/>
    </row>
    <row r="384" spans="17:98"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7"/>
      <c r="BS384" s="7"/>
      <c r="BT384" s="7"/>
      <c r="BU384" s="7"/>
      <c r="BV384" s="7"/>
      <c r="BW384" s="7"/>
      <c r="BX384" s="7"/>
      <c r="BY384" s="7"/>
      <c r="BZ384" s="7"/>
      <c r="CA384" s="7"/>
      <c r="CB384" s="7"/>
      <c r="CC384" s="7"/>
      <c r="CD384" s="7"/>
      <c r="CE384" s="7"/>
      <c r="CF384" s="7"/>
      <c r="CG384" s="7"/>
      <c r="CH384" s="7"/>
      <c r="CI384" s="7"/>
      <c r="CJ384" s="7"/>
      <c r="CK384" s="7"/>
      <c r="CL384" s="7"/>
      <c r="CM384" s="7"/>
      <c r="CN384" s="7"/>
      <c r="CO384" s="7"/>
      <c r="CP384" s="7"/>
      <c r="CQ384" s="7"/>
      <c r="CR384" s="7"/>
      <c r="CS384" s="7"/>
      <c r="CT384" s="7"/>
    </row>
    <row r="385" spans="17:98"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7"/>
      <c r="BS385" s="7"/>
      <c r="BT385" s="7"/>
      <c r="BU385" s="7"/>
      <c r="BV385" s="7"/>
      <c r="BW385" s="7"/>
      <c r="BX385" s="7"/>
      <c r="BY385" s="7"/>
      <c r="BZ385" s="7"/>
      <c r="CA385" s="7"/>
      <c r="CB385" s="7"/>
      <c r="CC385" s="7"/>
      <c r="CD385" s="7"/>
      <c r="CE385" s="7"/>
      <c r="CF385" s="7"/>
      <c r="CG385" s="7"/>
      <c r="CH385" s="7"/>
      <c r="CI385" s="7"/>
      <c r="CJ385" s="7"/>
      <c r="CK385" s="7"/>
      <c r="CL385" s="7"/>
      <c r="CM385" s="7"/>
      <c r="CN385" s="7"/>
      <c r="CO385" s="7"/>
      <c r="CP385" s="7"/>
      <c r="CQ385" s="7"/>
      <c r="CR385" s="7"/>
      <c r="CS385" s="7"/>
      <c r="CT385" s="7"/>
    </row>
    <row r="386" spans="17:98"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7"/>
      <c r="BS386" s="7"/>
      <c r="BT386" s="7"/>
      <c r="BU386" s="7"/>
      <c r="BV386" s="7"/>
      <c r="BW386" s="7"/>
      <c r="BX386" s="7"/>
      <c r="BY386" s="7"/>
      <c r="BZ386" s="7"/>
      <c r="CA386" s="7"/>
      <c r="CB386" s="7"/>
      <c r="CC386" s="7"/>
      <c r="CD386" s="7"/>
      <c r="CE386" s="7"/>
      <c r="CF386" s="7"/>
      <c r="CG386" s="7"/>
      <c r="CH386" s="7"/>
      <c r="CI386" s="7"/>
      <c r="CJ386" s="7"/>
      <c r="CK386" s="7"/>
      <c r="CL386" s="7"/>
      <c r="CM386" s="7"/>
      <c r="CN386" s="7"/>
      <c r="CO386" s="7"/>
      <c r="CP386" s="7"/>
      <c r="CQ386" s="7"/>
      <c r="CR386" s="7"/>
      <c r="CS386" s="7"/>
      <c r="CT386" s="7"/>
    </row>
    <row r="387" spans="17:98"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7"/>
      <c r="BS387" s="7"/>
      <c r="BT387" s="7"/>
      <c r="BU387" s="7"/>
      <c r="BV387" s="7"/>
      <c r="BW387" s="7"/>
      <c r="BX387" s="7"/>
      <c r="BY387" s="7"/>
      <c r="BZ387" s="7"/>
      <c r="CA387" s="7"/>
      <c r="CB387" s="7"/>
      <c r="CC387" s="7"/>
      <c r="CD387" s="7"/>
      <c r="CE387" s="7"/>
      <c r="CF387" s="7"/>
      <c r="CG387" s="7"/>
      <c r="CH387" s="7"/>
      <c r="CI387" s="7"/>
      <c r="CJ387" s="7"/>
      <c r="CK387" s="7"/>
      <c r="CL387" s="7"/>
      <c r="CM387" s="7"/>
      <c r="CN387" s="7"/>
      <c r="CO387" s="7"/>
      <c r="CP387" s="7"/>
      <c r="CQ387" s="7"/>
      <c r="CR387" s="7"/>
      <c r="CS387" s="7"/>
      <c r="CT387" s="7"/>
    </row>
    <row r="388" spans="17:98"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7"/>
      <c r="BS388" s="7"/>
      <c r="BT388" s="7"/>
      <c r="BU388" s="7"/>
      <c r="BV388" s="7"/>
      <c r="BW388" s="7"/>
      <c r="BX388" s="7"/>
      <c r="BY388" s="7"/>
      <c r="BZ388" s="7"/>
      <c r="CA388" s="7"/>
      <c r="CB388" s="7"/>
      <c r="CC388" s="7"/>
      <c r="CD388" s="7"/>
      <c r="CE388" s="7"/>
      <c r="CF388" s="7"/>
      <c r="CG388" s="7"/>
      <c r="CH388" s="7"/>
      <c r="CI388" s="7"/>
      <c r="CJ388" s="7"/>
      <c r="CK388" s="7"/>
      <c r="CL388" s="7"/>
      <c r="CM388" s="7"/>
      <c r="CN388" s="7"/>
      <c r="CO388" s="7"/>
      <c r="CP388" s="7"/>
      <c r="CQ388" s="7"/>
      <c r="CR388" s="7"/>
      <c r="CS388" s="7"/>
      <c r="CT388" s="7"/>
    </row>
    <row r="389" spans="17:98"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7"/>
      <c r="BS389" s="7"/>
      <c r="BT389" s="7"/>
      <c r="BU389" s="7"/>
      <c r="BV389" s="7"/>
      <c r="BW389" s="7"/>
      <c r="BX389" s="7"/>
      <c r="BY389" s="7"/>
      <c r="BZ389" s="7"/>
      <c r="CA389" s="7"/>
      <c r="CB389" s="7"/>
      <c r="CC389" s="7"/>
      <c r="CD389" s="7"/>
      <c r="CE389" s="7"/>
      <c r="CF389" s="7"/>
      <c r="CG389" s="7"/>
      <c r="CH389" s="7"/>
      <c r="CI389" s="7"/>
      <c r="CJ389" s="7"/>
      <c r="CK389" s="7"/>
      <c r="CL389" s="7"/>
      <c r="CM389" s="7"/>
      <c r="CN389" s="7"/>
      <c r="CO389" s="7"/>
      <c r="CP389" s="7"/>
      <c r="CQ389" s="7"/>
      <c r="CR389" s="7"/>
      <c r="CS389" s="7"/>
      <c r="CT389" s="7"/>
    </row>
    <row r="390" spans="17:98"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7"/>
      <c r="BS390" s="7"/>
      <c r="BT390" s="7"/>
      <c r="BU390" s="7"/>
      <c r="BV390" s="7"/>
      <c r="BW390" s="7"/>
      <c r="BX390" s="7"/>
      <c r="BY390" s="7"/>
      <c r="BZ390" s="7"/>
      <c r="CA390" s="7"/>
      <c r="CB390" s="7"/>
      <c r="CC390" s="7"/>
      <c r="CD390" s="7"/>
      <c r="CE390" s="7"/>
      <c r="CF390" s="7"/>
      <c r="CG390" s="7"/>
      <c r="CH390" s="7"/>
      <c r="CI390" s="7"/>
      <c r="CJ390" s="7"/>
      <c r="CK390" s="7"/>
      <c r="CL390" s="7"/>
      <c r="CM390" s="7"/>
      <c r="CN390" s="7"/>
      <c r="CO390" s="7"/>
      <c r="CP390" s="7"/>
      <c r="CQ390" s="7"/>
      <c r="CR390" s="7"/>
      <c r="CS390" s="7"/>
      <c r="CT390" s="7"/>
    </row>
    <row r="391" spans="17:98"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7"/>
      <c r="BS391" s="7"/>
      <c r="BT391" s="7"/>
      <c r="BU391" s="7"/>
      <c r="BV391" s="7"/>
      <c r="BW391" s="7"/>
      <c r="BX391" s="7"/>
      <c r="BY391" s="7"/>
      <c r="BZ391" s="7"/>
      <c r="CA391" s="7"/>
      <c r="CB391" s="7"/>
      <c r="CC391" s="7"/>
      <c r="CD391" s="7"/>
      <c r="CE391" s="7"/>
      <c r="CF391" s="7"/>
      <c r="CG391" s="7"/>
      <c r="CH391" s="7"/>
      <c r="CI391" s="7"/>
      <c r="CJ391" s="7"/>
      <c r="CK391" s="7"/>
      <c r="CL391" s="7"/>
      <c r="CM391" s="7"/>
      <c r="CN391" s="7"/>
      <c r="CO391" s="7"/>
      <c r="CP391" s="7"/>
      <c r="CQ391" s="7"/>
      <c r="CR391" s="7"/>
      <c r="CS391" s="7"/>
      <c r="CT391" s="7"/>
    </row>
    <row r="392" spans="17:98"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7"/>
      <c r="BS392" s="7"/>
      <c r="BT392" s="7"/>
      <c r="BU392" s="7"/>
      <c r="BV392" s="7"/>
      <c r="BW392" s="7"/>
      <c r="BX392" s="7"/>
      <c r="BY392" s="7"/>
      <c r="BZ392" s="7"/>
      <c r="CA392" s="7"/>
      <c r="CB392" s="7"/>
      <c r="CC392" s="7"/>
      <c r="CD392" s="7"/>
      <c r="CE392" s="7"/>
      <c r="CF392" s="7"/>
      <c r="CG392" s="7"/>
      <c r="CH392" s="7"/>
      <c r="CI392" s="7"/>
      <c r="CJ392" s="7"/>
      <c r="CK392" s="7"/>
      <c r="CL392" s="7"/>
      <c r="CM392" s="7"/>
      <c r="CN392" s="7"/>
      <c r="CO392" s="7"/>
      <c r="CP392" s="7"/>
      <c r="CQ392" s="7"/>
      <c r="CR392" s="7"/>
      <c r="CS392" s="7"/>
      <c r="CT392" s="7"/>
    </row>
    <row r="393" spans="17:98"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7"/>
      <c r="BS393" s="7"/>
      <c r="BT393" s="7"/>
      <c r="BU393" s="7"/>
      <c r="BV393" s="7"/>
      <c r="BW393" s="7"/>
      <c r="BX393" s="7"/>
      <c r="BY393" s="7"/>
      <c r="BZ393" s="7"/>
      <c r="CA393" s="7"/>
      <c r="CB393" s="7"/>
      <c r="CC393" s="7"/>
      <c r="CD393" s="7"/>
      <c r="CE393" s="7"/>
      <c r="CF393" s="7"/>
      <c r="CG393" s="7"/>
      <c r="CH393" s="7"/>
      <c r="CI393" s="7"/>
      <c r="CJ393" s="7"/>
      <c r="CK393" s="7"/>
      <c r="CL393" s="7"/>
      <c r="CM393" s="7"/>
      <c r="CN393" s="7"/>
      <c r="CO393" s="7"/>
      <c r="CP393" s="7"/>
      <c r="CQ393" s="7"/>
      <c r="CR393" s="7"/>
      <c r="CS393" s="7"/>
      <c r="CT393" s="7"/>
    </row>
    <row r="394" spans="17:98"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7"/>
      <c r="BS394" s="7"/>
      <c r="BT394" s="7"/>
      <c r="BU394" s="7"/>
      <c r="BV394" s="7"/>
      <c r="BW394" s="7"/>
      <c r="BX394" s="7"/>
      <c r="BY394" s="7"/>
      <c r="BZ394" s="7"/>
      <c r="CA394" s="7"/>
      <c r="CB394" s="7"/>
      <c r="CC394" s="7"/>
      <c r="CD394" s="7"/>
      <c r="CE394" s="7"/>
      <c r="CF394" s="7"/>
      <c r="CG394" s="7"/>
      <c r="CH394" s="7"/>
      <c r="CI394" s="7"/>
      <c r="CJ394" s="7"/>
      <c r="CK394" s="7"/>
      <c r="CL394" s="7"/>
      <c r="CM394" s="7"/>
      <c r="CN394" s="7"/>
      <c r="CO394" s="7"/>
      <c r="CP394" s="7"/>
      <c r="CQ394" s="7"/>
      <c r="CR394" s="7"/>
      <c r="CS394" s="7"/>
      <c r="CT394" s="7"/>
    </row>
    <row r="395" spans="17:98"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7"/>
      <c r="BS395" s="7"/>
      <c r="BT395" s="7"/>
      <c r="BU395" s="7"/>
      <c r="BV395" s="7"/>
      <c r="BW395" s="7"/>
      <c r="BX395" s="7"/>
      <c r="BY395" s="7"/>
      <c r="BZ395" s="7"/>
      <c r="CA395" s="7"/>
      <c r="CB395" s="7"/>
      <c r="CC395" s="7"/>
      <c r="CD395" s="7"/>
      <c r="CE395" s="7"/>
      <c r="CF395" s="7"/>
      <c r="CG395" s="7"/>
      <c r="CH395" s="7"/>
      <c r="CI395" s="7"/>
      <c r="CJ395" s="7"/>
      <c r="CK395" s="7"/>
      <c r="CL395" s="7"/>
      <c r="CM395" s="7"/>
      <c r="CN395" s="7"/>
      <c r="CO395" s="7"/>
      <c r="CP395" s="7"/>
      <c r="CQ395" s="7"/>
      <c r="CR395" s="7"/>
      <c r="CS395" s="7"/>
      <c r="CT395" s="7"/>
    </row>
    <row r="396" spans="17:98"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7"/>
      <c r="BS396" s="7"/>
      <c r="BT396" s="7"/>
      <c r="BU396" s="7"/>
      <c r="BV396" s="7"/>
      <c r="BW396" s="7"/>
      <c r="BX396" s="7"/>
      <c r="BY396" s="7"/>
      <c r="BZ396" s="7"/>
      <c r="CA396" s="7"/>
      <c r="CB396" s="7"/>
      <c r="CC396" s="7"/>
      <c r="CD396" s="7"/>
      <c r="CE396" s="7"/>
      <c r="CF396" s="7"/>
      <c r="CG396" s="7"/>
      <c r="CH396" s="7"/>
      <c r="CI396" s="7"/>
      <c r="CJ396" s="7"/>
      <c r="CK396" s="7"/>
      <c r="CL396" s="7"/>
      <c r="CM396" s="7"/>
      <c r="CN396" s="7"/>
      <c r="CO396" s="7"/>
      <c r="CP396" s="7"/>
      <c r="CQ396" s="7"/>
      <c r="CR396" s="7"/>
      <c r="CS396" s="7"/>
      <c r="CT396" s="7"/>
    </row>
    <row r="397" spans="17:98"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7"/>
      <c r="BS397" s="7"/>
      <c r="BT397" s="7"/>
      <c r="BU397" s="7"/>
      <c r="BV397" s="7"/>
      <c r="BW397" s="7"/>
      <c r="BX397" s="7"/>
      <c r="BY397" s="7"/>
      <c r="BZ397" s="7"/>
      <c r="CA397" s="7"/>
      <c r="CB397" s="7"/>
      <c r="CC397" s="7"/>
      <c r="CD397" s="7"/>
      <c r="CE397" s="7"/>
      <c r="CF397" s="7"/>
      <c r="CG397" s="7"/>
      <c r="CH397" s="7"/>
      <c r="CI397" s="7"/>
      <c r="CJ397" s="7"/>
      <c r="CK397" s="7"/>
      <c r="CL397" s="7"/>
      <c r="CM397" s="7"/>
      <c r="CN397" s="7"/>
      <c r="CO397" s="7"/>
      <c r="CP397" s="7"/>
      <c r="CQ397" s="7"/>
      <c r="CR397" s="7"/>
      <c r="CS397" s="7"/>
      <c r="CT397" s="7"/>
    </row>
    <row r="398" spans="17:98"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7"/>
      <c r="BS398" s="7"/>
      <c r="BT398" s="7"/>
      <c r="BU398" s="7"/>
      <c r="BV398" s="7"/>
      <c r="BW398" s="7"/>
      <c r="BX398" s="7"/>
      <c r="BY398" s="7"/>
      <c r="BZ398" s="7"/>
      <c r="CA398" s="7"/>
      <c r="CB398" s="7"/>
      <c r="CC398" s="7"/>
      <c r="CD398" s="7"/>
      <c r="CE398" s="7"/>
      <c r="CF398" s="7"/>
      <c r="CG398" s="7"/>
      <c r="CH398" s="7"/>
      <c r="CI398" s="7"/>
      <c r="CJ398" s="7"/>
      <c r="CK398" s="7"/>
      <c r="CL398" s="7"/>
      <c r="CM398" s="7"/>
      <c r="CN398" s="7"/>
      <c r="CO398" s="7"/>
      <c r="CP398" s="7"/>
      <c r="CQ398" s="7"/>
      <c r="CR398" s="7"/>
      <c r="CS398" s="7"/>
      <c r="CT398" s="7"/>
    </row>
    <row r="399" spans="17:98"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7"/>
      <c r="BS399" s="7"/>
      <c r="BT399" s="7"/>
      <c r="BU399" s="7"/>
      <c r="BV399" s="7"/>
      <c r="BW399" s="7"/>
      <c r="BX399" s="7"/>
      <c r="BY399" s="7"/>
      <c r="BZ399" s="7"/>
      <c r="CA399" s="7"/>
      <c r="CB399" s="7"/>
      <c r="CC399" s="7"/>
      <c r="CD399" s="7"/>
      <c r="CE399" s="7"/>
      <c r="CF399" s="7"/>
      <c r="CG399" s="7"/>
      <c r="CH399" s="7"/>
      <c r="CI399" s="7"/>
      <c r="CJ399" s="7"/>
      <c r="CK399" s="7"/>
      <c r="CL399" s="7"/>
      <c r="CM399" s="7"/>
      <c r="CN399" s="7"/>
      <c r="CO399" s="7"/>
      <c r="CP399" s="7"/>
      <c r="CQ399" s="7"/>
      <c r="CR399" s="7"/>
      <c r="CS399" s="7"/>
      <c r="CT399" s="7"/>
    </row>
    <row r="400" spans="17:98"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7"/>
      <c r="BS400" s="7"/>
      <c r="BT400" s="7"/>
      <c r="BU400" s="7"/>
      <c r="BV400" s="7"/>
      <c r="BW400" s="7"/>
      <c r="BX400" s="7"/>
      <c r="BY400" s="7"/>
      <c r="BZ400" s="7"/>
      <c r="CA400" s="7"/>
      <c r="CB400" s="7"/>
      <c r="CC400" s="7"/>
      <c r="CD400" s="7"/>
      <c r="CE400" s="7"/>
      <c r="CF400" s="7"/>
      <c r="CG400" s="7"/>
      <c r="CH400" s="7"/>
      <c r="CI400" s="7"/>
      <c r="CJ400" s="7"/>
      <c r="CK400" s="7"/>
      <c r="CL400" s="7"/>
      <c r="CM400" s="7"/>
      <c r="CN400" s="7"/>
      <c r="CO400" s="7"/>
      <c r="CP400" s="7"/>
      <c r="CQ400" s="7"/>
      <c r="CR400" s="7"/>
      <c r="CS400" s="7"/>
      <c r="CT400" s="7"/>
    </row>
    <row r="401" spans="17:98"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7"/>
      <c r="BS401" s="7"/>
      <c r="BT401" s="7"/>
      <c r="BU401" s="7"/>
      <c r="BV401" s="7"/>
      <c r="BW401" s="7"/>
      <c r="BX401" s="7"/>
      <c r="BY401" s="7"/>
      <c r="BZ401" s="7"/>
      <c r="CA401" s="7"/>
      <c r="CB401" s="7"/>
      <c r="CC401" s="7"/>
      <c r="CD401" s="7"/>
      <c r="CE401" s="7"/>
      <c r="CF401" s="7"/>
      <c r="CG401" s="7"/>
      <c r="CH401" s="7"/>
      <c r="CI401" s="7"/>
      <c r="CJ401" s="7"/>
      <c r="CK401" s="7"/>
      <c r="CL401" s="7"/>
      <c r="CM401" s="7"/>
      <c r="CN401" s="7"/>
      <c r="CO401" s="7"/>
      <c r="CP401" s="7"/>
      <c r="CQ401" s="7"/>
      <c r="CR401" s="7"/>
      <c r="CS401" s="7"/>
      <c r="CT401" s="7"/>
    </row>
    <row r="402" spans="17:98"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7"/>
      <c r="BS402" s="7"/>
      <c r="BT402" s="7"/>
      <c r="BU402" s="7"/>
      <c r="BV402" s="7"/>
      <c r="BW402" s="7"/>
      <c r="BX402" s="7"/>
      <c r="BY402" s="7"/>
      <c r="BZ402" s="7"/>
      <c r="CA402" s="7"/>
      <c r="CB402" s="7"/>
      <c r="CC402" s="7"/>
      <c r="CD402" s="7"/>
      <c r="CE402" s="7"/>
      <c r="CF402" s="7"/>
      <c r="CG402" s="7"/>
      <c r="CH402" s="7"/>
      <c r="CI402" s="7"/>
      <c r="CJ402" s="7"/>
      <c r="CK402" s="7"/>
      <c r="CL402" s="7"/>
      <c r="CM402" s="7"/>
      <c r="CN402" s="7"/>
      <c r="CO402" s="7"/>
      <c r="CP402" s="7"/>
      <c r="CQ402" s="7"/>
      <c r="CR402" s="7"/>
      <c r="CS402" s="7"/>
      <c r="CT402" s="7"/>
    </row>
    <row r="403" spans="17:98"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7"/>
      <c r="BS403" s="7"/>
      <c r="BT403" s="7"/>
      <c r="BU403" s="7"/>
      <c r="BV403" s="7"/>
      <c r="BW403" s="7"/>
      <c r="BX403" s="7"/>
      <c r="BY403" s="7"/>
      <c r="BZ403" s="7"/>
      <c r="CA403" s="7"/>
      <c r="CB403" s="7"/>
      <c r="CC403" s="7"/>
      <c r="CD403" s="7"/>
      <c r="CE403" s="7"/>
      <c r="CF403" s="7"/>
      <c r="CG403" s="7"/>
      <c r="CH403" s="7"/>
      <c r="CI403" s="7"/>
      <c r="CJ403" s="7"/>
      <c r="CK403" s="7"/>
      <c r="CL403" s="7"/>
      <c r="CM403" s="7"/>
      <c r="CN403" s="7"/>
      <c r="CO403" s="7"/>
      <c r="CP403" s="7"/>
      <c r="CQ403" s="7"/>
      <c r="CR403" s="7"/>
      <c r="CS403" s="7"/>
      <c r="CT403" s="7"/>
    </row>
    <row r="404" spans="17:98"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7"/>
      <c r="BS404" s="7"/>
      <c r="BT404" s="7"/>
      <c r="BU404" s="7"/>
      <c r="BV404" s="7"/>
      <c r="BW404" s="7"/>
      <c r="BX404" s="7"/>
      <c r="BY404" s="7"/>
      <c r="BZ404" s="7"/>
      <c r="CA404" s="7"/>
      <c r="CB404" s="7"/>
      <c r="CC404" s="7"/>
      <c r="CD404" s="7"/>
      <c r="CE404" s="7"/>
      <c r="CF404" s="7"/>
      <c r="CG404" s="7"/>
      <c r="CH404" s="7"/>
      <c r="CI404" s="7"/>
      <c r="CJ404" s="7"/>
      <c r="CK404" s="7"/>
      <c r="CL404" s="7"/>
      <c r="CM404" s="7"/>
      <c r="CN404" s="7"/>
      <c r="CO404" s="7"/>
      <c r="CP404" s="7"/>
      <c r="CQ404" s="7"/>
      <c r="CR404" s="7"/>
      <c r="CS404" s="7"/>
      <c r="CT404" s="7"/>
    </row>
    <row r="405" spans="17:98"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7"/>
      <c r="BS405" s="7"/>
      <c r="BT405" s="7"/>
      <c r="BU405" s="7"/>
      <c r="BV405" s="7"/>
      <c r="BW405" s="7"/>
      <c r="BX405" s="7"/>
      <c r="BY405" s="7"/>
      <c r="BZ405" s="7"/>
      <c r="CA405" s="7"/>
      <c r="CB405" s="7"/>
      <c r="CC405" s="7"/>
      <c r="CD405" s="7"/>
      <c r="CE405" s="7"/>
      <c r="CF405" s="7"/>
      <c r="CG405" s="7"/>
      <c r="CH405" s="7"/>
      <c r="CI405" s="7"/>
      <c r="CJ405" s="7"/>
      <c r="CK405" s="7"/>
      <c r="CL405" s="7"/>
      <c r="CM405" s="7"/>
      <c r="CN405" s="7"/>
      <c r="CO405" s="7"/>
      <c r="CP405" s="7"/>
      <c r="CQ405" s="7"/>
      <c r="CR405" s="7"/>
      <c r="CS405" s="7"/>
      <c r="CT405" s="7"/>
    </row>
    <row r="406" spans="17:98"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7"/>
      <c r="BS406" s="7"/>
      <c r="BT406" s="7"/>
      <c r="BU406" s="7"/>
      <c r="BV406" s="7"/>
      <c r="BW406" s="7"/>
      <c r="BX406" s="7"/>
      <c r="BY406" s="7"/>
      <c r="BZ406" s="7"/>
      <c r="CA406" s="7"/>
      <c r="CB406" s="7"/>
      <c r="CC406" s="7"/>
      <c r="CD406" s="7"/>
      <c r="CE406" s="7"/>
      <c r="CF406" s="7"/>
      <c r="CG406" s="7"/>
      <c r="CH406" s="7"/>
      <c r="CI406" s="7"/>
      <c r="CJ406" s="7"/>
      <c r="CK406" s="7"/>
      <c r="CL406" s="7"/>
      <c r="CM406" s="7"/>
      <c r="CN406" s="7"/>
      <c r="CO406" s="7"/>
      <c r="CP406" s="7"/>
      <c r="CQ406" s="7"/>
      <c r="CR406" s="7"/>
      <c r="CS406" s="7"/>
      <c r="CT406" s="7"/>
    </row>
    <row r="407" spans="17:98"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7"/>
      <c r="BS407" s="7"/>
      <c r="BT407" s="7"/>
      <c r="BU407" s="7"/>
      <c r="BV407" s="7"/>
      <c r="BW407" s="7"/>
      <c r="BX407" s="7"/>
      <c r="BY407" s="7"/>
      <c r="BZ407" s="7"/>
      <c r="CA407" s="7"/>
      <c r="CB407" s="7"/>
      <c r="CC407" s="7"/>
      <c r="CD407" s="7"/>
      <c r="CE407" s="7"/>
      <c r="CF407" s="7"/>
      <c r="CG407" s="7"/>
      <c r="CH407" s="7"/>
      <c r="CI407" s="7"/>
      <c r="CJ407" s="7"/>
      <c r="CK407" s="7"/>
      <c r="CL407" s="7"/>
      <c r="CM407" s="7"/>
      <c r="CN407" s="7"/>
      <c r="CO407" s="7"/>
      <c r="CP407" s="7"/>
      <c r="CQ407" s="7"/>
      <c r="CR407" s="7"/>
      <c r="CS407" s="7"/>
      <c r="CT407" s="7"/>
    </row>
    <row r="408" spans="17:98"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7"/>
      <c r="BS408" s="7"/>
      <c r="BT408" s="7"/>
      <c r="BU408" s="7"/>
      <c r="BV408" s="7"/>
      <c r="BW408" s="7"/>
      <c r="BX408" s="7"/>
      <c r="BY408" s="7"/>
      <c r="BZ408" s="7"/>
      <c r="CA408" s="7"/>
      <c r="CB408" s="7"/>
      <c r="CC408" s="7"/>
      <c r="CD408" s="7"/>
      <c r="CE408" s="7"/>
      <c r="CF408" s="7"/>
      <c r="CG408" s="7"/>
      <c r="CH408" s="7"/>
      <c r="CI408" s="7"/>
      <c r="CJ408" s="7"/>
      <c r="CK408" s="7"/>
      <c r="CL408" s="7"/>
      <c r="CM408" s="7"/>
      <c r="CN408" s="7"/>
      <c r="CO408" s="7"/>
      <c r="CP408" s="7"/>
      <c r="CQ408" s="7"/>
      <c r="CR408" s="7"/>
      <c r="CS408" s="7"/>
      <c r="CT408" s="7"/>
    </row>
    <row r="409" spans="17:98"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7"/>
      <c r="BS409" s="7"/>
      <c r="BT409" s="7"/>
      <c r="BU409" s="7"/>
      <c r="BV409" s="7"/>
      <c r="BW409" s="7"/>
      <c r="BX409" s="7"/>
      <c r="BY409" s="7"/>
      <c r="BZ409" s="7"/>
      <c r="CA409" s="7"/>
      <c r="CB409" s="7"/>
      <c r="CC409" s="7"/>
      <c r="CD409" s="7"/>
      <c r="CE409" s="7"/>
      <c r="CF409" s="7"/>
      <c r="CG409" s="7"/>
      <c r="CH409" s="7"/>
      <c r="CI409" s="7"/>
      <c r="CJ409" s="7"/>
      <c r="CK409" s="7"/>
      <c r="CL409" s="7"/>
      <c r="CM409" s="7"/>
      <c r="CN409" s="7"/>
      <c r="CO409" s="7"/>
      <c r="CP409" s="7"/>
      <c r="CQ409" s="7"/>
      <c r="CR409" s="7"/>
      <c r="CS409" s="7"/>
      <c r="CT409" s="7"/>
    </row>
    <row r="410" spans="17:98"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7"/>
      <c r="BS410" s="7"/>
      <c r="BT410" s="7"/>
      <c r="BU410" s="7"/>
      <c r="BV410" s="7"/>
      <c r="BW410" s="7"/>
      <c r="BX410" s="7"/>
      <c r="BY410" s="7"/>
      <c r="BZ410" s="7"/>
      <c r="CA410" s="7"/>
      <c r="CB410" s="7"/>
      <c r="CC410" s="7"/>
      <c r="CD410" s="7"/>
      <c r="CE410" s="7"/>
      <c r="CF410" s="7"/>
      <c r="CG410" s="7"/>
      <c r="CH410" s="7"/>
      <c r="CI410" s="7"/>
      <c r="CJ410" s="7"/>
      <c r="CK410" s="7"/>
      <c r="CL410" s="7"/>
      <c r="CM410" s="7"/>
      <c r="CN410" s="7"/>
      <c r="CO410" s="7"/>
      <c r="CP410" s="7"/>
      <c r="CQ410" s="7"/>
      <c r="CR410" s="7"/>
      <c r="CS410" s="7"/>
      <c r="CT410" s="7"/>
    </row>
    <row r="411" spans="17:98"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7"/>
      <c r="BS411" s="7"/>
      <c r="BT411" s="7"/>
      <c r="BU411" s="7"/>
      <c r="BV411" s="7"/>
      <c r="BW411" s="7"/>
      <c r="BX411" s="7"/>
      <c r="BY411" s="7"/>
      <c r="BZ411" s="7"/>
      <c r="CA411" s="7"/>
      <c r="CB411" s="7"/>
      <c r="CC411" s="7"/>
      <c r="CD411" s="7"/>
      <c r="CE411" s="7"/>
      <c r="CF411" s="7"/>
      <c r="CG411" s="7"/>
      <c r="CH411" s="7"/>
      <c r="CI411" s="7"/>
      <c r="CJ411" s="7"/>
      <c r="CK411" s="7"/>
      <c r="CL411" s="7"/>
      <c r="CM411" s="7"/>
      <c r="CN411" s="7"/>
      <c r="CO411" s="7"/>
      <c r="CP411" s="7"/>
      <c r="CQ411" s="7"/>
      <c r="CR411" s="7"/>
      <c r="CS411" s="7"/>
      <c r="CT411" s="7"/>
    </row>
    <row r="412" spans="17:98"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7"/>
      <c r="BS412" s="7"/>
      <c r="BT412" s="7"/>
      <c r="BU412" s="7"/>
      <c r="BV412" s="7"/>
      <c r="BW412" s="7"/>
      <c r="BX412" s="7"/>
      <c r="BY412" s="7"/>
      <c r="BZ412" s="7"/>
      <c r="CA412" s="7"/>
      <c r="CB412" s="7"/>
      <c r="CC412" s="7"/>
      <c r="CD412" s="7"/>
      <c r="CE412" s="7"/>
      <c r="CF412" s="7"/>
      <c r="CG412" s="7"/>
      <c r="CH412" s="7"/>
      <c r="CI412" s="7"/>
      <c r="CJ412" s="7"/>
      <c r="CK412" s="7"/>
      <c r="CL412" s="7"/>
      <c r="CM412" s="7"/>
      <c r="CN412" s="7"/>
      <c r="CO412" s="7"/>
      <c r="CP412" s="7"/>
      <c r="CQ412" s="7"/>
      <c r="CR412" s="7"/>
      <c r="CS412" s="7"/>
      <c r="CT412" s="7"/>
    </row>
    <row r="413" spans="17:98"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7"/>
      <c r="BS413" s="7"/>
      <c r="BT413" s="7"/>
      <c r="BU413" s="7"/>
      <c r="BV413" s="7"/>
      <c r="BW413" s="7"/>
      <c r="BX413" s="7"/>
      <c r="BY413" s="7"/>
      <c r="BZ413" s="7"/>
      <c r="CA413" s="7"/>
      <c r="CB413" s="7"/>
      <c r="CC413" s="7"/>
      <c r="CD413" s="7"/>
      <c r="CE413" s="7"/>
      <c r="CF413" s="7"/>
      <c r="CG413" s="7"/>
      <c r="CH413" s="7"/>
      <c r="CI413" s="7"/>
      <c r="CJ413" s="7"/>
      <c r="CK413" s="7"/>
      <c r="CL413" s="7"/>
      <c r="CM413" s="7"/>
      <c r="CN413" s="7"/>
      <c r="CO413" s="7"/>
      <c r="CP413" s="7"/>
      <c r="CQ413" s="7"/>
      <c r="CR413" s="7"/>
      <c r="CS413" s="7"/>
      <c r="CT413" s="7"/>
    </row>
    <row r="414" spans="17:98"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7"/>
      <c r="AP414" s="7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  <c r="BI414" s="7"/>
      <c r="BJ414" s="7"/>
      <c r="BK414" s="7"/>
      <c r="BL414" s="7"/>
      <c r="BM414" s="7"/>
      <c r="BN414" s="7"/>
      <c r="BO414" s="7"/>
      <c r="BP414" s="7"/>
      <c r="BQ414" s="7"/>
      <c r="BR414" s="7"/>
      <c r="BS414" s="7"/>
      <c r="BT414" s="7"/>
      <c r="BU414" s="7"/>
      <c r="BV414" s="7"/>
      <c r="BW414" s="7"/>
      <c r="BX414" s="7"/>
      <c r="BY414" s="7"/>
      <c r="BZ414" s="7"/>
      <c r="CA414" s="7"/>
      <c r="CB414" s="7"/>
      <c r="CC414" s="7"/>
      <c r="CD414" s="7"/>
      <c r="CE414" s="7"/>
      <c r="CF414" s="7"/>
      <c r="CG414" s="7"/>
      <c r="CH414" s="7"/>
      <c r="CI414" s="7"/>
      <c r="CJ414" s="7"/>
      <c r="CK414" s="7"/>
      <c r="CL414" s="7"/>
      <c r="CM414" s="7"/>
      <c r="CN414" s="7"/>
      <c r="CO414" s="7"/>
      <c r="CP414" s="7"/>
      <c r="CQ414" s="7"/>
      <c r="CR414" s="7"/>
      <c r="CS414" s="7"/>
      <c r="CT414" s="7"/>
    </row>
    <row r="415" spans="17:98"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7"/>
      <c r="AP415" s="7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  <c r="BI415" s="7"/>
      <c r="BJ415" s="7"/>
      <c r="BK415" s="7"/>
      <c r="BL415" s="7"/>
      <c r="BM415" s="7"/>
      <c r="BN415" s="7"/>
      <c r="BO415" s="7"/>
      <c r="BP415" s="7"/>
      <c r="BQ415" s="7"/>
      <c r="BR415" s="7"/>
      <c r="BS415" s="7"/>
      <c r="BT415" s="7"/>
      <c r="BU415" s="7"/>
      <c r="BV415" s="7"/>
      <c r="BW415" s="7"/>
      <c r="BX415" s="7"/>
      <c r="BY415" s="7"/>
      <c r="BZ415" s="7"/>
      <c r="CA415" s="7"/>
      <c r="CB415" s="7"/>
      <c r="CC415" s="7"/>
      <c r="CD415" s="7"/>
      <c r="CE415" s="7"/>
      <c r="CF415" s="7"/>
      <c r="CG415" s="7"/>
      <c r="CH415" s="7"/>
      <c r="CI415" s="7"/>
      <c r="CJ415" s="7"/>
      <c r="CK415" s="7"/>
      <c r="CL415" s="7"/>
      <c r="CM415" s="7"/>
      <c r="CN415" s="7"/>
      <c r="CO415" s="7"/>
      <c r="CP415" s="7"/>
      <c r="CQ415" s="7"/>
      <c r="CR415" s="7"/>
      <c r="CS415" s="7"/>
      <c r="CT415" s="7"/>
    </row>
    <row r="416" spans="17:98"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7"/>
      <c r="AP416" s="7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  <c r="BI416" s="7"/>
      <c r="BJ416" s="7"/>
      <c r="BK416" s="7"/>
      <c r="BL416" s="7"/>
      <c r="BM416" s="7"/>
      <c r="BN416" s="7"/>
      <c r="BO416" s="7"/>
      <c r="BP416" s="7"/>
      <c r="BQ416" s="7"/>
      <c r="BR416" s="7"/>
      <c r="BS416" s="7"/>
      <c r="BT416" s="7"/>
      <c r="BU416" s="7"/>
      <c r="BV416" s="7"/>
      <c r="BW416" s="7"/>
      <c r="BX416" s="7"/>
      <c r="BY416" s="7"/>
      <c r="BZ416" s="7"/>
      <c r="CA416" s="7"/>
      <c r="CB416" s="7"/>
      <c r="CC416" s="7"/>
      <c r="CD416" s="7"/>
      <c r="CE416" s="7"/>
      <c r="CF416" s="7"/>
      <c r="CG416" s="7"/>
      <c r="CH416" s="7"/>
      <c r="CI416" s="7"/>
      <c r="CJ416" s="7"/>
      <c r="CK416" s="7"/>
      <c r="CL416" s="7"/>
      <c r="CM416" s="7"/>
      <c r="CN416" s="7"/>
      <c r="CO416" s="7"/>
      <c r="CP416" s="7"/>
      <c r="CQ416" s="7"/>
      <c r="CR416" s="7"/>
      <c r="CS416" s="7"/>
      <c r="CT416" s="7"/>
    </row>
    <row r="417" spans="17:98"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7"/>
      <c r="AP417" s="7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  <c r="BI417" s="7"/>
      <c r="BJ417" s="7"/>
      <c r="BK417" s="7"/>
      <c r="BL417" s="7"/>
      <c r="BM417" s="7"/>
      <c r="BN417" s="7"/>
      <c r="BO417" s="7"/>
      <c r="BP417" s="7"/>
      <c r="BQ417" s="7"/>
      <c r="BR417" s="7"/>
      <c r="BS417" s="7"/>
      <c r="BT417" s="7"/>
      <c r="BU417" s="7"/>
      <c r="BV417" s="7"/>
      <c r="BW417" s="7"/>
      <c r="BX417" s="7"/>
      <c r="BY417" s="7"/>
      <c r="BZ417" s="7"/>
      <c r="CA417" s="7"/>
      <c r="CB417" s="7"/>
      <c r="CC417" s="7"/>
      <c r="CD417" s="7"/>
      <c r="CE417" s="7"/>
      <c r="CF417" s="7"/>
      <c r="CG417" s="7"/>
      <c r="CH417" s="7"/>
      <c r="CI417" s="7"/>
      <c r="CJ417" s="7"/>
      <c r="CK417" s="7"/>
      <c r="CL417" s="7"/>
      <c r="CM417" s="7"/>
      <c r="CN417" s="7"/>
      <c r="CO417" s="7"/>
      <c r="CP417" s="7"/>
      <c r="CQ417" s="7"/>
      <c r="CR417" s="7"/>
      <c r="CS417" s="7"/>
      <c r="CT417" s="7"/>
    </row>
    <row r="418" spans="17:98"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7"/>
      <c r="AP418" s="7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  <c r="BI418" s="7"/>
      <c r="BJ418" s="7"/>
      <c r="BK418" s="7"/>
      <c r="BL418" s="7"/>
      <c r="BM418" s="7"/>
      <c r="BN418" s="7"/>
      <c r="BO418" s="7"/>
      <c r="BP418" s="7"/>
      <c r="BQ418" s="7"/>
      <c r="BR418" s="7"/>
      <c r="BS418" s="7"/>
      <c r="BT418" s="7"/>
      <c r="BU418" s="7"/>
      <c r="BV418" s="7"/>
      <c r="BW418" s="7"/>
      <c r="BX418" s="7"/>
      <c r="BY418" s="7"/>
      <c r="BZ418" s="7"/>
      <c r="CA418" s="7"/>
      <c r="CB418" s="7"/>
      <c r="CC418" s="7"/>
      <c r="CD418" s="7"/>
      <c r="CE418" s="7"/>
      <c r="CF418" s="7"/>
      <c r="CG418" s="7"/>
      <c r="CH418" s="7"/>
      <c r="CI418" s="7"/>
      <c r="CJ418" s="7"/>
      <c r="CK418" s="7"/>
      <c r="CL418" s="7"/>
      <c r="CM418" s="7"/>
      <c r="CN418" s="7"/>
      <c r="CO418" s="7"/>
      <c r="CP418" s="7"/>
      <c r="CQ418" s="7"/>
      <c r="CR418" s="7"/>
      <c r="CS418" s="7"/>
      <c r="CT418" s="7"/>
    </row>
    <row r="419" spans="17:98"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7"/>
      <c r="AP419" s="7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  <c r="BI419" s="7"/>
      <c r="BJ419" s="7"/>
      <c r="BK419" s="7"/>
      <c r="BL419" s="7"/>
      <c r="BM419" s="7"/>
      <c r="BN419" s="7"/>
      <c r="BO419" s="7"/>
      <c r="BP419" s="7"/>
      <c r="BQ419" s="7"/>
      <c r="BR419" s="7"/>
      <c r="BS419" s="7"/>
      <c r="BT419" s="7"/>
      <c r="BU419" s="7"/>
      <c r="BV419" s="7"/>
      <c r="BW419" s="7"/>
      <c r="BX419" s="7"/>
      <c r="BY419" s="7"/>
      <c r="BZ419" s="7"/>
      <c r="CA419" s="7"/>
      <c r="CB419" s="7"/>
      <c r="CC419" s="7"/>
      <c r="CD419" s="7"/>
      <c r="CE419" s="7"/>
      <c r="CF419" s="7"/>
      <c r="CG419" s="7"/>
      <c r="CH419" s="7"/>
      <c r="CI419" s="7"/>
      <c r="CJ419" s="7"/>
      <c r="CK419" s="7"/>
      <c r="CL419" s="7"/>
      <c r="CM419" s="7"/>
      <c r="CN419" s="7"/>
      <c r="CO419" s="7"/>
      <c r="CP419" s="7"/>
      <c r="CQ419" s="7"/>
      <c r="CR419" s="7"/>
      <c r="CS419" s="7"/>
      <c r="CT419" s="7"/>
    </row>
    <row r="420" spans="17:98"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7"/>
      <c r="AP420" s="7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  <c r="BI420" s="7"/>
      <c r="BJ420" s="7"/>
      <c r="BK420" s="7"/>
      <c r="BL420" s="7"/>
      <c r="BM420" s="7"/>
      <c r="BN420" s="7"/>
      <c r="BO420" s="7"/>
      <c r="BP420" s="7"/>
      <c r="BQ420" s="7"/>
      <c r="BR420" s="7"/>
      <c r="BS420" s="7"/>
      <c r="BT420" s="7"/>
      <c r="BU420" s="7"/>
      <c r="BV420" s="7"/>
      <c r="BW420" s="7"/>
      <c r="BX420" s="7"/>
      <c r="BY420" s="7"/>
      <c r="BZ420" s="7"/>
      <c r="CA420" s="7"/>
      <c r="CB420" s="7"/>
      <c r="CC420" s="7"/>
      <c r="CD420" s="7"/>
      <c r="CE420" s="7"/>
      <c r="CF420" s="7"/>
      <c r="CG420" s="7"/>
      <c r="CH420" s="7"/>
      <c r="CI420" s="7"/>
      <c r="CJ420" s="7"/>
      <c r="CK420" s="7"/>
      <c r="CL420" s="7"/>
      <c r="CM420" s="7"/>
      <c r="CN420" s="7"/>
      <c r="CO420" s="7"/>
      <c r="CP420" s="7"/>
      <c r="CQ420" s="7"/>
      <c r="CR420" s="7"/>
      <c r="CS420" s="7"/>
      <c r="CT420" s="7"/>
    </row>
    <row r="421" spans="17:98"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7"/>
      <c r="AP421" s="7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  <c r="BI421" s="7"/>
      <c r="BJ421" s="7"/>
      <c r="BK421" s="7"/>
      <c r="BL421" s="7"/>
      <c r="BM421" s="7"/>
      <c r="BN421" s="7"/>
      <c r="BO421" s="7"/>
      <c r="BP421" s="7"/>
      <c r="BQ421" s="7"/>
      <c r="BR421" s="7"/>
      <c r="BS421" s="7"/>
      <c r="BT421" s="7"/>
      <c r="BU421" s="7"/>
      <c r="BV421" s="7"/>
      <c r="BW421" s="7"/>
      <c r="BX421" s="7"/>
      <c r="BY421" s="7"/>
      <c r="BZ421" s="7"/>
      <c r="CA421" s="7"/>
      <c r="CB421" s="7"/>
      <c r="CC421" s="7"/>
      <c r="CD421" s="7"/>
      <c r="CE421" s="7"/>
      <c r="CF421" s="7"/>
      <c r="CG421" s="7"/>
      <c r="CH421" s="7"/>
      <c r="CI421" s="7"/>
      <c r="CJ421" s="7"/>
      <c r="CK421" s="7"/>
      <c r="CL421" s="7"/>
      <c r="CM421" s="7"/>
      <c r="CN421" s="7"/>
      <c r="CO421" s="7"/>
      <c r="CP421" s="7"/>
      <c r="CQ421" s="7"/>
      <c r="CR421" s="7"/>
      <c r="CS421" s="7"/>
      <c r="CT421" s="7"/>
    </row>
    <row r="422" spans="17:98"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7"/>
      <c r="AP422" s="7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  <c r="BI422" s="7"/>
      <c r="BJ422" s="7"/>
      <c r="BK422" s="7"/>
      <c r="BL422" s="7"/>
      <c r="BM422" s="7"/>
      <c r="BN422" s="7"/>
      <c r="BO422" s="7"/>
      <c r="BP422" s="7"/>
      <c r="BQ422" s="7"/>
      <c r="BR422" s="7"/>
      <c r="BS422" s="7"/>
      <c r="BT422" s="7"/>
      <c r="BU422" s="7"/>
      <c r="BV422" s="7"/>
      <c r="BW422" s="7"/>
      <c r="BX422" s="7"/>
      <c r="BY422" s="7"/>
      <c r="BZ422" s="7"/>
      <c r="CA422" s="7"/>
      <c r="CB422" s="7"/>
      <c r="CC422" s="7"/>
      <c r="CD422" s="7"/>
      <c r="CE422" s="7"/>
      <c r="CF422" s="7"/>
      <c r="CG422" s="7"/>
      <c r="CH422" s="7"/>
      <c r="CI422" s="7"/>
      <c r="CJ422" s="7"/>
      <c r="CK422" s="7"/>
      <c r="CL422" s="7"/>
      <c r="CM422" s="7"/>
      <c r="CN422" s="7"/>
      <c r="CO422" s="7"/>
      <c r="CP422" s="7"/>
      <c r="CQ422" s="7"/>
      <c r="CR422" s="7"/>
      <c r="CS422" s="7"/>
      <c r="CT422" s="7"/>
    </row>
    <row r="423" spans="17:98"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7"/>
      <c r="AP423" s="7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  <c r="BI423" s="7"/>
      <c r="BJ423" s="7"/>
      <c r="BK423" s="7"/>
      <c r="BL423" s="7"/>
      <c r="BM423" s="7"/>
      <c r="BN423" s="7"/>
      <c r="BO423" s="7"/>
      <c r="BP423" s="7"/>
      <c r="BQ423" s="7"/>
      <c r="BR423" s="7"/>
      <c r="BS423" s="7"/>
      <c r="BT423" s="7"/>
      <c r="BU423" s="7"/>
      <c r="BV423" s="7"/>
      <c r="BW423" s="7"/>
      <c r="BX423" s="7"/>
      <c r="BY423" s="7"/>
      <c r="BZ423" s="7"/>
      <c r="CA423" s="7"/>
      <c r="CB423" s="7"/>
      <c r="CC423" s="7"/>
      <c r="CD423" s="7"/>
      <c r="CE423" s="7"/>
      <c r="CF423" s="7"/>
      <c r="CG423" s="7"/>
      <c r="CH423" s="7"/>
      <c r="CI423" s="7"/>
      <c r="CJ423" s="7"/>
      <c r="CK423" s="7"/>
      <c r="CL423" s="7"/>
      <c r="CM423" s="7"/>
      <c r="CN423" s="7"/>
      <c r="CO423" s="7"/>
      <c r="CP423" s="7"/>
      <c r="CQ423" s="7"/>
      <c r="CR423" s="7"/>
      <c r="CS423" s="7"/>
      <c r="CT423" s="7"/>
    </row>
    <row r="424" spans="17:98"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7"/>
      <c r="AP424" s="7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  <c r="BI424" s="7"/>
      <c r="BJ424" s="7"/>
      <c r="BK424" s="7"/>
      <c r="BL424" s="7"/>
      <c r="BM424" s="7"/>
      <c r="BN424" s="7"/>
      <c r="BO424" s="7"/>
      <c r="BP424" s="7"/>
      <c r="BQ424" s="7"/>
      <c r="BR424" s="7"/>
      <c r="BS424" s="7"/>
      <c r="BT424" s="7"/>
      <c r="BU424" s="7"/>
      <c r="BV424" s="7"/>
      <c r="BW424" s="7"/>
      <c r="BX424" s="7"/>
      <c r="BY424" s="7"/>
      <c r="BZ424" s="7"/>
      <c r="CA424" s="7"/>
      <c r="CB424" s="7"/>
      <c r="CC424" s="7"/>
      <c r="CD424" s="7"/>
      <c r="CE424" s="7"/>
      <c r="CF424" s="7"/>
      <c r="CG424" s="7"/>
      <c r="CH424" s="7"/>
      <c r="CI424" s="7"/>
      <c r="CJ424" s="7"/>
      <c r="CK424" s="7"/>
      <c r="CL424" s="7"/>
      <c r="CM424" s="7"/>
      <c r="CN424" s="7"/>
      <c r="CO424" s="7"/>
      <c r="CP424" s="7"/>
      <c r="CQ424" s="7"/>
      <c r="CR424" s="7"/>
      <c r="CS424" s="7"/>
      <c r="CT424" s="7"/>
    </row>
    <row r="425" spans="17:98"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7"/>
      <c r="AP425" s="7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  <c r="BI425" s="7"/>
      <c r="BJ425" s="7"/>
      <c r="BK425" s="7"/>
      <c r="BL425" s="7"/>
      <c r="BM425" s="7"/>
      <c r="BN425" s="7"/>
      <c r="BO425" s="7"/>
      <c r="BP425" s="7"/>
      <c r="BQ425" s="7"/>
      <c r="BR425" s="7"/>
      <c r="BS425" s="7"/>
      <c r="BT425" s="7"/>
      <c r="BU425" s="7"/>
      <c r="BV425" s="7"/>
      <c r="BW425" s="7"/>
      <c r="BX425" s="7"/>
      <c r="BY425" s="7"/>
      <c r="BZ425" s="7"/>
      <c r="CA425" s="7"/>
      <c r="CB425" s="7"/>
      <c r="CC425" s="7"/>
      <c r="CD425" s="7"/>
      <c r="CE425" s="7"/>
      <c r="CF425" s="7"/>
      <c r="CG425" s="7"/>
      <c r="CH425" s="7"/>
      <c r="CI425" s="7"/>
      <c r="CJ425" s="7"/>
      <c r="CK425" s="7"/>
      <c r="CL425" s="7"/>
      <c r="CM425" s="7"/>
      <c r="CN425" s="7"/>
      <c r="CO425" s="7"/>
      <c r="CP425" s="7"/>
      <c r="CQ425" s="7"/>
      <c r="CR425" s="7"/>
      <c r="CS425" s="7"/>
      <c r="CT425" s="7"/>
    </row>
    <row r="426" spans="17:98"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7"/>
      <c r="AP426" s="7"/>
      <c r="AQ426" s="7"/>
      <c r="AR426" s="7"/>
      <c r="AS426" s="7"/>
      <c r="AT426" s="7"/>
      <c r="AU426" s="7"/>
      <c r="AV426" s="7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  <c r="BI426" s="7"/>
      <c r="BJ426" s="7"/>
      <c r="BK426" s="7"/>
      <c r="BL426" s="7"/>
      <c r="BM426" s="7"/>
      <c r="BN426" s="7"/>
      <c r="BO426" s="7"/>
      <c r="BP426" s="7"/>
      <c r="BQ426" s="7"/>
      <c r="BR426" s="7"/>
      <c r="BS426" s="7"/>
      <c r="BT426" s="7"/>
      <c r="BU426" s="7"/>
      <c r="BV426" s="7"/>
      <c r="BW426" s="7"/>
      <c r="BX426" s="7"/>
      <c r="BY426" s="7"/>
      <c r="BZ426" s="7"/>
      <c r="CA426" s="7"/>
      <c r="CB426" s="7"/>
      <c r="CC426" s="7"/>
      <c r="CD426" s="7"/>
      <c r="CE426" s="7"/>
      <c r="CF426" s="7"/>
      <c r="CG426" s="7"/>
      <c r="CH426" s="7"/>
      <c r="CI426" s="7"/>
      <c r="CJ426" s="7"/>
      <c r="CK426" s="7"/>
      <c r="CL426" s="7"/>
      <c r="CM426" s="7"/>
      <c r="CN426" s="7"/>
      <c r="CO426" s="7"/>
      <c r="CP426" s="7"/>
      <c r="CQ426" s="7"/>
      <c r="CR426" s="7"/>
      <c r="CS426" s="7"/>
      <c r="CT426" s="7"/>
    </row>
    <row r="427" spans="17:98"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7"/>
      <c r="AP427" s="7"/>
      <c r="AQ427" s="7"/>
      <c r="AR427" s="7"/>
      <c r="AS427" s="7"/>
      <c r="AT427" s="7"/>
      <c r="AU427" s="7"/>
      <c r="AV427" s="7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  <c r="BI427" s="7"/>
      <c r="BJ427" s="7"/>
      <c r="BK427" s="7"/>
      <c r="BL427" s="7"/>
      <c r="BM427" s="7"/>
      <c r="BN427" s="7"/>
      <c r="BO427" s="7"/>
      <c r="BP427" s="7"/>
      <c r="BQ427" s="7"/>
      <c r="BR427" s="7"/>
      <c r="BS427" s="7"/>
      <c r="BT427" s="7"/>
      <c r="BU427" s="7"/>
      <c r="BV427" s="7"/>
      <c r="BW427" s="7"/>
      <c r="BX427" s="7"/>
      <c r="BY427" s="7"/>
      <c r="BZ427" s="7"/>
      <c r="CA427" s="7"/>
      <c r="CB427" s="7"/>
      <c r="CC427" s="7"/>
      <c r="CD427" s="7"/>
      <c r="CE427" s="7"/>
      <c r="CF427" s="7"/>
      <c r="CG427" s="7"/>
      <c r="CH427" s="7"/>
      <c r="CI427" s="7"/>
      <c r="CJ427" s="7"/>
      <c r="CK427" s="7"/>
      <c r="CL427" s="7"/>
      <c r="CM427" s="7"/>
      <c r="CN427" s="7"/>
      <c r="CO427" s="7"/>
      <c r="CP427" s="7"/>
      <c r="CQ427" s="7"/>
      <c r="CR427" s="7"/>
      <c r="CS427" s="7"/>
      <c r="CT427" s="7"/>
    </row>
    <row r="428" spans="17:98"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7"/>
      <c r="AP428" s="7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  <c r="BI428" s="7"/>
      <c r="BJ428" s="7"/>
      <c r="BK428" s="7"/>
      <c r="BL428" s="7"/>
      <c r="BM428" s="7"/>
      <c r="BN428" s="7"/>
      <c r="BO428" s="7"/>
      <c r="BP428" s="7"/>
      <c r="BQ428" s="7"/>
      <c r="BR428" s="7"/>
      <c r="BS428" s="7"/>
      <c r="BT428" s="7"/>
      <c r="BU428" s="7"/>
      <c r="BV428" s="7"/>
      <c r="BW428" s="7"/>
      <c r="BX428" s="7"/>
      <c r="BY428" s="7"/>
      <c r="BZ428" s="7"/>
      <c r="CA428" s="7"/>
      <c r="CB428" s="7"/>
      <c r="CC428" s="7"/>
      <c r="CD428" s="7"/>
      <c r="CE428" s="7"/>
      <c r="CF428" s="7"/>
      <c r="CG428" s="7"/>
      <c r="CH428" s="7"/>
      <c r="CI428" s="7"/>
      <c r="CJ428" s="7"/>
      <c r="CK428" s="7"/>
      <c r="CL428" s="7"/>
      <c r="CM428" s="7"/>
      <c r="CN428" s="7"/>
      <c r="CO428" s="7"/>
      <c r="CP428" s="7"/>
      <c r="CQ428" s="7"/>
      <c r="CR428" s="7"/>
      <c r="CS428" s="7"/>
      <c r="CT428" s="7"/>
    </row>
    <row r="429" spans="17:98"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7"/>
      <c r="AP429" s="7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  <c r="BI429" s="7"/>
      <c r="BJ429" s="7"/>
      <c r="BK429" s="7"/>
      <c r="BL429" s="7"/>
      <c r="BM429" s="7"/>
      <c r="BN429" s="7"/>
      <c r="BO429" s="7"/>
      <c r="BP429" s="7"/>
      <c r="BQ429" s="7"/>
      <c r="BR429" s="7"/>
      <c r="BS429" s="7"/>
      <c r="BT429" s="7"/>
      <c r="BU429" s="7"/>
      <c r="BV429" s="7"/>
      <c r="BW429" s="7"/>
      <c r="BX429" s="7"/>
      <c r="BY429" s="7"/>
      <c r="BZ429" s="7"/>
      <c r="CA429" s="7"/>
      <c r="CB429" s="7"/>
      <c r="CC429" s="7"/>
      <c r="CD429" s="7"/>
      <c r="CE429" s="7"/>
      <c r="CF429" s="7"/>
      <c r="CG429" s="7"/>
      <c r="CH429" s="7"/>
      <c r="CI429" s="7"/>
      <c r="CJ429" s="7"/>
      <c r="CK429" s="7"/>
      <c r="CL429" s="7"/>
      <c r="CM429" s="7"/>
      <c r="CN429" s="7"/>
      <c r="CO429" s="7"/>
      <c r="CP429" s="7"/>
      <c r="CQ429" s="7"/>
      <c r="CR429" s="7"/>
      <c r="CS429" s="7"/>
      <c r="CT429" s="7"/>
    </row>
    <row r="430" spans="17:98"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7"/>
      <c r="AP430" s="7"/>
      <c r="AQ430" s="7"/>
      <c r="AR430" s="7"/>
      <c r="AS430" s="7"/>
      <c r="AT430" s="7"/>
      <c r="AU430" s="7"/>
      <c r="AV430" s="7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  <c r="BI430" s="7"/>
      <c r="BJ430" s="7"/>
      <c r="BK430" s="7"/>
      <c r="BL430" s="7"/>
      <c r="BM430" s="7"/>
      <c r="BN430" s="7"/>
      <c r="BO430" s="7"/>
      <c r="BP430" s="7"/>
      <c r="BQ430" s="7"/>
      <c r="BR430" s="7"/>
      <c r="BS430" s="7"/>
      <c r="BT430" s="7"/>
      <c r="BU430" s="7"/>
      <c r="BV430" s="7"/>
      <c r="BW430" s="7"/>
      <c r="BX430" s="7"/>
      <c r="BY430" s="7"/>
      <c r="BZ430" s="7"/>
      <c r="CA430" s="7"/>
      <c r="CB430" s="7"/>
      <c r="CC430" s="7"/>
      <c r="CD430" s="7"/>
      <c r="CE430" s="7"/>
      <c r="CF430" s="7"/>
      <c r="CG430" s="7"/>
      <c r="CH430" s="7"/>
      <c r="CI430" s="7"/>
      <c r="CJ430" s="7"/>
      <c r="CK430" s="7"/>
      <c r="CL430" s="7"/>
      <c r="CM430" s="7"/>
      <c r="CN430" s="7"/>
      <c r="CO430" s="7"/>
      <c r="CP430" s="7"/>
      <c r="CQ430" s="7"/>
      <c r="CR430" s="7"/>
      <c r="CS430" s="7"/>
      <c r="CT430" s="7"/>
    </row>
    <row r="431" spans="17:98"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7"/>
      <c r="AP431" s="7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  <c r="BI431" s="7"/>
      <c r="BJ431" s="7"/>
      <c r="BK431" s="7"/>
      <c r="BL431" s="7"/>
      <c r="BM431" s="7"/>
      <c r="BN431" s="7"/>
      <c r="BO431" s="7"/>
      <c r="BP431" s="7"/>
      <c r="BQ431" s="7"/>
      <c r="BR431" s="7"/>
      <c r="BS431" s="7"/>
      <c r="BT431" s="7"/>
      <c r="BU431" s="7"/>
      <c r="BV431" s="7"/>
      <c r="BW431" s="7"/>
      <c r="BX431" s="7"/>
      <c r="BY431" s="7"/>
      <c r="BZ431" s="7"/>
      <c r="CA431" s="7"/>
      <c r="CB431" s="7"/>
      <c r="CC431" s="7"/>
      <c r="CD431" s="7"/>
      <c r="CE431" s="7"/>
      <c r="CF431" s="7"/>
      <c r="CG431" s="7"/>
      <c r="CH431" s="7"/>
      <c r="CI431" s="7"/>
      <c r="CJ431" s="7"/>
      <c r="CK431" s="7"/>
      <c r="CL431" s="7"/>
      <c r="CM431" s="7"/>
      <c r="CN431" s="7"/>
      <c r="CO431" s="7"/>
      <c r="CP431" s="7"/>
      <c r="CQ431" s="7"/>
      <c r="CR431" s="7"/>
      <c r="CS431" s="7"/>
      <c r="CT431" s="7"/>
    </row>
    <row r="432" spans="17:98"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7"/>
      <c r="AP432" s="7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  <c r="BI432" s="7"/>
      <c r="BJ432" s="7"/>
      <c r="BK432" s="7"/>
      <c r="BL432" s="7"/>
      <c r="BM432" s="7"/>
      <c r="BN432" s="7"/>
      <c r="BO432" s="7"/>
      <c r="BP432" s="7"/>
      <c r="BQ432" s="7"/>
      <c r="BR432" s="7"/>
      <c r="BS432" s="7"/>
      <c r="BT432" s="7"/>
      <c r="BU432" s="7"/>
      <c r="BV432" s="7"/>
      <c r="BW432" s="7"/>
      <c r="BX432" s="7"/>
      <c r="BY432" s="7"/>
      <c r="BZ432" s="7"/>
      <c r="CA432" s="7"/>
      <c r="CB432" s="7"/>
      <c r="CC432" s="7"/>
      <c r="CD432" s="7"/>
      <c r="CE432" s="7"/>
      <c r="CF432" s="7"/>
      <c r="CG432" s="7"/>
      <c r="CH432" s="7"/>
      <c r="CI432" s="7"/>
      <c r="CJ432" s="7"/>
      <c r="CK432" s="7"/>
      <c r="CL432" s="7"/>
      <c r="CM432" s="7"/>
      <c r="CN432" s="7"/>
      <c r="CO432" s="7"/>
      <c r="CP432" s="7"/>
      <c r="CQ432" s="7"/>
      <c r="CR432" s="7"/>
      <c r="CS432" s="7"/>
      <c r="CT432" s="7"/>
    </row>
    <row r="433" spans="17:98"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7"/>
      <c r="AP433" s="7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  <c r="BI433" s="7"/>
      <c r="BJ433" s="7"/>
      <c r="BK433" s="7"/>
      <c r="BL433" s="7"/>
      <c r="BM433" s="7"/>
      <c r="BN433" s="7"/>
      <c r="BO433" s="7"/>
      <c r="BP433" s="7"/>
      <c r="BQ433" s="7"/>
      <c r="BR433" s="7"/>
      <c r="BS433" s="7"/>
      <c r="BT433" s="7"/>
      <c r="BU433" s="7"/>
      <c r="BV433" s="7"/>
      <c r="BW433" s="7"/>
      <c r="BX433" s="7"/>
      <c r="BY433" s="7"/>
      <c r="BZ433" s="7"/>
      <c r="CA433" s="7"/>
      <c r="CB433" s="7"/>
      <c r="CC433" s="7"/>
      <c r="CD433" s="7"/>
      <c r="CE433" s="7"/>
      <c r="CF433" s="7"/>
      <c r="CG433" s="7"/>
      <c r="CH433" s="7"/>
      <c r="CI433" s="7"/>
      <c r="CJ433" s="7"/>
      <c r="CK433" s="7"/>
      <c r="CL433" s="7"/>
      <c r="CM433" s="7"/>
      <c r="CN433" s="7"/>
      <c r="CO433" s="7"/>
      <c r="CP433" s="7"/>
      <c r="CQ433" s="7"/>
      <c r="CR433" s="7"/>
      <c r="CS433" s="7"/>
      <c r="CT433" s="7"/>
    </row>
    <row r="434" spans="17:98"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7"/>
      <c r="AP434" s="7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  <c r="BI434" s="7"/>
      <c r="BJ434" s="7"/>
      <c r="BK434" s="7"/>
      <c r="BL434" s="7"/>
      <c r="BM434" s="7"/>
      <c r="BN434" s="7"/>
      <c r="BO434" s="7"/>
      <c r="BP434" s="7"/>
      <c r="BQ434" s="7"/>
      <c r="BR434" s="7"/>
      <c r="BS434" s="7"/>
      <c r="BT434" s="7"/>
      <c r="BU434" s="7"/>
      <c r="BV434" s="7"/>
      <c r="BW434" s="7"/>
      <c r="BX434" s="7"/>
      <c r="BY434" s="7"/>
      <c r="BZ434" s="7"/>
      <c r="CA434" s="7"/>
      <c r="CB434" s="7"/>
      <c r="CC434" s="7"/>
      <c r="CD434" s="7"/>
      <c r="CE434" s="7"/>
      <c r="CF434" s="7"/>
      <c r="CG434" s="7"/>
      <c r="CH434" s="7"/>
      <c r="CI434" s="7"/>
      <c r="CJ434" s="7"/>
      <c r="CK434" s="7"/>
      <c r="CL434" s="7"/>
      <c r="CM434" s="7"/>
      <c r="CN434" s="7"/>
      <c r="CO434" s="7"/>
      <c r="CP434" s="7"/>
      <c r="CQ434" s="7"/>
      <c r="CR434" s="7"/>
      <c r="CS434" s="7"/>
      <c r="CT434" s="7"/>
    </row>
    <row r="435" spans="17:98"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7"/>
      <c r="AP435" s="7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  <c r="BI435" s="7"/>
      <c r="BJ435" s="7"/>
      <c r="BK435" s="7"/>
      <c r="BL435" s="7"/>
      <c r="BM435" s="7"/>
      <c r="BN435" s="7"/>
      <c r="BO435" s="7"/>
      <c r="BP435" s="7"/>
      <c r="BQ435" s="7"/>
      <c r="BR435" s="7"/>
      <c r="BS435" s="7"/>
      <c r="BT435" s="7"/>
      <c r="BU435" s="7"/>
      <c r="BV435" s="7"/>
      <c r="BW435" s="7"/>
      <c r="BX435" s="7"/>
      <c r="BY435" s="7"/>
      <c r="BZ435" s="7"/>
      <c r="CA435" s="7"/>
      <c r="CB435" s="7"/>
      <c r="CC435" s="7"/>
      <c r="CD435" s="7"/>
      <c r="CE435" s="7"/>
      <c r="CF435" s="7"/>
      <c r="CG435" s="7"/>
      <c r="CH435" s="7"/>
      <c r="CI435" s="7"/>
      <c r="CJ435" s="7"/>
      <c r="CK435" s="7"/>
      <c r="CL435" s="7"/>
      <c r="CM435" s="7"/>
      <c r="CN435" s="7"/>
      <c r="CO435" s="7"/>
      <c r="CP435" s="7"/>
      <c r="CQ435" s="7"/>
      <c r="CR435" s="7"/>
      <c r="CS435" s="7"/>
      <c r="CT435" s="7"/>
    </row>
    <row r="436" spans="17:98"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7"/>
      <c r="AP436" s="7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  <c r="BI436" s="7"/>
      <c r="BJ436" s="7"/>
      <c r="BK436" s="7"/>
      <c r="BL436" s="7"/>
      <c r="BM436" s="7"/>
      <c r="BN436" s="7"/>
      <c r="BO436" s="7"/>
      <c r="BP436" s="7"/>
      <c r="BQ436" s="7"/>
      <c r="BR436" s="7"/>
      <c r="BS436" s="7"/>
      <c r="BT436" s="7"/>
      <c r="BU436" s="7"/>
      <c r="BV436" s="7"/>
      <c r="BW436" s="7"/>
      <c r="BX436" s="7"/>
      <c r="BY436" s="7"/>
      <c r="BZ436" s="7"/>
      <c r="CA436" s="7"/>
      <c r="CB436" s="7"/>
      <c r="CC436" s="7"/>
      <c r="CD436" s="7"/>
      <c r="CE436" s="7"/>
      <c r="CF436" s="7"/>
      <c r="CG436" s="7"/>
      <c r="CH436" s="7"/>
      <c r="CI436" s="7"/>
      <c r="CJ436" s="7"/>
      <c r="CK436" s="7"/>
      <c r="CL436" s="7"/>
      <c r="CM436" s="7"/>
      <c r="CN436" s="7"/>
      <c r="CO436" s="7"/>
      <c r="CP436" s="7"/>
      <c r="CQ436" s="7"/>
      <c r="CR436" s="7"/>
      <c r="CS436" s="7"/>
      <c r="CT436" s="7"/>
    </row>
    <row r="437" spans="17:98"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  <c r="BI437" s="7"/>
      <c r="BJ437" s="7"/>
      <c r="BK437" s="7"/>
      <c r="BL437" s="7"/>
      <c r="BM437" s="7"/>
      <c r="BN437" s="7"/>
      <c r="BO437" s="7"/>
      <c r="BP437" s="7"/>
      <c r="BQ437" s="7"/>
      <c r="BR437" s="7"/>
      <c r="BS437" s="7"/>
      <c r="BT437" s="7"/>
      <c r="BU437" s="7"/>
      <c r="BV437" s="7"/>
      <c r="BW437" s="7"/>
      <c r="BX437" s="7"/>
      <c r="BY437" s="7"/>
      <c r="BZ437" s="7"/>
      <c r="CA437" s="7"/>
      <c r="CB437" s="7"/>
      <c r="CC437" s="7"/>
      <c r="CD437" s="7"/>
      <c r="CE437" s="7"/>
      <c r="CF437" s="7"/>
      <c r="CG437" s="7"/>
      <c r="CH437" s="7"/>
      <c r="CI437" s="7"/>
      <c r="CJ437" s="7"/>
      <c r="CK437" s="7"/>
      <c r="CL437" s="7"/>
      <c r="CM437" s="7"/>
      <c r="CN437" s="7"/>
      <c r="CO437" s="7"/>
      <c r="CP437" s="7"/>
      <c r="CQ437" s="7"/>
      <c r="CR437" s="7"/>
      <c r="CS437" s="7"/>
      <c r="CT437" s="7"/>
    </row>
    <row r="438" spans="17:98"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7"/>
      <c r="AP438" s="7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  <c r="BI438" s="7"/>
      <c r="BJ438" s="7"/>
      <c r="BK438" s="7"/>
      <c r="BL438" s="7"/>
      <c r="BM438" s="7"/>
      <c r="BN438" s="7"/>
      <c r="BO438" s="7"/>
      <c r="BP438" s="7"/>
      <c r="BQ438" s="7"/>
      <c r="BR438" s="7"/>
      <c r="BS438" s="7"/>
      <c r="BT438" s="7"/>
      <c r="BU438" s="7"/>
      <c r="BV438" s="7"/>
      <c r="BW438" s="7"/>
      <c r="BX438" s="7"/>
      <c r="BY438" s="7"/>
      <c r="BZ438" s="7"/>
      <c r="CA438" s="7"/>
      <c r="CB438" s="7"/>
      <c r="CC438" s="7"/>
      <c r="CD438" s="7"/>
      <c r="CE438" s="7"/>
      <c r="CF438" s="7"/>
      <c r="CG438" s="7"/>
      <c r="CH438" s="7"/>
      <c r="CI438" s="7"/>
      <c r="CJ438" s="7"/>
      <c r="CK438" s="7"/>
      <c r="CL438" s="7"/>
      <c r="CM438" s="7"/>
      <c r="CN438" s="7"/>
      <c r="CO438" s="7"/>
      <c r="CP438" s="7"/>
      <c r="CQ438" s="7"/>
      <c r="CR438" s="7"/>
      <c r="CS438" s="7"/>
      <c r="CT438" s="7"/>
    </row>
    <row r="439" spans="17:98"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7"/>
      <c r="AP439" s="7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  <c r="BI439" s="7"/>
      <c r="BJ439" s="7"/>
      <c r="BK439" s="7"/>
      <c r="BL439" s="7"/>
      <c r="BM439" s="7"/>
      <c r="BN439" s="7"/>
      <c r="BO439" s="7"/>
      <c r="BP439" s="7"/>
      <c r="BQ439" s="7"/>
      <c r="BR439" s="7"/>
      <c r="BS439" s="7"/>
      <c r="BT439" s="7"/>
      <c r="BU439" s="7"/>
      <c r="BV439" s="7"/>
      <c r="BW439" s="7"/>
      <c r="BX439" s="7"/>
      <c r="BY439" s="7"/>
      <c r="BZ439" s="7"/>
      <c r="CA439" s="7"/>
      <c r="CB439" s="7"/>
      <c r="CC439" s="7"/>
      <c r="CD439" s="7"/>
      <c r="CE439" s="7"/>
      <c r="CF439" s="7"/>
      <c r="CG439" s="7"/>
      <c r="CH439" s="7"/>
      <c r="CI439" s="7"/>
      <c r="CJ439" s="7"/>
      <c r="CK439" s="7"/>
      <c r="CL439" s="7"/>
      <c r="CM439" s="7"/>
      <c r="CN439" s="7"/>
      <c r="CO439" s="7"/>
      <c r="CP439" s="7"/>
      <c r="CQ439" s="7"/>
      <c r="CR439" s="7"/>
      <c r="CS439" s="7"/>
      <c r="CT439" s="7"/>
    </row>
    <row r="440" spans="17:98"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7"/>
      <c r="AP440" s="7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  <c r="BI440" s="7"/>
      <c r="BJ440" s="7"/>
      <c r="BK440" s="7"/>
      <c r="BL440" s="7"/>
      <c r="BM440" s="7"/>
      <c r="BN440" s="7"/>
      <c r="BO440" s="7"/>
      <c r="BP440" s="7"/>
      <c r="BQ440" s="7"/>
      <c r="BR440" s="7"/>
      <c r="BS440" s="7"/>
      <c r="BT440" s="7"/>
      <c r="BU440" s="7"/>
      <c r="BV440" s="7"/>
      <c r="BW440" s="7"/>
      <c r="BX440" s="7"/>
      <c r="BY440" s="7"/>
      <c r="BZ440" s="7"/>
      <c r="CA440" s="7"/>
      <c r="CB440" s="7"/>
      <c r="CC440" s="7"/>
      <c r="CD440" s="7"/>
      <c r="CE440" s="7"/>
      <c r="CF440" s="7"/>
      <c r="CG440" s="7"/>
      <c r="CH440" s="7"/>
      <c r="CI440" s="7"/>
      <c r="CJ440" s="7"/>
      <c r="CK440" s="7"/>
      <c r="CL440" s="7"/>
      <c r="CM440" s="7"/>
      <c r="CN440" s="7"/>
      <c r="CO440" s="7"/>
      <c r="CP440" s="7"/>
      <c r="CQ440" s="7"/>
      <c r="CR440" s="7"/>
      <c r="CS440" s="7"/>
      <c r="CT440" s="7"/>
    </row>
    <row r="441" spans="17:98"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7"/>
      <c r="AP441" s="7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  <c r="BI441" s="7"/>
      <c r="BJ441" s="7"/>
      <c r="BK441" s="7"/>
      <c r="BL441" s="7"/>
      <c r="BM441" s="7"/>
      <c r="BN441" s="7"/>
      <c r="BO441" s="7"/>
      <c r="BP441" s="7"/>
      <c r="BQ441" s="7"/>
      <c r="BR441" s="7"/>
      <c r="BS441" s="7"/>
      <c r="BT441" s="7"/>
      <c r="BU441" s="7"/>
      <c r="BV441" s="7"/>
      <c r="BW441" s="7"/>
      <c r="BX441" s="7"/>
      <c r="BY441" s="7"/>
      <c r="BZ441" s="7"/>
      <c r="CA441" s="7"/>
      <c r="CB441" s="7"/>
      <c r="CC441" s="7"/>
      <c r="CD441" s="7"/>
      <c r="CE441" s="7"/>
      <c r="CF441" s="7"/>
      <c r="CG441" s="7"/>
      <c r="CH441" s="7"/>
      <c r="CI441" s="7"/>
      <c r="CJ441" s="7"/>
      <c r="CK441" s="7"/>
      <c r="CL441" s="7"/>
      <c r="CM441" s="7"/>
      <c r="CN441" s="7"/>
      <c r="CO441" s="7"/>
      <c r="CP441" s="7"/>
      <c r="CQ441" s="7"/>
      <c r="CR441" s="7"/>
      <c r="CS441" s="7"/>
      <c r="CT441" s="7"/>
    </row>
    <row r="442" spans="17:98"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7"/>
      <c r="AP442" s="7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  <c r="BI442" s="7"/>
      <c r="BJ442" s="7"/>
      <c r="BK442" s="7"/>
      <c r="BL442" s="7"/>
      <c r="BM442" s="7"/>
      <c r="BN442" s="7"/>
      <c r="BO442" s="7"/>
      <c r="BP442" s="7"/>
      <c r="BQ442" s="7"/>
      <c r="BR442" s="7"/>
      <c r="BS442" s="7"/>
      <c r="BT442" s="7"/>
      <c r="BU442" s="7"/>
      <c r="BV442" s="7"/>
      <c r="BW442" s="7"/>
      <c r="BX442" s="7"/>
      <c r="BY442" s="7"/>
      <c r="BZ442" s="7"/>
      <c r="CA442" s="7"/>
      <c r="CB442" s="7"/>
      <c r="CC442" s="7"/>
      <c r="CD442" s="7"/>
      <c r="CE442" s="7"/>
      <c r="CF442" s="7"/>
      <c r="CG442" s="7"/>
      <c r="CH442" s="7"/>
      <c r="CI442" s="7"/>
      <c r="CJ442" s="7"/>
      <c r="CK442" s="7"/>
      <c r="CL442" s="7"/>
      <c r="CM442" s="7"/>
      <c r="CN442" s="7"/>
      <c r="CO442" s="7"/>
      <c r="CP442" s="7"/>
      <c r="CQ442" s="7"/>
      <c r="CR442" s="7"/>
      <c r="CS442" s="7"/>
      <c r="CT442" s="7"/>
    </row>
    <row r="443" spans="17:98"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7"/>
      <c r="AP443" s="7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  <c r="BI443" s="7"/>
      <c r="BJ443" s="7"/>
      <c r="BK443" s="7"/>
      <c r="BL443" s="7"/>
      <c r="BM443" s="7"/>
      <c r="BN443" s="7"/>
      <c r="BO443" s="7"/>
      <c r="BP443" s="7"/>
      <c r="BQ443" s="7"/>
      <c r="BR443" s="7"/>
      <c r="BS443" s="7"/>
      <c r="BT443" s="7"/>
      <c r="BU443" s="7"/>
      <c r="BV443" s="7"/>
      <c r="BW443" s="7"/>
      <c r="BX443" s="7"/>
      <c r="BY443" s="7"/>
      <c r="BZ443" s="7"/>
      <c r="CA443" s="7"/>
      <c r="CB443" s="7"/>
      <c r="CC443" s="7"/>
      <c r="CD443" s="7"/>
      <c r="CE443" s="7"/>
      <c r="CF443" s="7"/>
      <c r="CG443" s="7"/>
      <c r="CH443" s="7"/>
      <c r="CI443" s="7"/>
      <c r="CJ443" s="7"/>
      <c r="CK443" s="7"/>
      <c r="CL443" s="7"/>
      <c r="CM443" s="7"/>
      <c r="CN443" s="7"/>
      <c r="CO443" s="7"/>
      <c r="CP443" s="7"/>
      <c r="CQ443" s="7"/>
      <c r="CR443" s="7"/>
      <c r="CS443" s="7"/>
      <c r="CT443" s="7"/>
    </row>
    <row r="444" spans="17:98"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7"/>
      <c r="AP444" s="7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  <c r="BI444" s="7"/>
      <c r="BJ444" s="7"/>
      <c r="BK444" s="7"/>
      <c r="BL444" s="7"/>
      <c r="BM444" s="7"/>
      <c r="BN444" s="7"/>
      <c r="BO444" s="7"/>
      <c r="BP444" s="7"/>
      <c r="BQ444" s="7"/>
      <c r="BR444" s="7"/>
      <c r="BS444" s="7"/>
      <c r="BT444" s="7"/>
      <c r="BU444" s="7"/>
      <c r="BV444" s="7"/>
      <c r="BW444" s="7"/>
      <c r="BX444" s="7"/>
      <c r="BY444" s="7"/>
      <c r="BZ444" s="7"/>
      <c r="CA444" s="7"/>
      <c r="CB444" s="7"/>
      <c r="CC444" s="7"/>
      <c r="CD444" s="7"/>
      <c r="CE444" s="7"/>
      <c r="CF444" s="7"/>
      <c r="CG444" s="7"/>
      <c r="CH444" s="7"/>
      <c r="CI444" s="7"/>
      <c r="CJ444" s="7"/>
      <c r="CK444" s="7"/>
      <c r="CL444" s="7"/>
      <c r="CM444" s="7"/>
      <c r="CN444" s="7"/>
      <c r="CO444" s="7"/>
      <c r="CP444" s="7"/>
      <c r="CQ444" s="7"/>
      <c r="CR444" s="7"/>
      <c r="CS444" s="7"/>
      <c r="CT444" s="7"/>
    </row>
    <row r="445" spans="17:98"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7"/>
      <c r="AP445" s="7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  <c r="BI445" s="7"/>
      <c r="BJ445" s="7"/>
      <c r="BK445" s="7"/>
      <c r="BL445" s="7"/>
      <c r="BM445" s="7"/>
      <c r="BN445" s="7"/>
      <c r="BO445" s="7"/>
      <c r="BP445" s="7"/>
      <c r="BQ445" s="7"/>
      <c r="BR445" s="7"/>
      <c r="BS445" s="7"/>
      <c r="BT445" s="7"/>
      <c r="BU445" s="7"/>
      <c r="BV445" s="7"/>
      <c r="BW445" s="7"/>
      <c r="BX445" s="7"/>
      <c r="BY445" s="7"/>
      <c r="BZ445" s="7"/>
      <c r="CA445" s="7"/>
      <c r="CB445" s="7"/>
      <c r="CC445" s="7"/>
      <c r="CD445" s="7"/>
      <c r="CE445" s="7"/>
      <c r="CF445" s="7"/>
      <c r="CG445" s="7"/>
      <c r="CH445" s="7"/>
      <c r="CI445" s="7"/>
      <c r="CJ445" s="7"/>
      <c r="CK445" s="7"/>
      <c r="CL445" s="7"/>
      <c r="CM445" s="7"/>
      <c r="CN445" s="7"/>
      <c r="CO445" s="7"/>
      <c r="CP445" s="7"/>
      <c r="CQ445" s="7"/>
      <c r="CR445" s="7"/>
      <c r="CS445" s="7"/>
      <c r="CT445" s="7"/>
    </row>
    <row r="446" spans="17:98"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7"/>
      <c r="AP446" s="7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  <c r="BI446" s="7"/>
      <c r="BJ446" s="7"/>
      <c r="BK446" s="7"/>
      <c r="BL446" s="7"/>
      <c r="BM446" s="7"/>
      <c r="BN446" s="7"/>
      <c r="BO446" s="7"/>
      <c r="BP446" s="7"/>
      <c r="BQ446" s="7"/>
      <c r="BR446" s="7"/>
      <c r="BS446" s="7"/>
      <c r="BT446" s="7"/>
      <c r="BU446" s="7"/>
      <c r="BV446" s="7"/>
      <c r="BW446" s="7"/>
      <c r="BX446" s="7"/>
      <c r="BY446" s="7"/>
      <c r="BZ446" s="7"/>
      <c r="CA446" s="7"/>
      <c r="CB446" s="7"/>
      <c r="CC446" s="7"/>
      <c r="CD446" s="7"/>
      <c r="CE446" s="7"/>
      <c r="CF446" s="7"/>
      <c r="CG446" s="7"/>
      <c r="CH446" s="7"/>
      <c r="CI446" s="7"/>
      <c r="CJ446" s="7"/>
      <c r="CK446" s="7"/>
      <c r="CL446" s="7"/>
      <c r="CM446" s="7"/>
      <c r="CN446" s="7"/>
      <c r="CO446" s="7"/>
      <c r="CP446" s="7"/>
      <c r="CQ446" s="7"/>
      <c r="CR446" s="7"/>
      <c r="CS446" s="7"/>
      <c r="CT446" s="7"/>
    </row>
    <row r="447" spans="17:98"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7"/>
      <c r="AP447" s="7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  <c r="BI447" s="7"/>
      <c r="BJ447" s="7"/>
      <c r="BK447" s="7"/>
      <c r="BL447" s="7"/>
      <c r="BM447" s="7"/>
      <c r="BN447" s="7"/>
      <c r="BO447" s="7"/>
      <c r="BP447" s="7"/>
      <c r="BQ447" s="7"/>
      <c r="BR447" s="7"/>
      <c r="BS447" s="7"/>
      <c r="BT447" s="7"/>
      <c r="BU447" s="7"/>
      <c r="BV447" s="7"/>
      <c r="BW447" s="7"/>
      <c r="BX447" s="7"/>
      <c r="BY447" s="7"/>
      <c r="BZ447" s="7"/>
      <c r="CA447" s="7"/>
      <c r="CB447" s="7"/>
      <c r="CC447" s="7"/>
      <c r="CD447" s="7"/>
      <c r="CE447" s="7"/>
      <c r="CF447" s="7"/>
      <c r="CG447" s="7"/>
      <c r="CH447" s="7"/>
      <c r="CI447" s="7"/>
      <c r="CJ447" s="7"/>
      <c r="CK447" s="7"/>
      <c r="CL447" s="7"/>
      <c r="CM447" s="7"/>
      <c r="CN447" s="7"/>
      <c r="CO447" s="7"/>
      <c r="CP447" s="7"/>
      <c r="CQ447" s="7"/>
      <c r="CR447" s="7"/>
      <c r="CS447" s="7"/>
      <c r="CT447" s="7"/>
    </row>
    <row r="448" spans="17:98"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7"/>
      <c r="AP448" s="7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  <c r="BI448" s="7"/>
      <c r="BJ448" s="7"/>
      <c r="BK448" s="7"/>
      <c r="BL448" s="7"/>
      <c r="BM448" s="7"/>
      <c r="BN448" s="7"/>
      <c r="BO448" s="7"/>
      <c r="BP448" s="7"/>
      <c r="BQ448" s="7"/>
      <c r="BR448" s="7"/>
      <c r="BS448" s="7"/>
      <c r="BT448" s="7"/>
      <c r="BU448" s="7"/>
      <c r="BV448" s="7"/>
      <c r="BW448" s="7"/>
      <c r="BX448" s="7"/>
      <c r="BY448" s="7"/>
      <c r="BZ448" s="7"/>
      <c r="CA448" s="7"/>
      <c r="CB448" s="7"/>
      <c r="CC448" s="7"/>
      <c r="CD448" s="7"/>
      <c r="CE448" s="7"/>
      <c r="CF448" s="7"/>
      <c r="CG448" s="7"/>
      <c r="CH448" s="7"/>
      <c r="CI448" s="7"/>
      <c r="CJ448" s="7"/>
      <c r="CK448" s="7"/>
      <c r="CL448" s="7"/>
      <c r="CM448" s="7"/>
      <c r="CN448" s="7"/>
      <c r="CO448" s="7"/>
      <c r="CP448" s="7"/>
      <c r="CQ448" s="7"/>
      <c r="CR448" s="7"/>
      <c r="CS448" s="7"/>
      <c r="CT448" s="7"/>
    </row>
    <row r="449" spans="17:98"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7"/>
      <c r="AP449" s="7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  <c r="BI449" s="7"/>
      <c r="BJ449" s="7"/>
      <c r="BK449" s="7"/>
      <c r="BL449" s="7"/>
      <c r="BM449" s="7"/>
      <c r="BN449" s="7"/>
      <c r="BO449" s="7"/>
      <c r="BP449" s="7"/>
      <c r="BQ449" s="7"/>
      <c r="BR449" s="7"/>
      <c r="BS449" s="7"/>
      <c r="BT449" s="7"/>
      <c r="BU449" s="7"/>
      <c r="BV449" s="7"/>
      <c r="BW449" s="7"/>
      <c r="BX449" s="7"/>
      <c r="BY449" s="7"/>
      <c r="BZ449" s="7"/>
      <c r="CA449" s="7"/>
      <c r="CB449" s="7"/>
      <c r="CC449" s="7"/>
      <c r="CD449" s="7"/>
      <c r="CE449" s="7"/>
      <c r="CF449" s="7"/>
      <c r="CG449" s="7"/>
      <c r="CH449" s="7"/>
      <c r="CI449" s="7"/>
      <c r="CJ449" s="7"/>
      <c r="CK449" s="7"/>
      <c r="CL449" s="7"/>
      <c r="CM449" s="7"/>
      <c r="CN449" s="7"/>
      <c r="CO449" s="7"/>
      <c r="CP449" s="7"/>
      <c r="CQ449" s="7"/>
      <c r="CR449" s="7"/>
      <c r="CS449" s="7"/>
      <c r="CT449" s="7"/>
    </row>
    <row r="450" spans="17:98"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7"/>
      <c r="AP450" s="7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  <c r="BI450" s="7"/>
      <c r="BJ450" s="7"/>
      <c r="BK450" s="7"/>
      <c r="BL450" s="7"/>
      <c r="BM450" s="7"/>
      <c r="BN450" s="7"/>
      <c r="BO450" s="7"/>
      <c r="BP450" s="7"/>
      <c r="BQ450" s="7"/>
      <c r="BR450" s="7"/>
      <c r="BS450" s="7"/>
      <c r="BT450" s="7"/>
      <c r="BU450" s="7"/>
      <c r="BV450" s="7"/>
      <c r="BW450" s="7"/>
      <c r="BX450" s="7"/>
      <c r="BY450" s="7"/>
      <c r="BZ450" s="7"/>
      <c r="CA450" s="7"/>
      <c r="CB450" s="7"/>
      <c r="CC450" s="7"/>
      <c r="CD450" s="7"/>
      <c r="CE450" s="7"/>
      <c r="CF450" s="7"/>
      <c r="CG450" s="7"/>
      <c r="CH450" s="7"/>
      <c r="CI450" s="7"/>
      <c r="CJ450" s="7"/>
      <c r="CK450" s="7"/>
      <c r="CL450" s="7"/>
      <c r="CM450" s="7"/>
      <c r="CN450" s="7"/>
      <c r="CO450" s="7"/>
      <c r="CP450" s="7"/>
      <c r="CQ450" s="7"/>
      <c r="CR450" s="7"/>
      <c r="CS450" s="7"/>
      <c r="CT450" s="7"/>
    </row>
    <row r="451" spans="17:98"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  <c r="BI451" s="7"/>
      <c r="BJ451" s="7"/>
      <c r="BK451" s="7"/>
      <c r="BL451" s="7"/>
      <c r="BM451" s="7"/>
      <c r="BN451" s="7"/>
      <c r="BO451" s="7"/>
      <c r="BP451" s="7"/>
      <c r="BQ451" s="7"/>
      <c r="BR451" s="7"/>
      <c r="BS451" s="7"/>
      <c r="BT451" s="7"/>
      <c r="BU451" s="7"/>
      <c r="BV451" s="7"/>
      <c r="BW451" s="7"/>
      <c r="BX451" s="7"/>
      <c r="BY451" s="7"/>
      <c r="BZ451" s="7"/>
      <c r="CA451" s="7"/>
      <c r="CB451" s="7"/>
      <c r="CC451" s="7"/>
      <c r="CD451" s="7"/>
      <c r="CE451" s="7"/>
      <c r="CF451" s="7"/>
      <c r="CG451" s="7"/>
      <c r="CH451" s="7"/>
      <c r="CI451" s="7"/>
      <c r="CJ451" s="7"/>
      <c r="CK451" s="7"/>
      <c r="CL451" s="7"/>
      <c r="CM451" s="7"/>
      <c r="CN451" s="7"/>
      <c r="CO451" s="7"/>
      <c r="CP451" s="7"/>
      <c r="CQ451" s="7"/>
      <c r="CR451" s="7"/>
      <c r="CS451" s="7"/>
      <c r="CT451" s="7"/>
    </row>
    <row r="452" spans="17:98"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  <c r="BI452" s="7"/>
      <c r="BJ452" s="7"/>
      <c r="BK452" s="7"/>
      <c r="BL452" s="7"/>
      <c r="BM452" s="7"/>
      <c r="BN452" s="7"/>
      <c r="BO452" s="7"/>
      <c r="BP452" s="7"/>
      <c r="BQ452" s="7"/>
      <c r="BR452" s="7"/>
      <c r="BS452" s="7"/>
      <c r="BT452" s="7"/>
      <c r="BU452" s="7"/>
      <c r="BV452" s="7"/>
      <c r="BW452" s="7"/>
      <c r="BX452" s="7"/>
      <c r="BY452" s="7"/>
      <c r="BZ452" s="7"/>
      <c r="CA452" s="7"/>
      <c r="CB452" s="7"/>
      <c r="CC452" s="7"/>
      <c r="CD452" s="7"/>
      <c r="CE452" s="7"/>
      <c r="CF452" s="7"/>
      <c r="CG452" s="7"/>
      <c r="CH452" s="7"/>
      <c r="CI452" s="7"/>
      <c r="CJ452" s="7"/>
      <c r="CK452" s="7"/>
      <c r="CL452" s="7"/>
      <c r="CM452" s="7"/>
      <c r="CN452" s="7"/>
      <c r="CO452" s="7"/>
      <c r="CP452" s="7"/>
      <c r="CQ452" s="7"/>
      <c r="CR452" s="7"/>
      <c r="CS452" s="7"/>
      <c r="CT452" s="7"/>
    </row>
    <row r="453" spans="17:98"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  <c r="BI453" s="7"/>
      <c r="BJ453" s="7"/>
      <c r="BK453" s="7"/>
      <c r="BL453" s="7"/>
      <c r="BM453" s="7"/>
      <c r="BN453" s="7"/>
      <c r="BO453" s="7"/>
      <c r="BP453" s="7"/>
      <c r="BQ453" s="7"/>
      <c r="BR453" s="7"/>
      <c r="BS453" s="7"/>
      <c r="BT453" s="7"/>
      <c r="BU453" s="7"/>
      <c r="BV453" s="7"/>
      <c r="BW453" s="7"/>
      <c r="BX453" s="7"/>
      <c r="BY453" s="7"/>
      <c r="BZ453" s="7"/>
      <c r="CA453" s="7"/>
      <c r="CB453" s="7"/>
      <c r="CC453" s="7"/>
      <c r="CD453" s="7"/>
      <c r="CE453" s="7"/>
      <c r="CF453" s="7"/>
      <c r="CG453" s="7"/>
      <c r="CH453" s="7"/>
      <c r="CI453" s="7"/>
      <c r="CJ453" s="7"/>
      <c r="CK453" s="7"/>
      <c r="CL453" s="7"/>
      <c r="CM453" s="7"/>
      <c r="CN453" s="7"/>
      <c r="CO453" s="7"/>
      <c r="CP453" s="7"/>
      <c r="CQ453" s="7"/>
      <c r="CR453" s="7"/>
      <c r="CS453" s="7"/>
      <c r="CT453" s="7"/>
    </row>
    <row r="454" spans="17:98"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  <c r="BI454" s="7"/>
      <c r="BJ454" s="7"/>
      <c r="BK454" s="7"/>
      <c r="BL454" s="7"/>
      <c r="BM454" s="7"/>
      <c r="BN454" s="7"/>
      <c r="BO454" s="7"/>
      <c r="BP454" s="7"/>
      <c r="BQ454" s="7"/>
      <c r="BR454" s="7"/>
      <c r="BS454" s="7"/>
      <c r="BT454" s="7"/>
      <c r="BU454" s="7"/>
      <c r="BV454" s="7"/>
      <c r="BW454" s="7"/>
      <c r="BX454" s="7"/>
      <c r="BY454" s="7"/>
      <c r="BZ454" s="7"/>
      <c r="CA454" s="7"/>
      <c r="CB454" s="7"/>
      <c r="CC454" s="7"/>
      <c r="CD454" s="7"/>
      <c r="CE454" s="7"/>
      <c r="CF454" s="7"/>
      <c r="CG454" s="7"/>
      <c r="CH454" s="7"/>
      <c r="CI454" s="7"/>
      <c r="CJ454" s="7"/>
      <c r="CK454" s="7"/>
      <c r="CL454" s="7"/>
      <c r="CM454" s="7"/>
      <c r="CN454" s="7"/>
      <c r="CO454" s="7"/>
      <c r="CP454" s="7"/>
      <c r="CQ454" s="7"/>
      <c r="CR454" s="7"/>
      <c r="CS454" s="7"/>
      <c r="CT454" s="7"/>
    </row>
    <row r="455" spans="17:98"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7"/>
      <c r="AP455" s="7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  <c r="BI455" s="7"/>
      <c r="BJ455" s="7"/>
      <c r="BK455" s="7"/>
      <c r="BL455" s="7"/>
      <c r="BM455" s="7"/>
      <c r="BN455" s="7"/>
      <c r="BO455" s="7"/>
      <c r="BP455" s="7"/>
      <c r="BQ455" s="7"/>
      <c r="BR455" s="7"/>
      <c r="BS455" s="7"/>
      <c r="BT455" s="7"/>
      <c r="BU455" s="7"/>
      <c r="BV455" s="7"/>
      <c r="BW455" s="7"/>
      <c r="BX455" s="7"/>
      <c r="BY455" s="7"/>
      <c r="BZ455" s="7"/>
      <c r="CA455" s="7"/>
      <c r="CB455" s="7"/>
      <c r="CC455" s="7"/>
      <c r="CD455" s="7"/>
      <c r="CE455" s="7"/>
      <c r="CF455" s="7"/>
      <c r="CG455" s="7"/>
      <c r="CH455" s="7"/>
      <c r="CI455" s="7"/>
      <c r="CJ455" s="7"/>
      <c r="CK455" s="7"/>
      <c r="CL455" s="7"/>
      <c r="CM455" s="7"/>
      <c r="CN455" s="7"/>
      <c r="CO455" s="7"/>
      <c r="CP455" s="7"/>
      <c r="CQ455" s="7"/>
      <c r="CR455" s="7"/>
      <c r="CS455" s="7"/>
      <c r="CT455" s="7"/>
    </row>
    <row r="456" spans="17:98"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  <c r="BI456" s="7"/>
      <c r="BJ456" s="7"/>
      <c r="BK456" s="7"/>
      <c r="BL456" s="7"/>
      <c r="BM456" s="7"/>
      <c r="BN456" s="7"/>
      <c r="BO456" s="7"/>
      <c r="BP456" s="7"/>
      <c r="BQ456" s="7"/>
      <c r="BR456" s="7"/>
      <c r="BS456" s="7"/>
      <c r="BT456" s="7"/>
      <c r="BU456" s="7"/>
      <c r="BV456" s="7"/>
      <c r="BW456" s="7"/>
      <c r="BX456" s="7"/>
      <c r="BY456" s="7"/>
      <c r="BZ456" s="7"/>
      <c r="CA456" s="7"/>
      <c r="CB456" s="7"/>
      <c r="CC456" s="7"/>
      <c r="CD456" s="7"/>
      <c r="CE456" s="7"/>
      <c r="CF456" s="7"/>
      <c r="CG456" s="7"/>
      <c r="CH456" s="7"/>
      <c r="CI456" s="7"/>
      <c r="CJ456" s="7"/>
      <c r="CK456" s="7"/>
      <c r="CL456" s="7"/>
      <c r="CM456" s="7"/>
      <c r="CN456" s="7"/>
      <c r="CO456" s="7"/>
      <c r="CP456" s="7"/>
      <c r="CQ456" s="7"/>
      <c r="CR456" s="7"/>
      <c r="CS456" s="7"/>
      <c r="CT456" s="7"/>
    </row>
    <row r="457" spans="17:98"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7"/>
      <c r="AP457" s="7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  <c r="BI457" s="7"/>
      <c r="BJ457" s="7"/>
      <c r="BK457" s="7"/>
      <c r="BL457" s="7"/>
      <c r="BM457" s="7"/>
      <c r="BN457" s="7"/>
      <c r="BO457" s="7"/>
      <c r="BP457" s="7"/>
      <c r="BQ457" s="7"/>
      <c r="BR457" s="7"/>
      <c r="BS457" s="7"/>
      <c r="BT457" s="7"/>
      <c r="BU457" s="7"/>
      <c r="BV457" s="7"/>
      <c r="BW457" s="7"/>
      <c r="BX457" s="7"/>
      <c r="BY457" s="7"/>
      <c r="BZ457" s="7"/>
      <c r="CA457" s="7"/>
      <c r="CB457" s="7"/>
      <c r="CC457" s="7"/>
      <c r="CD457" s="7"/>
      <c r="CE457" s="7"/>
      <c r="CF457" s="7"/>
      <c r="CG457" s="7"/>
      <c r="CH457" s="7"/>
      <c r="CI457" s="7"/>
      <c r="CJ457" s="7"/>
      <c r="CK457" s="7"/>
      <c r="CL457" s="7"/>
      <c r="CM457" s="7"/>
      <c r="CN457" s="7"/>
      <c r="CO457" s="7"/>
      <c r="CP457" s="7"/>
      <c r="CQ457" s="7"/>
      <c r="CR457" s="7"/>
      <c r="CS457" s="7"/>
      <c r="CT457" s="7"/>
    </row>
    <row r="458" spans="17:98"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7"/>
      <c r="AP458" s="7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  <c r="BI458" s="7"/>
      <c r="BJ458" s="7"/>
      <c r="BK458" s="7"/>
      <c r="BL458" s="7"/>
      <c r="BM458" s="7"/>
      <c r="BN458" s="7"/>
      <c r="BO458" s="7"/>
      <c r="BP458" s="7"/>
      <c r="BQ458" s="7"/>
      <c r="BR458" s="7"/>
      <c r="BS458" s="7"/>
      <c r="BT458" s="7"/>
      <c r="BU458" s="7"/>
      <c r="BV458" s="7"/>
      <c r="BW458" s="7"/>
      <c r="BX458" s="7"/>
      <c r="BY458" s="7"/>
      <c r="BZ458" s="7"/>
      <c r="CA458" s="7"/>
      <c r="CB458" s="7"/>
      <c r="CC458" s="7"/>
      <c r="CD458" s="7"/>
      <c r="CE458" s="7"/>
      <c r="CF458" s="7"/>
      <c r="CG458" s="7"/>
      <c r="CH458" s="7"/>
      <c r="CI458" s="7"/>
      <c r="CJ458" s="7"/>
      <c r="CK458" s="7"/>
      <c r="CL458" s="7"/>
      <c r="CM458" s="7"/>
      <c r="CN458" s="7"/>
      <c r="CO458" s="7"/>
      <c r="CP458" s="7"/>
      <c r="CQ458" s="7"/>
      <c r="CR458" s="7"/>
      <c r="CS458" s="7"/>
      <c r="CT458" s="7"/>
    </row>
    <row r="459" spans="17:98"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7"/>
      <c r="AP459" s="7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  <c r="BI459" s="7"/>
      <c r="BJ459" s="7"/>
      <c r="BK459" s="7"/>
      <c r="BL459" s="7"/>
      <c r="BM459" s="7"/>
      <c r="BN459" s="7"/>
      <c r="BO459" s="7"/>
      <c r="BP459" s="7"/>
      <c r="BQ459" s="7"/>
      <c r="BR459" s="7"/>
      <c r="BS459" s="7"/>
      <c r="BT459" s="7"/>
      <c r="BU459" s="7"/>
      <c r="BV459" s="7"/>
      <c r="BW459" s="7"/>
      <c r="BX459" s="7"/>
      <c r="BY459" s="7"/>
      <c r="BZ459" s="7"/>
      <c r="CA459" s="7"/>
      <c r="CB459" s="7"/>
      <c r="CC459" s="7"/>
      <c r="CD459" s="7"/>
      <c r="CE459" s="7"/>
      <c r="CF459" s="7"/>
      <c r="CG459" s="7"/>
      <c r="CH459" s="7"/>
      <c r="CI459" s="7"/>
      <c r="CJ459" s="7"/>
      <c r="CK459" s="7"/>
      <c r="CL459" s="7"/>
      <c r="CM459" s="7"/>
      <c r="CN459" s="7"/>
      <c r="CO459" s="7"/>
      <c r="CP459" s="7"/>
      <c r="CQ459" s="7"/>
      <c r="CR459" s="7"/>
      <c r="CS459" s="7"/>
      <c r="CT459" s="7"/>
    </row>
    <row r="460" spans="17:98"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7"/>
      <c r="AP460" s="7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  <c r="BI460" s="7"/>
      <c r="BJ460" s="7"/>
      <c r="BK460" s="7"/>
      <c r="BL460" s="7"/>
      <c r="BM460" s="7"/>
      <c r="BN460" s="7"/>
      <c r="BO460" s="7"/>
      <c r="BP460" s="7"/>
      <c r="BQ460" s="7"/>
      <c r="BR460" s="7"/>
      <c r="BS460" s="7"/>
      <c r="BT460" s="7"/>
      <c r="BU460" s="7"/>
      <c r="BV460" s="7"/>
      <c r="BW460" s="7"/>
      <c r="BX460" s="7"/>
      <c r="BY460" s="7"/>
      <c r="BZ460" s="7"/>
      <c r="CA460" s="7"/>
      <c r="CB460" s="7"/>
      <c r="CC460" s="7"/>
      <c r="CD460" s="7"/>
      <c r="CE460" s="7"/>
      <c r="CF460" s="7"/>
      <c r="CG460" s="7"/>
      <c r="CH460" s="7"/>
      <c r="CI460" s="7"/>
      <c r="CJ460" s="7"/>
      <c r="CK460" s="7"/>
      <c r="CL460" s="7"/>
      <c r="CM460" s="7"/>
      <c r="CN460" s="7"/>
      <c r="CO460" s="7"/>
      <c r="CP460" s="7"/>
      <c r="CQ460" s="7"/>
      <c r="CR460" s="7"/>
      <c r="CS460" s="7"/>
      <c r="CT460" s="7"/>
    </row>
    <row r="461" spans="17:98"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  <c r="BI461" s="7"/>
      <c r="BJ461" s="7"/>
      <c r="BK461" s="7"/>
      <c r="BL461" s="7"/>
      <c r="BM461" s="7"/>
      <c r="BN461" s="7"/>
      <c r="BO461" s="7"/>
      <c r="BP461" s="7"/>
      <c r="BQ461" s="7"/>
      <c r="BR461" s="7"/>
      <c r="BS461" s="7"/>
      <c r="BT461" s="7"/>
      <c r="BU461" s="7"/>
      <c r="BV461" s="7"/>
      <c r="BW461" s="7"/>
      <c r="BX461" s="7"/>
      <c r="BY461" s="7"/>
      <c r="BZ461" s="7"/>
      <c r="CA461" s="7"/>
      <c r="CB461" s="7"/>
      <c r="CC461" s="7"/>
      <c r="CD461" s="7"/>
      <c r="CE461" s="7"/>
      <c r="CF461" s="7"/>
      <c r="CG461" s="7"/>
      <c r="CH461" s="7"/>
      <c r="CI461" s="7"/>
      <c r="CJ461" s="7"/>
      <c r="CK461" s="7"/>
      <c r="CL461" s="7"/>
      <c r="CM461" s="7"/>
      <c r="CN461" s="7"/>
      <c r="CO461" s="7"/>
      <c r="CP461" s="7"/>
      <c r="CQ461" s="7"/>
      <c r="CR461" s="7"/>
      <c r="CS461" s="7"/>
      <c r="CT461" s="7"/>
    </row>
    <row r="462" spans="17:98"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7"/>
      <c r="AP462" s="7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  <c r="BI462" s="7"/>
      <c r="BJ462" s="7"/>
      <c r="BK462" s="7"/>
      <c r="BL462" s="7"/>
      <c r="BM462" s="7"/>
      <c r="BN462" s="7"/>
      <c r="BO462" s="7"/>
      <c r="BP462" s="7"/>
      <c r="BQ462" s="7"/>
      <c r="BR462" s="7"/>
      <c r="BS462" s="7"/>
      <c r="BT462" s="7"/>
      <c r="BU462" s="7"/>
      <c r="BV462" s="7"/>
      <c r="BW462" s="7"/>
      <c r="BX462" s="7"/>
      <c r="BY462" s="7"/>
      <c r="BZ462" s="7"/>
      <c r="CA462" s="7"/>
      <c r="CB462" s="7"/>
      <c r="CC462" s="7"/>
      <c r="CD462" s="7"/>
      <c r="CE462" s="7"/>
      <c r="CF462" s="7"/>
      <c r="CG462" s="7"/>
      <c r="CH462" s="7"/>
      <c r="CI462" s="7"/>
      <c r="CJ462" s="7"/>
      <c r="CK462" s="7"/>
      <c r="CL462" s="7"/>
      <c r="CM462" s="7"/>
      <c r="CN462" s="7"/>
      <c r="CO462" s="7"/>
      <c r="CP462" s="7"/>
      <c r="CQ462" s="7"/>
      <c r="CR462" s="7"/>
      <c r="CS462" s="7"/>
      <c r="CT462" s="7"/>
    </row>
    <row r="463" spans="17:98"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  <c r="BI463" s="7"/>
      <c r="BJ463" s="7"/>
      <c r="BK463" s="7"/>
      <c r="BL463" s="7"/>
      <c r="BM463" s="7"/>
      <c r="BN463" s="7"/>
      <c r="BO463" s="7"/>
      <c r="BP463" s="7"/>
      <c r="BQ463" s="7"/>
      <c r="BR463" s="7"/>
      <c r="BS463" s="7"/>
      <c r="BT463" s="7"/>
      <c r="BU463" s="7"/>
      <c r="BV463" s="7"/>
      <c r="BW463" s="7"/>
      <c r="BX463" s="7"/>
      <c r="BY463" s="7"/>
      <c r="BZ463" s="7"/>
      <c r="CA463" s="7"/>
      <c r="CB463" s="7"/>
      <c r="CC463" s="7"/>
      <c r="CD463" s="7"/>
      <c r="CE463" s="7"/>
      <c r="CF463" s="7"/>
      <c r="CG463" s="7"/>
      <c r="CH463" s="7"/>
      <c r="CI463" s="7"/>
      <c r="CJ463" s="7"/>
      <c r="CK463" s="7"/>
      <c r="CL463" s="7"/>
      <c r="CM463" s="7"/>
      <c r="CN463" s="7"/>
      <c r="CO463" s="7"/>
      <c r="CP463" s="7"/>
      <c r="CQ463" s="7"/>
      <c r="CR463" s="7"/>
      <c r="CS463" s="7"/>
      <c r="CT463" s="7"/>
    </row>
    <row r="464" spans="17:98"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7"/>
      <c r="AP464" s="7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  <c r="BI464" s="7"/>
      <c r="BJ464" s="7"/>
      <c r="BK464" s="7"/>
      <c r="BL464" s="7"/>
      <c r="BM464" s="7"/>
      <c r="BN464" s="7"/>
      <c r="BO464" s="7"/>
      <c r="BP464" s="7"/>
      <c r="BQ464" s="7"/>
      <c r="BR464" s="7"/>
      <c r="BS464" s="7"/>
      <c r="BT464" s="7"/>
      <c r="BU464" s="7"/>
      <c r="BV464" s="7"/>
      <c r="BW464" s="7"/>
      <c r="BX464" s="7"/>
      <c r="BY464" s="7"/>
      <c r="BZ464" s="7"/>
      <c r="CA464" s="7"/>
      <c r="CB464" s="7"/>
      <c r="CC464" s="7"/>
      <c r="CD464" s="7"/>
      <c r="CE464" s="7"/>
      <c r="CF464" s="7"/>
      <c r="CG464" s="7"/>
      <c r="CH464" s="7"/>
      <c r="CI464" s="7"/>
      <c r="CJ464" s="7"/>
      <c r="CK464" s="7"/>
      <c r="CL464" s="7"/>
      <c r="CM464" s="7"/>
      <c r="CN464" s="7"/>
      <c r="CO464" s="7"/>
      <c r="CP464" s="7"/>
      <c r="CQ464" s="7"/>
      <c r="CR464" s="7"/>
      <c r="CS464" s="7"/>
      <c r="CT464" s="7"/>
    </row>
    <row r="465" spans="17:98"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  <c r="BI465" s="7"/>
      <c r="BJ465" s="7"/>
      <c r="BK465" s="7"/>
      <c r="BL465" s="7"/>
      <c r="BM465" s="7"/>
      <c r="BN465" s="7"/>
      <c r="BO465" s="7"/>
      <c r="BP465" s="7"/>
      <c r="BQ465" s="7"/>
      <c r="BR465" s="7"/>
      <c r="BS465" s="7"/>
      <c r="BT465" s="7"/>
      <c r="BU465" s="7"/>
      <c r="BV465" s="7"/>
      <c r="BW465" s="7"/>
      <c r="BX465" s="7"/>
      <c r="BY465" s="7"/>
      <c r="BZ465" s="7"/>
      <c r="CA465" s="7"/>
      <c r="CB465" s="7"/>
      <c r="CC465" s="7"/>
      <c r="CD465" s="7"/>
      <c r="CE465" s="7"/>
      <c r="CF465" s="7"/>
      <c r="CG465" s="7"/>
      <c r="CH465" s="7"/>
      <c r="CI465" s="7"/>
      <c r="CJ465" s="7"/>
      <c r="CK465" s="7"/>
      <c r="CL465" s="7"/>
      <c r="CM465" s="7"/>
      <c r="CN465" s="7"/>
      <c r="CO465" s="7"/>
      <c r="CP465" s="7"/>
      <c r="CQ465" s="7"/>
      <c r="CR465" s="7"/>
      <c r="CS465" s="7"/>
      <c r="CT465" s="7"/>
    </row>
    <row r="466" spans="17:98"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7"/>
      <c r="AP466" s="7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  <c r="BI466" s="7"/>
      <c r="BJ466" s="7"/>
      <c r="BK466" s="7"/>
      <c r="BL466" s="7"/>
      <c r="BM466" s="7"/>
      <c r="BN466" s="7"/>
      <c r="BO466" s="7"/>
      <c r="BP466" s="7"/>
      <c r="BQ466" s="7"/>
      <c r="BR466" s="7"/>
      <c r="BS466" s="7"/>
      <c r="BT466" s="7"/>
      <c r="BU466" s="7"/>
      <c r="BV466" s="7"/>
      <c r="BW466" s="7"/>
      <c r="BX466" s="7"/>
      <c r="BY466" s="7"/>
      <c r="BZ466" s="7"/>
      <c r="CA466" s="7"/>
      <c r="CB466" s="7"/>
      <c r="CC466" s="7"/>
      <c r="CD466" s="7"/>
      <c r="CE466" s="7"/>
      <c r="CF466" s="7"/>
      <c r="CG466" s="7"/>
      <c r="CH466" s="7"/>
      <c r="CI466" s="7"/>
      <c r="CJ466" s="7"/>
      <c r="CK466" s="7"/>
      <c r="CL466" s="7"/>
      <c r="CM466" s="7"/>
      <c r="CN466" s="7"/>
      <c r="CO466" s="7"/>
      <c r="CP466" s="7"/>
      <c r="CQ466" s="7"/>
      <c r="CR466" s="7"/>
      <c r="CS466" s="7"/>
      <c r="CT466" s="7"/>
    </row>
    <row r="467" spans="17:98"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7"/>
      <c r="AP467" s="7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  <c r="BI467" s="7"/>
      <c r="BJ467" s="7"/>
      <c r="BK467" s="7"/>
      <c r="BL467" s="7"/>
      <c r="BM467" s="7"/>
      <c r="BN467" s="7"/>
      <c r="BO467" s="7"/>
      <c r="BP467" s="7"/>
      <c r="BQ467" s="7"/>
      <c r="BR467" s="7"/>
      <c r="BS467" s="7"/>
      <c r="BT467" s="7"/>
      <c r="BU467" s="7"/>
      <c r="BV467" s="7"/>
      <c r="BW467" s="7"/>
      <c r="BX467" s="7"/>
      <c r="BY467" s="7"/>
      <c r="BZ467" s="7"/>
      <c r="CA467" s="7"/>
      <c r="CB467" s="7"/>
      <c r="CC467" s="7"/>
      <c r="CD467" s="7"/>
      <c r="CE467" s="7"/>
      <c r="CF467" s="7"/>
      <c r="CG467" s="7"/>
      <c r="CH467" s="7"/>
      <c r="CI467" s="7"/>
      <c r="CJ467" s="7"/>
      <c r="CK467" s="7"/>
      <c r="CL467" s="7"/>
      <c r="CM467" s="7"/>
      <c r="CN467" s="7"/>
      <c r="CO467" s="7"/>
      <c r="CP467" s="7"/>
      <c r="CQ467" s="7"/>
      <c r="CR467" s="7"/>
      <c r="CS467" s="7"/>
      <c r="CT467" s="7"/>
    </row>
    <row r="468" spans="17:98"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  <c r="BI468" s="7"/>
      <c r="BJ468" s="7"/>
      <c r="BK468" s="7"/>
      <c r="BL468" s="7"/>
      <c r="BM468" s="7"/>
      <c r="BN468" s="7"/>
      <c r="BO468" s="7"/>
      <c r="BP468" s="7"/>
      <c r="BQ468" s="7"/>
      <c r="BR468" s="7"/>
      <c r="BS468" s="7"/>
      <c r="BT468" s="7"/>
      <c r="BU468" s="7"/>
      <c r="BV468" s="7"/>
      <c r="BW468" s="7"/>
      <c r="BX468" s="7"/>
      <c r="BY468" s="7"/>
      <c r="BZ468" s="7"/>
      <c r="CA468" s="7"/>
      <c r="CB468" s="7"/>
      <c r="CC468" s="7"/>
      <c r="CD468" s="7"/>
      <c r="CE468" s="7"/>
      <c r="CF468" s="7"/>
      <c r="CG468" s="7"/>
      <c r="CH468" s="7"/>
      <c r="CI468" s="7"/>
      <c r="CJ468" s="7"/>
      <c r="CK468" s="7"/>
      <c r="CL468" s="7"/>
      <c r="CM468" s="7"/>
      <c r="CN468" s="7"/>
      <c r="CO468" s="7"/>
      <c r="CP468" s="7"/>
      <c r="CQ468" s="7"/>
      <c r="CR468" s="7"/>
      <c r="CS468" s="7"/>
      <c r="CT468" s="7"/>
    </row>
    <row r="469" spans="17:98"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7"/>
      <c r="AP469" s="7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  <c r="BI469" s="7"/>
      <c r="BJ469" s="7"/>
      <c r="BK469" s="7"/>
      <c r="BL469" s="7"/>
      <c r="BM469" s="7"/>
      <c r="BN469" s="7"/>
      <c r="BO469" s="7"/>
      <c r="BP469" s="7"/>
      <c r="BQ469" s="7"/>
      <c r="BR469" s="7"/>
      <c r="BS469" s="7"/>
      <c r="BT469" s="7"/>
      <c r="BU469" s="7"/>
      <c r="BV469" s="7"/>
      <c r="BW469" s="7"/>
      <c r="BX469" s="7"/>
      <c r="BY469" s="7"/>
      <c r="BZ469" s="7"/>
      <c r="CA469" s="7"/>
      <c r="CB469" s="7"/>
      <c r="CC469" s="7"/>
      <c r="CD469" s="7"/>
      <c r="CE469" s="7"/>
      <c r="CF469" s="7"/>
      <c r="CG469" s="7"/>
      <c r="CH469" s="7"/>
      <c r="CI469" s="7"/>
      <c r="CJ469" s="7"/>
      <c r="CK469" s="7"/>
      <c r="CL469" s="7"/>
      <c r="CM469" s="7"/>
      <c r="CN469" s="7"/>
      <c r="CO469" s="7"/>
      <c r="CP469" s="7"/>
      <c r="CQ469" s="7"/>
      <c r="CR469" s="7"/>
      <c r="CS469" s="7"/>
      <c r="CT469" s="7"/>
    </row>
    <row r="470" spans="17:98"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  <c r="BI470" s="7"/>
      <c r="BJ470" s="7"/>
      <c r="BK470" s="7"/>
      <c r="BL470" s="7"/>
      <c r="BM470" s="7"/>
      <c r="BN470" s="7"/>
      <c r="BO470" s="7"/>
      <c r="BP470" s="7"/>
      <c r="BQ470" s="7"/>
      <c r="BR470" s="7"/>
      <c r="BS470" s="7"/>
      <c r="BT470" s="7"/>
      <c r="BU470" s="7"/>
      <c r="BV470" s="7"/>
      <c r="BW470" s="7"/>
      <c r="BX470" s="7"/>
      <c r="BY470" s="7"/>
      <c r="BZ470" s="7"/>
      <c r="CA470" s="7"/>
      <c r="CB470" s="7"/>
      <c r="CC470" s="7"/>
      <c r="CD470" s="7"/>
      <c r="CE470" s="7"/>
      <c r="CF470" s="7"/>
      <c r="CG470" s="7"/>
      <c r="CH470" s="7"/>
      <c r="CI470" s="7"/>
      <c r="CJ470" s="7"/>
      <c r="CK470" s="7"/>
      <c r="CL470" s="7"/>
      <c r="CM470" s="7"/>
      <c r="CN470" s="7"/>
      <c r="CO470" s="7"/>
      <c r="CP470" s="7"/>
      <c r="CQ470" s="7"/>
      <c r="CR470" s="7"/>
      <c r="CS470" s="7"/>
      <c r="CT470" s="7"/>
    </row>
    <row r="471" spans="17:98"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7"/>
      <c r="AP471" s="7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  <c r="BI471" s="7"/>
      <c r="BJ471" s="7"/>
      <c r="BK471" s="7"/>
      <c r="BL471" s="7"/>
      <c r="BM471" s="7"/>
      <c r="BN471" s="7"/>
      <c r="BO471" s="7"/>
      <c r="BP471" s="7"/>
      <c r="BQ471" s="7"/>
      <c r="BR471" s="7"/>
      <c r="BS471" s="7"/>
      <c r="BT471" s="7"/>
      <c r="BU471" s="7"/>
      <c r="BV471" s="7"/>
      <c r="BW471" s="7"/>
      <c r="BX471" s="7"/>
      <c r="BY471" s="7"/>
      <c r="BZ471" s="7"/>
      <c r="CA471" s="7"/>
      <c r="CB471" s="7"/>
      <c r="CC471" s="7"/>
      <c r="CD471" s="7"/>
      <c r="CE471" s="7"/>
      <c r="CF471" s="7"/>
      <c r="CG471" s="7"/>
      <c r="CH471" s="7"/>
      <c r="CI471" s="7"/>
      <c r="CJ471" s="7"/>
      <c r="CK471" s="7"/>
      <c r="CL471" s="7"/>
      <c r="CM471" s="7"/>
      <c r="CN471" s="7"/>
      <c r="CO471" s="7"/>
      <c r="CP471" s="7"/>
      <c r="CQ471" s="7"/>
      <c r="CR471" s="7"/>
      <c r="CS471" s="7"/>
      <c r="CT471" s="7"/>
    </row>
    <row r="472" spans="17:98"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7"/>
      <c r="AP472" s="7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  <c r="BI472" s="7"/>
      <c r="BJ472" s="7"/>
      <c r="BK472" s="7"/>
      <c r="BL472" s="7"/>
      <c r="BM472" s="7"/>
      <c r="BN472" s="7"/>
      <c r="BO472" s="7"/>
      <c r="BP472" s="7"/>
      <c r="BQ472" s="7"/>
      <c r="BR472" s="7"/>
      <c r="BS472" s="7"/>
      <c r="BT472" s="7"/>
      <c r="BU472" s="7"/>
      <c r="BV472" s="7"/>
      <c r="BW472" s="7"/>
      <c r="BX472" s="7"/>
      <c r="BY472" s="7"/>
      <c r="BZ472" s="7"/>
      <c r="CA472" s="7"/>
      <c r="CB472" s="7"/>
      <c r="CC472" s="7"/>
      <c r="CD472" s="7"/>
      <c r="CE472" s="7"/>
      <c r="CF472" s="7"/>
      <c r="CG472" s="7"/>
      <c r="CH472" s="7"/>
      <c r="CI472" s="7"/>
      <c r="CJ472" s="7"/>
      <c r="CK472" s="7"/>
      <c r="CL472" s="7"/>
      <c r="CM472" s="7"/>
      <c r="CN472" s="7"/>
      <c r="CO472" s="7"/>
      <c r="CP472" s="7"/>
      <c r="CQ472" s="7"/>
      <c r="CR472" s="7"/>
      <c r="CS472" s="7"/>
      <c r="CT472" s="7"/>
    </row>
    <row r="473" spans="17:98"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7"/>
      <c r="AP473" s="7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  <c r="BI473" s="7"/>
      <c r="BJ473" s="7"/>
      <c r="BK473" s="7"/>
      <c r="BL473" s="7"/>
      <c r="BM473" s="7"/>
      <c r="BN473" s="7"/>
      <c r="BO473" s="7"/>
      <c r="BP473" s="7"/>
      <c r="BQ473" s="7"/>
      <c r="BR473" s="7"/>
      <c r="BS473" s="7"/>
      <c r="BT473" s="7"/>
      <c r="BU473" s="7"/>
      <c r="BV473" s="7"/>
      <c r="BW473" s="7"/>
      <c r="BX473" s="7"/>
      <c r="BY473" s="7"/>
      <c r="BZ473" s="7"/>
      <c r="CA473" s="7"/>
      <c r="CB473" s="7"/>
      <c r="CC473" s="7"/>
      <c r="CD473" s="7"/>
      <c r="CE473" s="7"/>
      <c r="CF473" s="7"/>
      <c r="CG473" s="7"/>
      <c r="CH473" s="7"/>
      <c r="CI473" s="7"/>
      <c r="CJ473" s="7"/>
      <c r="CK473" s="7"/>
      <c r="CL473" s="7"/>
      <c r="CM473" s="7"/>
      <c r="CN473" s="7"/>
      <c r="CO473" s="7"/>
      <c r="CP473" s="7"/>
      <c r="CQ473" s="7"/>
      <c r="CR473" s="7"/>
      <c r="CS473" s="7"/>
      <c r="CT473" s="7"/>
    </row>
  </sheetData>
  <mergeCells count="106">
    <mergeCell ref="B72:C72"/>
    <mergeCell ref="B76:C76"/>
    <mergeCell ref="B77:C77"/>
    <mergeCell ref="B78:C78"/>
    <mergeCell ref="B79:C79"/>
    <mergeCell ref="B71:C71"/>
    <mergeCell ref="S67:V67"/>
    <mergeCell ref="S68:U68"/>
    <mergeCell ref="V68:W68"/>
    <mergeCell ref="W69:X69"/>
    <mergeCell ref="K40:K43"/>
    <mergeCell ref="L40:L43"/>
    <mergeCell ref="M40:M43"/>
    <mergeCell ref="X59:X66"/>
    <mergeCell ref="G60:G62"/>
    <mergeCell ref="H60:H62"/>
    <mergeCell ref="I60:I62"/>
    <mergeCell ref="J60:J62"/>
    <mergeCell ref="K60:K62"/>
    <mergeCell ref="L60:L62"/>
    <mergeCell ref="M60:M62"/>
    <mergeCell ref="J5:J16"/>
    <mergeCell ref="K5:K16"/>
    <mergeCell ref="L5:L16"/>
    <mergeCell ref="M5:M16"/>
    <mergeCell ref="D28:D43"/>
    <mergeCell ref="E28:E43"/>
    <mergeCell ref="G28:G33"/>
    <mergeCell ref="H28:H33"/>
    <mergeCell ref="I28:I33"/>
    <mergeCell ref="J28:J33"/>
    <mergeCell ref="G35:G36"/>
    <mergeCell ref="H35:H36"/>
    <mergeCell ref="I35:I36"/>
    <mergeCell ref="J35:J36"/>
    <mergeCell ref="G40:G43"/>
    <mergeCell ref="H40:H43"/>
    <mergeCell ref="I40:I43"/>
    <mergeCell ref="J40:J43"/>
    <mergeCell ref="K28:K33"/>
    <mergeCell ref="L28:L33"/>
    <mergeCell ref="M28:M33"/>
    <mergeCell ref="K35:K36"/>
    <mergeCell ref="L35:L36"/>
    <mergeCell ref="M35:M36"/>
    <mergeCell ref="G18:G22"/>
    <mergeCell ref="H18:H22"/>
    <mergeCell ref="I18:I22"/>
    <mergeCell ref="J18:J22"/>
    <mergeCell ref="K18:K22"/>
    <mergeCell ref="L18:L22"/>
    <mergeCell ref="M18:M22"/>
    <mergeCell ref="G24:G26"/>
    <mergeCell ref="H24:H26"/>
    <mergeCell ref="I24:I26"/>
    <mergeCell ref="J24:J26"/>
    <mergeCell ref="K24:K26"/>
    <mergeCell ref="S65:V65"/>
    <mergeCell ref="S17:V17"/>
    <mergeCell ref="X5:X10"/>
    <mergeCell ref="X11:X14"/>
    <mergeCell ref="X15:X16"/>
    <mergeCell ref="N5:N26"/>
    <mergeCell ref="O5:O26"/>
    <mergeCell ref="X18:X22"/>
    <mergeCell ref="L24:L26"/>
    <mergeCell ref="M24:M26"/>
    <mergeCell ref="X24:X26"/>
    <mergeCell ref="N28:N43"/>
    <mergeCell ref="O28:O43"/>
    <mergeCell ref="X28:X33"/>
    <mergeCell ref="X35:X36"/>
    <mergeCell ref="Y47:Y58"/>
    <mergeCell ref="Z47:Z58"/>
    <mergeCell ref="AA47:AA58"/>
    <mergeCell ref="N47:N66"/>
    <mergeCell ref="O47:O66"/>
    <mergeCell ref="A1:AB2"/>
    <mergeCell ref="A3:AB3"/>
    <mergeCell ref="A5:A66"/>
    <mergeCell ref="B5:B66"/>
    <mergeCell ref="C5:C66"/>
    <mergeCell ref="D5:D26"/>
    <mergeCell ref="E5:E26"/>
    <mergeCell ref="G5:G16"/>
    <mergeCell ref="H5:H16"/>
    <mergeCell ref="I5:I16"/>
    <mergeCell ref="S23:V23"/>
    <mergeCell ref="S27:V27"/>
    <mergeCell ref="S34:V34"/>
    <mergeCell ref="S37:V37"/>
    <mergeCell ref="S39:V39"/>
    <mergeCell ref="S44:V44"/>
    <mergeCell ref="S46:V46"/>
    <mergeCell ref="S59:V59"/>
    <mergeCell ref="S63:V63"/>
    <mergeCell ref="D47:D66"/>
    <mergeCell ref="E47:E66"/>
    <mergeCell ref="K47:K58"/>
    <mergeCell ref="G47:G58"/>
    <mergeCell ref="H47:H58"/>
    <mergeCell ref="F47:F58"/>
    <mergeCell ref="M47:M58"/>
    <mergeCell ref="L47:L58"/>
    <mergeCell ref="J47:J58"/>
    <mergeCell ref="I47:I5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2020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luz marina severiche monroy</cp:lastModifiedBy>
  <cp:revision/>
  <dcterms:created xsi:type="dcterms:W3CDTF">2014-04-01T17:59:10Z</dcterms:created>
  <dcterms:modified xsi:type="dcterms:W3CDTF">2020-01-30T16:12:41Z</dcterms:modified>
</cp:coreProperties>
</file>