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zma\OneDrive\Documentos\PLANES   DE ACCION 2022\"/>
    </mc:Choice>
  </mc:AlternateContent>
  <xr:revisionPtr revIDLastSave="0" documentId="8_{2102E71F-CC12-4A98-9DA0-0B2334CB978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23" i="1" l="1"/>
</calcChain>
</file>

<file path=xl/sharedStrings.xml><?xml version="1.0" encoding="utf-8"?>
<sst xmlns="http://schemas.openxmlformats.org/spreadsheetml/2006/main" count="242" uniqueCount="146">
  <si>
    <t>Observación</t>
  </si>
  <si>
    <t>¿Requiere contratación?</t>
  </si>
  <si>
    <t>Código Presupuestal</t>
  </si>
  <si>
    <t>Rubro Presupuestal</t>
  </si>
  <si>
    <t>Fuente Presupuestal</t>
  </si>
  <si>
    <t>Fuente de Financiación</t>
  </si>
  <si>
    <t>Nombre del Responable</t>
  </si>
  <si>
    <t xml:space="preserve">Dependencia Responsable </t>
  </si>
  <si>
    <t xml:space="preserve">Fecha de inicio </t>
  </si>
  <si>
    <t>Actividades de Proyecto</t>
  </si>
  <si>
    <t>Objetivo del Proyecto</t>
  </si>
  <si>
    <t>PROYECTO</t>
  </si>
  <si>
    <t>PROGRAMACIÓN META A 2022</t>
  </si>
  <si>
    <t>Descripción de la Meta Producto 2020-2023</t>
  </si>
  <si>
    <t>Línea Base 2019 
Según PDD</t>
  </si>
  <si>
    <t>UNIDAD DE MEDIDA DEL INDICADOR DE PRODUCTO</t>
  </si>
  <si>
    <t>Indicador de Producto</t>
  </si>
  <si>
    <t xml:space="preserve">PROGRAMA </t>
  </si>
  <si>
    <t>Meta de Bienestar 2020-2023</t>
  </si>
  <si>
    <t>Línea Base 2019</t>
  </si>
  <si>
    <t>Indicador de Bienestar</t>
  </si>
  <si>
    <t>LINEA ESTRATEGICA</t>
  </si>
  <si>
    <t>PILAR</t>
  </si>
  <si>
    <t>FORMATO PLAN DE ACCIÓN
DEPENDENCIA: XXXXXXX
VIGENCIA 2022</t>
  </si>
  <si>
    <t>Fecha de Inicio Contratación</t>
  </si>
  <si>
    <t>Beneficiarios Programados</t>
  </si>
  <si>
    <t>Beneficiarios Cubiertos</t>
  </si>
  <si>
    <t>ACUMULADO DE META PRODUCTO 2020- 2021</t>
  </si>
  <si>
    <t>Porcentaje de Participación de la Actividad en el Proyecto</t>
  </si>
  <si>
    <t>Apropiación Inicial
(en pesos)</t>
  </si>
  <si>
    <t>Tipo de Contratación</t>
  </si>
  <si>
    <t>Código de proyecto BPIN</t>
  </si>
  <si>
    <t>Tiempo de Ejecución
(número de días)</t>
  </si>
  <si>
    <t>Valor de  la Meta Producto 2020-2023</t>
  </si>
  <si>
    <t>Valor de la Actividad del  Proyecto 2022</t>
  </si>
  <si>
    <t>Cartagena Resiliente</t>
  </si>
  <si>
    <t>Espacio Público, Movilidad y Transporte Resiliente</t>
  </si>
  <si>
    <t>M2 de Espacio Público Efectivo por Habitante</t>
  </si>
  <si>
    <t>8.14 m2/h</t>
  </si>
  <si>
    <t>8.39 m2/h</t>
  </si>
  <si>
    <t>Movilidad en Cartagena</t>
  </si>
  <si>
    <t>Sostenibilidad del Espacio Público</t>
  </si>
  <si>
    <t>Recuperación del Espacio Público</t>
  </si>
  <si>
    <t>Generación del Espacio Público</t>
  </si>
  <si>
    <t>Plan Maestro de Movilidad formulado y adaptado</t>
  </si>
  <si>
    <t>Plan de Adaptación de Cruces Viales Elaborados</t>
  </si>
  <si>
    <t>Número de convenios de adopción de parques</t>
  </si>
  <si>
    <t>M2 de espacio público para aprovechamiento económico reglamentado</t>
  </si>
  <si>
    <t>Política pública de espacio público (Ley 1968 de 2019)</t>
  </si>
  <si>
    <t>Número de campañas ejecutadas para la transición de los vendedores informales a la formalidad</t>
  </si>
  <si>
    <t>Número de M2 de revitalización de parques y zonas verdes de la ciudad de Cartagena</t>
  </si>
  <si>
    <t>Número de campañas a la ciudadanía cartagenara y visitantes sobe el uso adecuado y sostenible del espacio público</t>
  </si>
  <si>
    <t>Número de operativos para la defensa y control de los M2 de espacio público</t>
  </si>
  <si>
    <t>Número de puntos a intervenir con Acupuntura Urbana y Urbanismo Táctico implementado en espacio público</t>
  </si>
  <si>
    <t>M2 de espacio público renaturalizado</t>
  </si>
  <si>
    <t>Número de M2 de espacio público recuperado</t>
  </si>
  <si>
    <t>Número de M2 de espacio público destinado al goce y disfrute de las personas con discapacidad</t>
  </si>
  <si>
    <t>Documento sigma titulado "Informe final - V1: Formulación del Plan de Movilidad del Distrito de Cartagena" del 28 de Septiembre de 2011</t>
  </si>
  <si>
    <t>115,5 M2</t>
  </si>
  <si>
    <t>20.000 M2</t>
  </si>
  <si>
    <t>9 Campañas</t>
  </si>
  <si>
    <t>3 Operativos</t>
  </si>
  <si>
    <t>Un(1) documento</t>
  </si>
  <si>
    <t>Ocho(8) campañas</t>
  </si>
  <si>
    <t>Treinta y nueve(39) convenios</t>
  </si>
  <si>
    <t>Tres mil quinientos(3.500) M2</t>
  </si>
  <si>
    <t>Una(1) política pública</t>
  </si>
  <si>
    <t xml:space="preserve">Cien mil(100.000) M2 </t>
  </si>
  <si>
    <t>Nueve(9) campañas</t>
  </si>
  <si>
    <t>Docientos(200) operativos</t>
  </si>
  <si>
    <t>Cuarenta y cinco(45) puntos con acupuntura urbana, catorce(14) puntos con urbanismo táctico</t>
  </si>
  <si>
    <t>Cincuenta mil(50.000) M2</t>
  </si>
  <si>
    <t>Noventa y ocho mil seiscientos cuarenta(98.640) M2</t>
  </si>
  <si>
    <t>Diseño de Plan Integral para Mejorar la Movilidad en la ciudad de Cartagena</t>
  </si>
  <si>
    <t>Conservación Integral del Espacio Público Cartagena</t>
  </si>
  <si>
    <t>Recuperación del Espacio Público Cartagena</t>
  </si>
  <si>
    <t>Generación del Espacio Público Cartagena</t>
  </si>
  <si>
    <t>Implementación del Sistema Distrital de Cicloinfraestructura  Cartagena de Indias</t>
  </si>
  <si>
    <t xml:space="preserve"> medio de movilidad alternativos </t>
  </si>
  <si>
    <t>Medio de Movilidad Alternativa Diseñados</t>
  </si>
  <si>
    <t>Mejoramiento de parques y zonas verdes para la recuperacion  del  Espacio Público   Cartagena de Indias</t>
  </si>
  <si>
    <t>GEPM</t>
  </si>
  <si>
    <t>FERNANDO ABELLO RUBIANO</t>
  </si>
  <si>
    <t>1.2.1.0.00-001 - ICLD</t>
  </si>
  <si>
    <t>1.2.3.2.05-100 - OTRAS TASAS Y DERECHOS ADMINISTRATIVOS APROVECHAMIENTO ESPACIO PUBLICO</t>
  </si>
  <si>
    <t>2.3.2499.0600.2020130010160</t>
  </si>
  <si>
    <t>1.2.3.2.05-080 - OTRAS TASAS Y DERECHOS ADMINISTRATIVOS OCUPACION DE VIAS</t>
  </si>
  <si>
    <t>1.2.3.2.05-008 - OTRAS TASAS Y DERECHOS ADMINISTRATIVO AMOBLAMIENTO URBANO</t>
  </si>
  <si>
    <t>2.3.2402.0600.2021130010272</t>
  </si>
  <si>
    <t>2.3.3299.0900.2020130010211</t>
  </si>
  <si>
    <t>2.3.4002.1400.2021130010268</t>
  </si>
  <si>
    <t xml:space="preserve">2.3.4599.1000.2021130010267
</t>
  </si>
  <si>
    <t>2.3.4002.1400.2021130010266</t>
  </si>
  <si>
    <t>02-001-06-00-00-00-308-202</t>
  </si>
  <si>
    <t>MEJORAMIENTO DE PARQUES Y ZONAS VERDES PARA LA
RECUPERACION DEL ESPACIO PÚBLICO CARTAGENA DE
INDIAS</t>
  </si>
  <si>
    <t>enero</t>
  </si>
  <si>
    <t>02-001-06-00-00-00-197-202</t>
  </si>
  <si>
    <t>02-100-06-00-00-00-197-202</t>
  </si>
  <si>
    <t>DISEÑO DE PLAN INTEGRAL PARA MEJORAR LA MOVILIDAD EN
CARTAGENA DE INDIAS</t>
  </si>
  <si>
    <t>IMPLEMENTACIÓN DEL SISTEMA DISTRITAL DE
CICLOINFRAESTRUCTURA CARTAGENA DE INDIAS</t>
  </si>
  <si>
    <t>02-001-06-00-00-00-179-202</t>
  </si>
  <si>
    <t>02-008-06-00-00-00-308-202</t>
  </si>
  <si>
    <t>GENERACIÓN DEL ESPACIO PÚBLICO CARTAGENA DE INDIAS</t>
  </si>
  <si>
    <t>02-080-06-00-00-00-244-202</t>
  </si>
  <si>
    <t>02-001-06-00-00-00-244-202</t>
  </si>
  <si>
    <t>CONSERVACIÓN INTEGRAL DEL ESPACIO PÚBLICO
CARTAGENA DE INDIAS</t>
  </si>
  <si>
    <t>RECUPERACIÓN DEL ESPACIO PÚBLICO CARTAGENA DE INDIAS</t>
  </si>
  <si>
    <t xml:space="preserve">1850000000          427.985.904
</t>
  </si>
  <si>
    <t>02-001-06-00-00-00-353-202   02-008-06-00-00-00-353-202</t>
  </si>
  <si>
    <t>02-080-06-00-00-00-353-202   02-147-06-00-00-00-353-202</t>
  </si>
  <si>
    <t xml:space="preserve">               325868109                                1</t>
  </si>
  <si>
    <r>
      <rPr>
        <b/>
        <sz val="11"/>
        <color theme="1"/>
        <rFont val="Calibri"/>
        <family val="2"/>
        <scheme val="minor"/>
      </rPr>
      <t xml:space="preserve">1.2.1.0.00-001 - ICLD </t>
    </r>
    <r>
      <rPr>
        <sz val="11"/>
        <color theme="1"/>
        <rFont val="Calibri"/>
        <family val="2"/>
        <scheme val="minor"/>
      </rPr>
      <t xml:space="preserve">        1.2.3.2.05-008 - OTRAS TASAS Y DERECHOS ADMINISTRATIVO AMOBLAMIENTO URBANO</t>
    </r>
  </si>
  <si>
    <r>
      <rPr>
        <b/>
        <sz val="11"/>
        <color theme="1"/>
        <rFont val="Calibri"/>
        <family val="2"/>
        <scheme val="minor"/>
      </rPr>
      <t>1.2.3.2.05-080 - OTRAS TASAS Y DERECHOS ADMINISTRATIVOS OCUPACION DE VIAS</t>
    </r>
    <r>
      <rPr>
        <sz val="11"/>
        <color theme="1"/>
        <rFont val="Calibri"/>
        <family val="2"/>
        <scheme val="minor"/>
      </rPr>
      <t xml:space="preserve">   1.3.2.3.05-147 - OTROS RENDIMIENTOS FINANCIEROS AMOBLAMIENTO URBANO          </t>
    </r>
  </si>
  <si>
    <t>si</t>
  </si>
  <si>
    <t>Contratación directa, minima cuantia, licitacion</t>
  </si>
  <si>
    <t>segundo medio de movilidad diseñado</t>
  </si>
  <si>
    <t>cicloinfraestructura ejecutada y terminada</t>
  </si>
  <si>
    <t>plan maestro de movilidad formulado fase 1 y fase 2</t>
  </si>
  <si>
    <t>plan de adaptacion de cruces viales estructurado fase 1 y fase 2</t>
  </si>
  <si>
    <t>Fase 3</t>
  </si>
  <si>
    <t>30.000 M2</t>
  </si>
  <si>
    <t>3 campañas</t>
  </si>
  <si>
    <t>70 operativos</t>
  </si>
  <si>
    <t>15.000 M2</t>
  </si>
  <si>
    <t>35.000 M2</t>
  </si>
  <si>
    <t>18 puntos</t>
  </si>
  <si>
    <t>Consolidad los mecanismos que generan políticas de movilidad integrales y sostenibles</t>
  </si>
  <si>
    <t>Consolidar la sostenibilidad del espacio público en la ciudad de Cartagena</t>
  </si>
  <si>
    <t>Aumentar el espacio público y las estrategias de recuperación integrales</t>
  </si>
  <si>
    <t>Aumentar la generación de nuevos espacios públicos en la ciudad de Cartagena</t>
  </si>
  <si>
    <t>toda la poblacion cartagenera</t>
  </si>
  <si>
    <t>marzo</t>
  </si>
  <si>
    <t>Intervenir el espacio público con acciones de acupuntura urbana y urbanismo táctico.</t>
  </si>
  <si>
    <t xml:space="preserve">Ranturalizar M2 de espacio público. </t>
  </si>
  <si>
    <t xml:space="preserve">Recuperar M2 de espacio público. </t>
  </si>
  <si>
    <t>Aumentar M2 de espacio público para el goce y disfrute de las personas con discapacidad.</t>
  </si>
  <si>
    <t xml:space="preserve">Intervenir el espacio público por medio de la revitalización de M2.                                                  </t>
  </si>
  <si>
    <t xml:space="preserve">Realizar campañas de concientización. </t>
  </si>
  <si>
    <t>Realizar operativos para la defensa y control del espacio público en Cartagena.</t>
  </si>
  <si>
    <t xml:space="preserve">Realizar campaña para la formalización de vendedores inscritos en el RUV.              </t>
  </si>
  <si>
    <t xml:space="preserve">Gestionar convenios de adopción de parques. </t>
  </si>
  <si>
    <t>Ejecutar primera fase de la política pública</t>
  </si>
  <si>
    <t>realizar convenios de aprovechamiento economico</t>
  </si>
  <si>
    <t xml:space="preserve">diseñar plan maestro de movilidad </t>
  </si>
  <si>
    <t xml:space="preserve">plan de adaptacion de cruces viales </t>
  </si>
  <si>
    <t>realizar un medio alternativo de movilidad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</si>
</sst>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\ * #,##0.00_);_(&quot;$&quot;\ * \(#,##0.00\);_(&quot;$&quot;\ * &quot;-&quot;??_);_(@_)"/>
    <numFmt numFmtId="165" formatCode="_-&quot;$&quot;\ * #,##0_-;\-&quot;$&quot;\ * #,##0_-;_-&quot;$&quot;\ * &quot;-&quot;_-;_-@_-"/>
    <numFmt numFmtId="166" formatCode="0;[Red]0"/>
    <numFmt numFmtId="167" formatCode="_(&quot;$&quot;\ * #,##0_);_(&quot;$&quot;\ * \(#,##0\);_(&quot;$&quot;\ * &quot;-&quot;??_);_(@_)"/>
    <numFmt numFmtId="168" formatCode="_-* #,##0.00\ _€_-;\-* #,##0.00\ _€_-;_-* &quot;-&quot;??\ _€_-;_-@_-"/>
  </numFmts>
  <fonts count="2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1"/>
      <color theme="1" tint="4.9989318521683403E-2"/>
      <name val="Arial"/>
      <family val="2"/>
    </font>
    <font>
      <sz val="12"/>
      <color theme="1" tint="4.9989318521683403E-2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1"/>
      <color theme="1" tint="4.9989318521683403E-2"/>
      <name val="Arial"/>
      <family val="2"/>
    </font>
    <font>
      <b/>
      <sz val="12"/>
      <color theme="1" tint="4.9989318521683403E-2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b/>
      <sz val="14"/>
      <color theme="1" tint="4.9989318521683403E-2"/>
      <name val="Arial"/>
      <family val="2"/>
    </font>
    <font>
      <b/>
      <sz val="16"/>
      <color theme="1" tint="4.9989318521683403E-2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rgb="FF000000"/>
      <name val="Arial"/>
      <family val="2"/>
    </font>
    <font>
      <sz val="10"/>
      <color theme="1"/>
      <name val="Verdana"/>
      <family val="2"/>
    </font>
    <font>
      <sz val="12"/>
      <color theme="1"/>
      <name val="Calibri"/>
      <family val="2"/>
      <scheme val="minor"/>
    </font>
    <font>
      <sz val="11"/>
      <color theme="1"/>
      <name val="Cambria"/>
      <family val="1"/>
    </font>
    <font>
      <b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164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8" fillId="0" borderId="0"/>
    <xf numFmtId="49" fontId="20" fillId="0" borderId="0" applyFill="0" applyBorder="0" applyProtection="0">
      <alignment horizontal="left" vertical="center"/>
    </xf>
    <xf numFmtId="168" fontId="17" fillId="0" borderId="0" applyFont="0" applyFill="0" applyBorder="0" applyAlignment="0" applyProtection="0"/>
  </cellStyleXfs>
  <cellXfs count="114">
    <xf numFmtId="0" fontId="0" fillId="0" borderId="0" xfId="0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166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1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/>
    <xf numFmtId="0" fontId="7" fillId="0" borderId="1" xfId="0" applyFont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6" fontId="7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1" fontId="0" fillId="0" borderId="0" xfId="0" applyNumberFormat="1" applyBorder="1" applyAlignment="1">
      <alignment vertical="center" wrapText="1"/>
    </xf>
    <xf numFmtId="1" fontId="3" fillId="0" borderId="0" xfId="0" applyNumberFormat="1" applyFont="1" applyAlignment="1">
      <alignment horizontal="center" vertical="center" wrapText="1"/>
    </xf>
    <xf numFmtId="1" fontId="11" fillId="0" borderId="0" xfId="0" applyNumberFormat="1" applyFont="1" applyAlignment="1">
      <alignment horizontal="center" vertical="center"/>
    </xf>
    <xf numFmtId="165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167" fontId="19" fillId="0" borderId="0" xfId="1" applyNumberFormat="1" applyFont="1" applyAlignment="1">
      <alignment horizontal="center" vertical="center" readingOrder="1"/>
    </xf>
    <xf numFmtId="0" fontId="0" fillId="0" borderId="1" xfId="0" applyBorder="1" applyAlignment="1">
      <alignment vertical="center" wrapText="1"/>
    </xf>
    <xf numFmtId="0" fontId="0" fillId="5" borderId="1" xfId="0" applyFill="1" applyBorder="1" applyAlignment="1">
      <alignment horizontal="center" vertical="center" wrapText="1"/>
    </xf>
    <xf numFmtId="1" fontId="0" fillId="5" borderId="1" xfId="0" applyNumberForma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167" fontId="0" fillId="0" borderId="1" xfId="1" applyNumberFormat="1" applyFont="1" applyBorder="1" applyAlignment="1">
      <alignment horizontal="center"/>
    </xf>
    <xf numFmtId="167" fontId="0" fillId="0" borderId="0" xfId="1" applyNumberFormat="1" applyFont="1" applyAlignment="1">
      <alignment horizontal="center"/>
    </xf>
    <xf numFmtId="167" fontId="0" fillId="0" borderId="0" xfId="0" applyNumberFormat="1" applyAlignment="1">
      <alignment horizontal="center"/>
    </xf>
    <xf numFmtId="167" fontId="0" fillId="0" borderId="5" xfId="1" applyNumberFormat="1" applyFont="1" applyBorder="1" applyAlignment="1">
      <alignment vertical="center"/>
    </xf>
    <xf numFmtId="167" fontId="0" fillId="0" borderId="6" xfId="1" applyNumberFormat="1" applyFont="1" applyBorder="1" applyAlignment="1">
      <alignment vertical="center"/>
    </xf>
    <xf numFmtId="167" fontId="0" fillId="0" borderId="4" xfId="1" applyNumberFormat="1" applyFont="1" applyBorder="1" applyAlignment="1">
      <alignment vertical="center" wrapText="1"/>
    </xf>
    <xf numFmtId="167" fontId="0" fillId="0" borderId="1" xfId="1" applyNumberFormat="1" applyFont="1" applyBorder="1" applyAlignment="1">
      <alignment horizontal="center" vertical="center"/>
    </xf>
    <xf numFmtId="167" fontId="0" fillId="0" borderId="1" xfId="1" applyNumberFormat="1" applyFont="1" applyBorder="1" applyAlignment="1">
      <alignment vertical="center"/>
    </xf>
    <xf numFmtId="167" fontId="0" fillId="0" borderId="1" xfId="1" applyNumberFormat="1" applyFont="1" applyBorder="1" applyAlignment="1">
      <alignment horizontal="center" vertical="center" wrapText="1"/>
    </xf>
    <xf numFmtId="167" fontId="0" fillId="0" borderId="1" xfId="1" applyNumberFormat="1" applyFont="1" applyBorder="1" applyAlignment="1">
      <alignment horizontal="left" vertical="center" wrapText="1"/>
    </xf>
    <xf numFmtId="49" fontId="20" fillId="0" borderId="1" xfId="4" applyBorder="1" applyAlignment="1" applyProtection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3" fontId="21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1" fontId="0" fillId="4" borderId="1" xfId="0" applyNumberFormat="1" applyFont="1" applyFill="1" applyBorder="1" applyAlignment="1">
      <alignment horizontal="center" vertical="center" wrapText="1"/>
    </xf>
    <xf numFmtId="1" fontId="0" fillId="4" borderId="1" xfId="5" applyNumberFormat="1" applyFont="1" applyFill="1" applyBorder="1" applyAlignment="1">
      <alignment horizontal="center" vertical="center" wrapText="1"/>
    </xf>
    <xf numFmtId="1" fontId="17" fillId="4" borderId="1" xfId="5" applyNumberFormat="1" applyFont="1" applyFill="1" applyBorder="1" applyAlignment="1">
      <alignment horizontal="center" vertical="center" wrapText="1"/>
    </xf>
    <xf numFmtId="9" fontId="0" fillId="0" borderId="1" xfId="2" applyFont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 wrapText="1"/>
    </xf>
    <xf numFmtId="9" fontId="13" fillId="0" borderId="1" xfId="0" applyNumberFormat="1" applyFont="1" applyFill="1" applyBorder="1" applyAlignment="1">
      <alignment horizontal="center" vertical="center"/>
    </xf>
    <xf numFmtId="9" fontId="13" fillId="0" borderId="6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 wrapText="1"/>
    </xf>
    <xf numFmtId="9" fontId="22" fillId="0" borderId="1" xfId="0" applyNumberFormat="1" applyFont="1" applyFill="1" applyBorder="1" applyAlignment="1">
      <alignment horizontal="center" vertical="center" wrapText="1"/>
    </xf>
    <xf numFmtId="3" fontId="2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1" fontId="0" fillId="5" borderId="4" xfId="0" applyNumberFormat="1" applyFill="1" applyBorder="1" applyAlignment="1">
      <alignment horizontal="center" vertical="center"/>
    </xf>
    <xf numFmtId="1" fontId="0" fillId="5" borderId="5" xfId="0" applyNumberFormat="1" applyFill="1" applyBorder="1" applyAlignment="1">
      <alignment horizontal="center" vertical="center"/>
    </xf>
    <xf numFmtId="1" fontId="0" fillId="5" borderId="6" xfId="0" applyNumberForma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" fontId="15" fillId="0" borderId="1" xfId="0" applyNumberFormat="1" applyFont="1" applyBorder="1" applyAlignment="1">
      <alignment horizontal="center" vertical="center" wrapText="1"/>
    </xf>
    <xf numFmtId="1" fontId="16" fillId="0" borderId="1" xfId="0" applyNumberFormat="1" applyFont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center" vertical="center" wrapText="1"/>
    </xf>
    <xf numFmtId="166" fontId="2" fillId="0" borderId="4" xfId="0" applyNumberFormat="1" applyFont="1" applyBorder="1" applyAlignment="1">
      <alignment horizontal="center" vertical="center" wrapText="1"/>
    </xf>
    <xf numFmtId="166" fontId="2" fillId="0" borderId="5" xfId="0" applyNumberFormat="1" applyFont="1" applyBorder="1" applyAlignment="1">
      <alignment horizontal="center" vertical="center" wrapText="1"/>
    </xf>
    <xf numFmtId="166" fontId="2" fillId="0" borderId="6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9" fontId="0" fillId="0" borderId="1" xfId="2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</cellXfs>
  <cellStyles count="6">
    <cellStyle name="BodyStyle" xfId="4" xr:uid="{00000000-0005-0000-0000-000000000000}"/>
    <cellStyle name="Millares 5" xfId="5" xr:uid="{00000000-0005-0000-0000-000001000000}"/>
    <cellStyle name="Moneda" xfId="1" builtinId="4"/>
    <cellStyle name="Normal" xfId="0" builtinId="0"/>
    <cellStyle name="Normal 2" xfId="3" xr:uid="{00000000-0005-0000-0000-000004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3"/>
  <sheetViews>
    <sheetView tabSelected="1" zoomScale="60" zoomScaleNormal="60" workbookViewId="0">
      <selection activeCell="M20" sqref="M20"/>
    </sheetView>
  </sheetViews>
  <sheetFormatPr baseColWidth="10" defaultRowHeight="18.5" x14ac:dyDescent="0.35"/>
  <cols>
    <col min="1" max="1" width="20.81640625" customWidth="1"/>
    <col min="2" max="2" width="18" customWidth="1"/>
    <col min="3" max="3" width="20.26953125" customWidth="1"/>
    <col min="4" max="4" width="20.1796875" customWidth="1"/>
    <col min="5" max="5" width="21" customWidth="1"/>
    <col min="6" max="6" width="19.7265625" customWidth="1"/>
    <col min="7" max="7" width="31" customWidth="1"/>
    <col min="8" max="8" width="17.26953125" customWidth="1"/>
    <col min="9" max="9" width="22.7265625" customWidth="1"/>
    <col min="10" max="10" width="23.26953125" style="11" customWidth="1"/>
    <col min="11" max="11" width="23.7265625" style="10" customWidth="1"/>
    <col min="12" max="12" width="29.1796875" style="9" customWidth="1"/>
    <col min="13" max="13" width="26.1796875" style="8" customWidth="1"/>
    <col min="14" max="14" width="26.453125" style="7" customWidth="1"/>
    <col min="15" max="15" width="34.1796875" style="40" customWidth="1"/>
    <col min="16" max="16" width="27" style="6" customWidth="1"/>
    <col min="17" max="17" width="29.54296875" style="5" customWidth="1"/>
    <col min="18" max="18" width="20.81640625" style="4" customWidth="1"/>
    <col min="19" max="19" width="18.26953125" customWidth="1"/>
    <col min="20" max="20" width="18.1796875" customWidth="1"/>
    <col min="21" max="21" width="20.453125" style="3" customWidth="1"/>
    <col min="22" max="22" width="18.81640625" style="2" customWidth="1"/>
    <col min="23" max="23" width="21" customWidth="1"/>
    <col min="24" max="24" width="18.81640625" style="1" customWidth="1"/>
    <col min="25" max="25" width="19.26953125" customWidth="1"/>
    <col min="26" max="26" width="34" customWidth="1"/>
    <col min="27" max="27" width="23.81640625" style="1" customWidth="1"/>
    <col min="28" max="28" width="42.26953125" customWidth="1"/>
    <col min="29" max="29" width="29.26953125" style="49" customWidth="1"/>
    <col min="30" max="30" width="32.1796875" customWidth="1"/>
    <col min="31" max="31" width="17.81640625" customWidth="1"/>
    <col min="32" max="32" width="22.54296875" customWidth="1"/>
    <col min="33" max="33" width="15.1796875" customWidth="1"/>
    <col min="34" max="34" width="18.453125" customWidth="1"/>
  </cols>
  <sheetData>
    <row r="1" spans="1:34" ht="18.75" customHeight="1" x14ac:dyDescent="0.35">
      <c r="E1" s="101" t="s">
        <v>23</v>
      </c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</row>
    <row r="2" spans="1:34" s="12" customFormat="1" ht="78.75" customHeight="1" x14ac:dyDescent="0.3">
      <c r="A2" s="13" t="s">
        <v>22</v>
      </c>
      <c r="B2" s="13" t="s">
        <v>21</v>
      </c>
      <c r="C2" s="13" t="s">
        <v>20</v>
      </c>
      <c r="D2" s="13" t="s">
        <v>19</v>
      </c>
      <c r="E2" s="13" t="s">
        <v>18</v>
      </c>
      <c r="F2" s="13" t="s">
        <v>17</v>
      </c>
      <c r="G2" s="13" t="s">
        <v>16</v>
      </c>
      <c r="H2" s="16" t="s">
        <v>15</v>
      </c>
      <c r="I2" s="13" t="s">
        <v>14</v>
      </c>
      <c r="J2" s="24" t="s">
        <v>13</v>
      </c>
      <c r="K2" s="13" t="s">
        <v>33</v>
      </c>
      <c r="L2" s="23" t="s">
        <v>12</v>
      </c>
      <c r="M2" s="23" t="s">
        <v>27</v>
      </c>
      <c r="N2" s="20" t="s">
        <v>11</v>
      </c>
      <c r="O2" s="22" t="s">
        <v>31</v>
      </c>
      <c r="P2" s="21" t="s">
        <v>10</v>
      </c>
      <c r="Q2" s="25" t="s">
        <v>9</v>
      </c>
      <c r="R2" s="19" t="s">
        <v>34</v>
      </c>
      <c r="S2" s="18" t="s">
        <v>8</v>
      </c>
      <c r="T2" s="18" t="s">
        <v>32</v>
      </c>
      <c r="U2" s="17" t="s">
        <v>25</v>
      </c>
      <c r="V2" s="17" t="s">
        <v>26</v>
      </c>
      <c r="W2" s="17" t="s">
        <v>28</v>
      </c>
      <c r="X2" s="13" t="s">
        <v>7</v>
      </c>
      <c r="Y2" s="13" t="s">
        <v>6</v>
      </c>
      <c r="Z2" s="16" t="s">
        <v>5</v>
      </c>
      <c r="AA2" s="15" t="s">
        <v>29</v>
      </c>
      <c r="AB2" s="14" t="s">
        <v>4</v>
      </c>
      <c r="AC2" s="13" t="s">
        <v>3</v>
      </c>
      <c r="AD2" s="13" t="s">
        <v>2</v>
      </c>
      <c r="AE2" s="16" t="s">
        <v>1</v>
      </c>
      <c r="AF2" s="16" t="s">
        <v>30</v>
      </c>
      <c r="AG2" s="16" t="s">
        <v>24</v>
      </c>
      <c r="AH2" s="13" t="s">
        <v>0</v>
      </c>
    </row>
    <row r="3" spans="1:34" ht="60" customHeight="1" x14ac:dyDescent="0.35">
      <c r="A3" s="84" t="s">
        <v>35</v>
      </c>
      <c r="B3" s="87" t="s">
        <v>36</v>
      </c>
      <c r="C3" s="87" t="s">
        <v>37</v>
      </c>
      <c r="D3" s="84" t="s">
        <v>38</v>
      </c>
      <c r="E3" s="102" t="s">
        <v>39</v>
      </c>
      <c r="F3" s="94" t="s">
        <v>40</v>
      </c>
      <c r="G3" s="31" t="s">
        <v>44</v>
      </c>
      <c r="H3" s="28"/>
      <c r="I3" s="31" t="s">
        <v>57</v>
      </c>
      <c r="J3" s="31" t="s">
        <v>62</v>
      </c>
      <c r="K3" s="33">
        <v>1</v>
      </c>
      <c r="L3" s="62" t="s">
        <v>117</v>
      </c>
      <c r="M3" s="73">
        <v>0.5</v>
      </c>
      <c r="N3" s="90" t="s">
        <v>73</v>
      </c>
      <c r="O3" s="103">
        <v>2020130010160</v>
      </c>
      <c r="P3" s="106" t="s">
        <v>126</v>
      </c>
      <c r="Q3" s="70" t="s">
        <v>143</v>
      </c>
      <c r="R3" s="71">
        <v>0.5</v>
      </c>
      <c r="S3" s="44">
        <v>44586</v>
      </c>
      <c r="T3" s="26">
        <v>335</v>
      </c>
      <c r="U3" s="30" t="s">
        <v>130</v>
      </c>
      <c r="V3" s="42"/>
      <c r="W3" s="71">
        <v>0.5</v>
      </c>
      <c r="X3" s="84" t="s">
        <v>81</v>
      </c>
      <c r="Y3" s="87" t="s">
        <v>82</v>
      </c>
      <c r="Z3" s="30" t="s">
        <v>83</v>
      </c>
      <c r="AA3" s="57">
        <v>415400587</v>
      </c>
      <c r="AB3" s="30" t="s">
        <v>98</v>
      </c>
      <c r="AC3" s="50" t="s">
        <v>96</v>
      </c>
      <c r="AD3" s="98" t="s">
        <v>85</v>
      </c>
      <c r="AE3" s="29" t="s">
        <v>113</v>
      </c>
      <c r="AF3" s="61" t="s">
        <v>114</v>
      </c>
      <c r="AG3" s="29" t="s">
        <v>95</v>
      </c>
      <c r="AH3" s="28"/>
    </row>
    <row r="4" spans="1:34" ht="60" customHeight="1" x14ac:dyDescent="0.35">
      <c r="A4" s="85"/>
      <c r="B4" s="88"/>
      <c r="C4" s="88"/>
      <c r="D4" s="85"/>
      <c r="E4" s="102"/>
      <c r="F4" s="94"/>
      <c r="G4" s="31" t="s">
        <v>45</v>
      </c>
      <c r="H4" s="28"/>
      <c r="I4" s="32">
        <v>0</v>
      </c>
      <c r="J4" s="31" t="s">
        <v>62</v>
      </c>
      <c r="K4" s="33">
        <v>1</v>
      </c>
      <c r="L4" s="62" t="s">
        <v>118</v>
      </c>
      <c r="M4" s="73">
        <v>0.7</v>
      </c>
      <c r="N4" s="90"/>
      <c r="O4" s="103"/>
      <c r="P4" s="107"/>
      <c r="Q4" s="70" t="s">
        <v>144</v>
      </c>
      <c r="R4" s="71">
        <v>0.25</v>
      </c>
      <c r="S4" s="44">
        <v>44586</v>
      </c>
      <c r="T4" s="26">
        <v>335</v>
      </c>
      <c r="U4" s="30" t="s">
        <v>130</v>
      </c>
      <c r="V4" s="42"/>
      <c r="W4" s="71">
        <v>0.25</v>
      </c>
      <c r="X4" s="85"/>
      <c r="Y4" s="88"/>
      <c r="Z4" s="30" t="s">
        <v>84</v>
      </c>
      <c r="AA4" s="57">
        <v>83493950</v>
      </c>
      <c r="AB4" s="30" t="s">
        <v>98</v>
      </c>
      <c r="AC4" s="50" t="s">
        <v>97</v>
      </c>
      <c r="AD4" s="99"/>
      <c r="AE4" s="29" t="s">
        <v>113</v>
      </c>
      <c r="AF4" s="61" t="s">
        <v>114</v>
      </c>
      <c r="AG4" s="29" t="s">
        <v>95</v>
      </c>
      <c r="AH4" s="28"/>
    </row>
    <row r="5" spans="1:34" ht="60" customHeight="1" x14ac:dyDescent="0.35">
      <c r="A5" s="85"/>
      <c r="B5" s="88"/>
      <c r="C5" s="88"/>
      <c r="D5" s="85"/>
      <c r="E5" s="102"/>
      <c r="F5" s="87"/>
      <c r="G5" s="34" t="s">
        <v>79</v>
      </c>
      <c r="H5" s="28"/>
      <c r="I5" s="32">
        <v>0</v>
      </c>
      <c r="J5" s="31" t="s">
        <v>78</v>
      </c>
      <c r="K5" s="33">
        <v>1</v>
      </c>
      <c r="L5" s="62" t="s">
        <v>115</v>
      </c>
      <c r="M5" s="74">
        <v>0</v>
      </c>
      <c r="N5" s="90"/>
      <c r="O5" s="103"/>
      <c r="P5" s="108"/>
      <c r="Q5" s="69" t="s">
        <v>145</v>
      </c>
      <c r="R5" s="71">
        <v>0.25</v>
      </c>
      <c r="S5" s="44">
        <v>44586</v>
      </c>
      <c r="T5" s="26">
        <v>335</v>
      </c>
      <c r="U5" s="30" t="s">
        <v>130</v>
      </c>
      <c r="V5" s="42"/>
      <c r="W5" s="71">
        <v>0.25</v>
      </c>
      <c r="X5" s="86"/>
      <c r="Y5" s="89"/>
      <c r="Z5" s="29"/>
      <c r="AA5" s="57"/>
      <c r="AB5" s="29"/>
      <c r="AC5" s="50"/>
      <c r="AD5" s="100"/>
      <c r="AE5" s="29" t="s">
        <v>113</v>
      </c>
      <c r="AF5" s="61" t="s">
        <v>114</v>
      </c>
      <c r="AG5" s="29" t="s">
        <v>95</v>
      </c>
      <c r="AH5" s="28"/>
    </row>
    <row r="6" spans="1:34" ht="60" customHeight="1" x14ac:dyDescent="0.35">
      <c r="A6" s="85"/>
      <c r="B6" s="88"/>
      <c r="C6" s="88"/>
      <c r="D6" s="85"/>
      <c r="E6" s="102"/>
      <c r="F6" s="94"/>
      <c r="G6" s="109" t="s">
        <v>79</v>
      </c>
      <c r="H6" s="94"/>
      <c r="I6" s="94">
        <v>0</v>
      </c>
      <c r="J6" s="109" t="s">
        <v>78</v>
      </c>
      <c r="K6" s="94">
        <v>1</v>
      </c>
      <c r="L6" s="94" t="s">
        <v>116</v>
      </c>
      <c r="M6" s="94">
        <v>100</v>
      </c>
      <c r="N6" s="109" t="s">
        <v>77</v>
      </c>
      <c r="O6" s="105">
        <v>2021130010272</v>
      </c>
      <c r="P6" s="94" t="s">
        <v>77</v>
      </c>
      <c r="Q6" s="113" t="s">
        <v>77</v>
      </c>
      <c r="R6" s="112">
        <v>1</v>
      </c>
      <c r="S6" s="110">
        <v>44586</v>
      </c>
      <c r="T6" s="84">
        <v>335</v>
      </c>
      <c r="U6" s="30" t="s">
        <v>130</v>
      </c>
      <c r="V6" s="94"/>
      <c r="W6" s="112">
        <v>1</v>
      </c>
      <c r="X6" s="102" t="s">
        <v>81</v>
      </c>
      <c r="Y6" s="94" t="s">
        <v>82</v>
      </c>
      <c r="Z6" s="30" t="s">
        <v>83</v>
      </c>
      <c r="AA6" s="58">
        <v>4905727078</v>
      </c>
      <c r="AB6" s="30" t="s">
        <v>99</v>
      </c>
      <c r="AC6" s="50" t="s">
        <v>100</v>
      </c>
      <c r="AD6" s="95" t="s">
        <v>88</v>
      </c>
      <c r="AE6" s="29" t="s">
        <v>113</v>
      </c>
      <c r="AF6" s="61" t="s">
        <v>114</v>
      </c>
      <c r="AG6" s="29" t="s">
        <v>131</v>
      </c>
      <c r="AH6" s="28"/>
    </row>
    <row r="7" spans="1:34" ht="47.25" customHeight="1" x14ac:dyDescent="0.35">
      <c r="A7" s="85"/>
      <c r="B7" s="88"/>
      <c r="C7" s="88"/>
      <c r="D7" s="85"/>
      <c r="E7" s="102"/>
      <c r="F7" s="94"/>
      <c r="G7" s="109"/>
      <c r="H7" s="94"/>
      <c r="I7" s="94"/>
      <c r="J7" s="109"/>
      <c r="K7" s="94"/>
      <c r="L7" s="94"/>
      <c r="M7" s="94"/>
      <c r="N7" s="109"/>
      <c r="O7" s="105"/>
      <c r="P7" s="94"/>
      <c r="Q7" s="113"/>
      <c r="R7" s="112"/>
      <c r="S7" s="111"/>
      <c r="T7" s="86"/>
      <c r="U7" s="30" t="s">
        <v>130</v>
      </c>
      <c r="V7" s="94"/>
      <c r="W7" s="112"/>
      <c r="X7" s="102"/>
      <c r="Y7" s="94"/>
      <c r="Z7" s="29"/>
      <c r="AA7" s="58"/>
      <c r="AB7" s="29"/>
      <c r="AC7" s="50"/>
      <c r="AD7" s="96"/>
      <c r="AE7" s="29" t="s">
        <v>113</v>
      </c>
      <c r="AF7" s="61" t="s">
        <v>114</v>
      </c>
      <c r="AG7" s="29" t="s">
        <v>95</v>
      </c>
      <c r="AH7" s="28"/>
    </row>
    <row r="8" spans="1:34" ht="60" hidden="1" customHeight="1" x14ac:dyDescent="0.35">
      <c r="A8" s="85"/>
      <c r="B8" s="88"/>
      <c r="C8" s="88"/>
      <c r="D8" s="85"/>
      <c r="E8" s="102"/>
      <c r="F8" s="35"/>
      <c r="G8" s="36"/>
      <c r="H8" s="36"/>
      <c r="I8" s="36"/>
      <c r="J8" s="36"/>
      <c r="K8" s="36"/>
      <c r="L8" s="36"/>
      <c r="M8" s="36"/>
      <c r="N8" s="36"/>
      <c r="O8" s="39"/>
      <c r="P8" s="37"/>
      <c r="Q8" s="43"/>
      <c r="R8" s="71"/>
      <c r="S8" s="44">
        <v>44586</v>
      </c>
      <c r="T8" s="26">
        <v>335</v>
      </c>
      <c r="U8" s="30" t="s">
        <v>130</v>
      </c>
      <c r="V8" s="42"/>
      <c r="W8" s="71"/>
      <c r="X8" s="26" t="s">
        <v>81</v>
      </c>
      <c r="Y8" s="94"/>
      <c r="Z8" s="29"/>
      <c r="AA8" s="51"/>
      <c r="AB8" s="29"/>
      <c r="AC8" s="50"/>
      <c r="AD8" s="28"/>
      <c r="AE8" s="29" t="s">
        <v>113</v>
      </c>
      <c r="AF8" s="61" t="s">
        <v>114</v>
      </c>
      <c r="AG8" s="29" t="s">
        <v>95</v>
      </c>
      <c r="AH8" s="28"/>
    </row>
    <row r="9" spans="1:34" ht="60" hidden="1" customHeight="1" x14ac:dyDescent="0.35">
      <c r="A9" s="85"/>
      <c r="B9" s="88"/>
      <c r="C9" s="88"/>
      <c r="D9" s="85"/>
      <c r="E9" s="102"/>
      <c r="F9" s="35"/>
      <c r="G9" s="36"/>
      <c r="H9" s="36"/>
      <c r="I9" s="36"/>
      <c r="J9" s="36"/>
      <c r="K9" s="36"/>
      <c r="L9" s="36"/>
      <c r="M9" s="36"/>
      <c r="N9" s="36"/>
      <c r="O9" s="39"/>
      <c r="P9" s="37"/>
      <c r="Q9" s="43"/>
      <c r="R9" s="71"/>
      <c r="S9" s="44">
        <v>44586</v>
      </c>
      <c r="T9" s="26">
        <v>335</v>
      </c>
      <c r="U9" s="30" t="s">
        <v>130</v>
      </c>
      <c r="V9" s="42"/>
      <c r="W9" s="71"/>
      <c r="X9" s="26" t="s">
        <v>81</v>
      </c>
      <c r="Y9" s="94" t="s">
        <v>82</v>
      </c>
      <c r="Z9" s="29"/>
      <c r="AA9" s="51"/>
      <c r="AB9" s="29"/>
      <c r="AC9" s="50"/>
      <c r="AD9" s="28"/>
      <c r="AE9" s="29" t="s">
        <v>113</v>
      </c>
      <c r="AF9" s="61" t="s">
        <v>114</v>
      </c>
      <c r="AG9" s="29" t="s">
        <v>95</v>
      </c>
      <c r="AH9" s="28"/>
    </row>
    <row r="10" spans="1:34" ht="60" customHeight="1" x14ac:dyDescent="0.35">
      <c r="A10" s="85"/>
      <c r="B10" s="88"/>
      <c r="C10" s="88"/>
      <c r="D10" s="85"/>
      <c r="E10" s="102"/>
      <c r="F10" s="94" t="s">
        <v>41</v>
      </c>
      <c r="G10" s="31" t="s">
        <v>49</v>
      </c>
      <c r="I10" s="32">
        <v>0</v>
      </c>
      <c r="J10" s="31" t="s">
        <v>63</v>
      </c>
      <c r="K10" s="33">
        <v>8</v>
      </c>
      <c r="L10" s="63">
        <v>3</v>
      </c>
      <c r="M10" s="75">
        <v>4</v>
      </c>
      <c r="N10" s="91" t="s">
        <v>74</v>
      </c>
      <c r="O10" s="103">
        <v>2020130010211</v>
      </c>
      <c r="P10" s="106" t="s">
        <v>127</v>
      </c>
      <c r="Q10" s="68" t="s">
        <v>139</v>
      </c>
      <c r="R10" s="71">
        <v>0.25</v>
      </c>
      <c r="S10" s="44">
        <v>44586</v>
      </c>
      <c r="T10" s="26">
        <v>335</v>
      </c>
      <c r="U10" s="30" t="s">
        <v>130</v>
      </c>
      <c r="V10" s="42"/>
      <c r="W10" s="71">
        <v>0.25</v>
      </c>
      <c r="X10" s="84" t="s">
        <v>81</v>
      </c>
      <c r="Y10" s="94"/>
      <c r="Z10" s="47" t="s">
        <v>83</v>
      </c>
      <c r="AA10" s="58">
        <v>69663233</v>
      </c>
      <c r="AB10" s="47" t="s">
        <v>105</v>
      </c>
      <c r="AC10" s="50" t="s">
        <v>103</v>
      </c>
      <c r="AD10" s="95" t="s">
        <v>89</v>
      </c>
      <c r="AE10" s="29" t="s">
        <v>113</v>
      </c>
      <c r="AF10" s="61" t="s">
        <v>114</v>
      </c>
      <c r="AG10" s="29" t="s">
        <v>95</v>
      </c>
      <c r="AH10" s="28"/>
    </row>
    <row r="11" spans="1:34" ht="60" customHeight="1" x14ac:dyDescent="0.35">
      <c r="A11" s="85"/>
      <c r="B11" s="88"/>
      <c r="C11" s="88"/>
      <c r="D11" s="85"/>
      <c r="E11" s="102"/>
      <c r="F11" s="94"/>
      <c r="G11" s="31" t="s">
        <v>46</v>
      </c>
      <c r="I11" s="32">
        <v>41</v>
      </c>
      <c r="J11" s="31" t="s">
        <v>64</v>
      </c>
      <c r="K11" s="33">
        <v>39</v>
      </c>
      <c r="L11" s="63">
        <v>19</v>
      </c>
      <c r="M11" s="72">
        <v>10</v>
      </c>
      <c r="N11" s="92"/>
      <c r="O11" s="103"/>
      <c r="P11" s="107"/>
      <c r="Q11" s="68" t="s">
        <v>140</v>
      </c>
      <c r="R11" s="71">
        <v>0.25</v>
      </c>
      <c r="S11" s="44">
        <v>44586</v>
      </c>
      <c r="T11" s="26">
        <v>335</v>
      </c>
      <c r="U11" s="30" t="s">
        <v>130</v>
      </c>
      <c r="V11" s="42"/>
      <c r="W11" s="71">
        <v>0.25</v>
      </c>
      <c r="X11" s="85"/>
      <c r="Y11" s="94"/>
      <c r="Z11" s="47" t="s">
        <v>86</v>
      </c>
      <c r="AA11" s="58">
        <v>400000000</v>
      </c>
      <c r="AB11" s="47" t="s">
        <v>105</v>
      </c>
      <c r="AC11" s="50" t="s">
        <v>104</v>
      </c>
      <c r="AD11" s="97"/>
      <c r="AE11" s="29" t="s">
        <v>113</v>
      </c>
      <c r="AF11" s="61" t="s">
        <v>114</v>
      </c>
      <c r="AG11" s="29" t="s">
        <v>95</v>
      </c>
      <c r="AH11" s="28"/>
    </row>
    <row r="12" spans="1:34" ht="60" customHeight="1" x14ac:dyDescent="0.35">
      <c r="A12" s="85"/>
      <c r="B12" s="88"/>
      <c r="C12" s="88"/>
      <c r="D12" s="85"/>
      <c r="E12" s="102"/>
      <c r="F12" s="94"/>
      <c r="G12" s="31" t="s">
        <v>47</v>
      </c>
      <c r="I12" s="32" t="s">
        <v>58</v>
      </c>
      <c r="J12" s="31" t="s">
        <v>65</v>
      </c>
      <c r="K12" s="33">
        <v>3500</v>
      </c>
      <c r="L12" s="64">
        <v>1750</v>
      </c>
      <c r="M12" s="76">
        <v>697.5</v>
      </c>
      <c r="N12" s="92"/>
      <c r="O12" s="103"/>
      <c r="P12" s="107"/>
      <c r="Q12" s="68" t="s">
        <v>142</v>
      </c>
      <c r="R12" s="71">
        <v>0.25</v>
      </c>
      <c r="S12" s="44">
        <v>44586</v>
      </c>
      <c r="T12" s="26">
        <v>335</v>
      </c>
      <c r="U12" s="30" t="s">
        <v>130</v>
      </c>
      <c r="V12" s="42"/>
      <c r="W12" s="71">
        <v>0.25</v>
      </c>
      <c r="X12" s="85"/>
      <c r="Y12" s="94"/>
      <c r="Z12" s="29"/>
      <c r="AA12" s="58"/>
      <c r="AB12" s="29"/>
      <c r="AC12" s="50"/>
      <c r="AD12" s="97"/>
      <c r="AE12" s="29" t="s">
        <v>113</v>
      </c>
      <c r="AF12" s="61" t="s">
        <v>114</v>
      </c>
      <c r="AG12" s="29" t="s">
        <v>95</v>
      </c>
      <c r="AH12" s="28"/>
    </row>
    <row r="13" spans="1:34" ht="64.5" customHeight="1" x14ac:dyDescent="0.35">
      <c r="A13" s="85"/>
      <c r="B13" s="88"/>
      <c r="C13" s="88"/>
      <c r="D13" s="85"/>
      <c r="E13" s="102"/>
      <c r="F13" s="94"/>
      <c r="G13" s="31" t="s">
        <v>48</v>
      </c>
      <c r="I13" s="32">
        <v>0</v>
      </c>
      <c r="J13" s="31" t="s">
        <v>66</v>
      </c>
      <c r="K13" s="33">
        <v>1</v>
      </c>
      <c r="L13" s="63" t="s">
        <v>119</v>
      </c>
      <c r="M13" s="77">
        <v>0.4</v>
      </c>
      <c r="N13" s="93"/>
      <c r="O13" s="103"/>
      <c r="P13" s="108"/>
      <c r="Q13" s="68" t="s">
        <v>141</v>
      </c>
      <c r="R13" s="71">
        <v>0.25</v>
      </c>
      <c r="S13" s="44">
        <v>44586</v>
      </c>
      <c r="T13" s="26">
        <v>335</v>
      </c>
      <c r="U13" s="30" t="s">
        <v>130</v>
      </c>
      <c r="V13" s="42"/>
      <c r="W13" s="71">
        <v>0.25</v>
      </c>
      <c r="X13" s="86"/>
      <c r="Y13" s="94"/>
      <c r="Z13" s="29"/>
      <c r="AA13" s="58"/>
      <c r="AB13" s="29"/>
      <c r="AC13" s="50"/>
      <c r="AD13" s="96"/>
      <c r="AE13" s="29" t="s">
        <v>113</v>
      </c>
      <c r="AF13" s="61" t="s">
        <v>114</v>
      </c>
      <c r="AG13" s="29" t="s">
        <v>95</v>
      </c>
      <c r="AH13" s="28"/>
    </row>
    <row r="14" spans="1:34" ht="123" customHeight="1" x14ac:dyDescent="0.35">
      <c r="A14" s="85"/>
      <c r="B14" s="88"/>
      <c r="C14" s="88"/>
      <c r="D14" s="85"/>
      <c r="E14" s="102"/>
      <c r="F14" s="94" t="s">
        <v>42</v>
      </c>
      <c r="G14" s="31" t="s">
        <v>50</v>
      </c>
      <c r="I14" s="32" t="s">
        <v>59</v>
      </c>
      <c r="J14" s="31" t="s">
        <v>67</v>
      </c>
      <c r="K14" s="33">
        <v>100000</v>
      </c>
      <c r="L14" s="63" t="s">
        <v>120</v>
      </c>
      <c r="M14" s="78">
        <v>35396</v>
      </c>
      <c r="N14" s="38" t="s">
        <v>80</v>
      </c>
      <c r="O14" s="41">
        <v>2021130010268</v>
      </c>
      <c r="P14" s="66" t="s">
        <v>80</v>
      </c>
      <c r="Q14" s="68" t="s">
        <v>136</v>
      </c>
      <c r="R14" s="71">
        <v>1</v>
      </c>
      <c r="S14" s="44">
        <v>44586</v>
      </c>
      <c r="T14" s="26">
        <v>335</v>
      </c>
      <c r="U14" s="30" t="s">
        <v>130</v>
      </c>
      <c r="V14" s="42"/>
      <c r="W14" s="71">
        <v>1</v>
      </c>
      <c r="X14" s="26" t="s">
        <v>81</v>
      </c>
      <c r="Y14" s="27" t="s">
        <v>82</v>
      </c>
      <c r="Z14" s="47" t="s">
        <v>83</v>
      </c>
      <c r="AA14" s="45">
        <v>150000000</v>
      </c>
      <c r="AB14" s="47" t="s">
        <v>94</v>
      </c>
      <c r="AC14" s="50" t="s">
        <v>93</v>
      </c>
      <c r="AD14" s="48" t="s">
        <v>90</v>
      </c>
      <c r="AE14" s="29" t="s">
        <v>113</v>
      </c>
      <c r="AF14" s="61" t="s">
        <v>114</v>
      </c>
      <c r="AG14" s="29" t="s">
        <v>95</v>
      </c>
      <c r="AH14" s="28"/>
    </row>
    <row r="15" spans="1:34" ht="116.25" customHeight="1" x14ac:dyDescent="0.35">
      <c r="A15" s="85"/>
      <c r="B15" s="88"/>
      <c r="C15" s="88"/>
      <c r="D15" s="85"/>
      <c r="E15" s="102"/>
      <c r="F15" s="94"/>
      <c r="G15" s="31" t="s">
        <v>51</v>
      </c>
      <c r="I15" s="32" t="s">
        <v>60</v>
      </c>
      <c r="J15" s="31" t="s">
        <v>68</v>
      </c>
      <c r="K15" s="33">
        <v>9</v>
      </c>
      <c r="L15" s="63" t="s">
        <v>121</v>
      </c>
      <c r="M15" s="79">
        <v>4</v>
      </c>
      <c r="N15" s="91" t="s">
        <v>75</v>
      </c>
      <c r="O15" s="104">
        <v>2021130010267</v>
      </c>
      <c r="P15" s="106" t="s">
        <v>128</v>
      </c>
      <c r="Q15" s="68" t="s">
        <v>137</v>
      </c>
      <c r="R15" s="71">
        <v>0.5</v>
      </c>
      <c r="S15" s="44">
        <v>44586</v>
      </c>
      <c r="T15" s="26">
        <v>335</v>
      </c>
      <c r="U15" s="30" t="s">
        <v>130</v>
      </c>
      <c r="V15" s="42"/>
      <c r="W15" s="71">
        <v>0.5</v>
      </c>
      <c r="X15" s="84" t="s">
        <v>81</v>
      </c>
      <c r="Y15" s="94" t="s">
        <v>82</v>
      </c>
      <c r="Z15" s="47" t="s">
        <v>111</v>
      </c>
      <c r="AA15" s="59" t="s">
        <v>107</v>
      </c>
      <c r="AB15" s="47" t="s">
        <v>106</v>
      </c>
      <c r="AC15" s="46" t="s">
        <v>108</v>
      </c>
      <c r="AD15" s="87" t="s">
        <v>91</v>
      </c>
      <c r="AE15" s="29" t="s">
        <v>113</v>
      </c>
      <c r="AF15" s="61" t="s">
        <v>114</v>
      </c>
      <c r="AG15" s="29" t="s">
        <v>95</v>
      </c>
      <c r="AH15" s="28"/>
    </row>
    <row r="16" spans="1:34" ht="130.5" customHeight="1" x14ac:dyDescent="0.35">
      <c r="A16" s="85"/>
      <c r="B16" s="88"/>
      <c r="C16" s="88"/>
      <c r="D16" s="85"/>
      <c r="E16" s="102"/>
      <c r="F16" s="94"/>
      <c r="G16" s="31" t="s">
        <v>52</v>
      </c>
      <c r="I16" s="32" t="s">
        <v>61</v>
      </c>
      <c r="J16" s="31" t="s">
        <v>69</v>
      </c>
      <c r="K16" s="33">
        <v>200</v>
      </c>
      <c r="L16" s="63" t="s">
        <v>122</v>
      </c>
      <c r="M16" s="80">
        <v>160</v>
      </c>
      <c r="N16" s="93"/>
      <c r="O16" s="104"/>
      <c r="P16" s="108"/>
      <c r="Q16" s="68" t="s">
        <v>138</v>
      </c>
      <c r="R16" s="71">
        <v>0.5</v>
      </c>
      <c r="S16" s="44">
        <v>44586</v>
      </c>
      <c r="T16" s="26">
        <v>335</v>
      </c>
      <c r="U16" s="30" t="s">
        <v>130</v>
      </c>
      <c r="V16" s="42"/>
      <c r="W16" s="71">
        <v>0.5</v>
      </c>
      <c r="X16" s="86"/>
      <c r="Y16" s="94"/>
      <c r="Z16" s="47" t="s">
        <v>112</v>
      </c>
      <c r="AA16" s="60" t="s">
        <v>110</v>
      </c>
      <c r="AB16" s="47" t="s">
        <v>106</v>
      </c>
      <c r="AC16" s="30" t="s">
        <v>109</v>
      </c>
      <c r="AD16" s="86"/>
      <c r="AE16" s="29" t="s">
        <v>113</v>
      </c>
      <c r="AF16" s="61" t="s">
        <v>114</v>
      </c>
      <c r="AG16" s="29" t="s">
        <v>95</v>
      </c>
      <c r="AH16" s="28"/>
    </row>
    <row r="17" spans="1:34" ht="111" customHeight="1" x14ac:dyDescent="0.35">
      <c r="A17" s="85"/>
      <c r="B17" s="88"/>
      <c r="C17" s="88"/>
      <c r="D17" s="85"/>
      <c r="E17" s="102"/>
      <c r="F17" s="94" t="s">
        <v>43</v>
      </c>
      <c r="G17" s="31" t="s">
        <v>53</v>
      </c>
      <c r="I17" s="32">
        <v>0</v>
      </c>
      <c r="J17" s="31" t="s">
        <v>70</v>
      </c>
      <c r="K17" s="33">
        <v>59</v>
      </c>
      <c r="L17" s="65" t="s">
        <v>125</v>
      </c>
      <c r="M17" s="82">
        <v>8</v>
      </c>
      <c r="N17" s="91" t="s">
        <v>76</v>
      </c>
      <c r="O17" s="104">
        <v>2021130010266</v>
      </c>
      <c r="P17" s="106" t="s">
        <v>129</v>
      </c>
      <c r="Q17" s="67" t="s">
        <v>132</v>
      </c>
      <c r="R17" s="71">
        <v>0.25</v>
      </c>
      <c r="S17" s="44">
        <v>44586</v>
      </c>
      <c r="T17" s="26">
        <v>335</v>
      </c>
      <c r="U17" s="30" t="s">
        <v>130</v>
      </c>
      <c r="V17" s="42"/>
      <c r="W17" s="71">
        <v>0.25</v>
      </c>
      <c r="X17" s="84" t="s">
        <v>81</v>
      </c>
      <c r="Y17" s="94" t="s">
        <v>82</v>
      </c>
      <c r="Z17" s="47" t="s">
        <v>83</v>
      </c>
      <c r="AA17" s="56">
        <v>40000000</v>
      </c>
      <c r="AB17" s="47" t="s">
        <v>102</v>
      </c>
      <c r="AC17" s="50" t="s">
        <v>93</v>
      </c>
      <c r="AD17" s="84" t="s">
        <v>92</v>
      </c>
      <c r="AE17" s="29" t="s">
        <v>113</v>
      </c>
      <c r="AF17" s="61" t="s">
        <v>114</v>
      </c>
      <c r="AG17" s="29" t="s">
        <v>95</v>
      </c>
      <c r="AH17" s="28"/>
    </row>
    <row r="18" spans="1:34" ht="114.75" customHeight="1" x14ac:dyDescent="0.35">
      <c r="A18" s="85"/>
      <c r="B18" s="88"/>
      <c r="C18" s="88"/>
      <c r="D18" s="85"/>
      <c r="E18" s="102"/>
      <c r="F18" s="94"/>
      <c r="G18" s="31" t="s">
        <v>54</v>
      </c>
      <c r="I18" s="32">
        <v>0</v>
      </c>
      <c r="J18" s="31" t="s">
        <v>71</v>
      </c>
      <c r="K18" s="33">
        <v>50000</v>
      </c>
      <c r="L18" s="65" t="s">
        <v>123</v>
      </c>
      <c r="M18" s="81">
        <v>62778</v>
      </c>
      <c r="N18" s="92"/>
      <c r="O18" s="104"/>
      <c r="P18" s="107"/>
      <c r="Q18" s="67" t="s">
        <v>133</v>
      </c>
      <c r="R18" s="71">
        <v>0.25</v>
      </c>
      <c r="S18" s="44">
        <v>44586</v>
      </c>
      <c r="T18" s="26">
        <v>335</v>
      </c>
      <c r="U18" s="30" t="s">
        <v>130</v>
      </c>
      <c r="V18" s="42"/>
      <c r="W18" s="71">
        <v>0.25</v>
      </c>
      <c r="X18" s="85"/>
      <c r="Y18" s="94"/>
      <c r="Z18" s="47" t="s">
        <v>87</v>
      </c>
      <c r="AA18" s="58">
        <v>285465995</v>
      </c>
      <c r="AB18" s="47" t="s">
        <v>102</v>
      </c>
      <c r="AC18" s="50" t="s">
        <v>101</v>
      </c>
      <c r="AD18" s="85"/>
      <c r="AE18" s="29" t="s">
        <v>113</v>
      </c>
      <c r="AF18" s="61" t="s">
        <v>114</v>
      </c>
      <c r="AG18" s="29" t="s">
        <v>95</v>
      </c>
      <c r="AH18" s="28"/>
    </row>
    <row r="19" spans="1:34" ht="81" customHeight="1" x14ac:dyDescent="0.35">
      <c r="A19" s="85"/>
      <c r="B19" s="88"/>
      <c r="C19" s="88"/>
      <c r="D19" s="85"/>
      <c r="E19" s="102"/>
      <c r="F19" s="94"/>
      <c r="G19" s="31" t="s">
        <v>55</v>
      </c>
      <c r="I19" s="32">
        <v>0</v>
      </c>
      <c r="J19" s="31" t="s">
        <v>67</v>
      </c>
      <c r="K19" s="33">
        <v>100000</v>
      </c>
      <c r="L19" s="65" t="s">
        <v>124</v>
      </c>
      <c r="M19" s="81">
        <v>17616.599999999999</v>
      </c>
      <c r="N19" s="92"/>
      <c r="O19" s="104"/>
      <c r="P19" s="107"/>
      <c r="Q19" s="67" t="s">
        <v>134</v>
      </c>
      <c r="R19" s="71">
        <v>0.25</v>
      </c>
      <c r="S19" s="44">
        <v>44586</v>
      </c>
      <c r="T19" s="26">
        <v>335</v>
      </c>
      <c r="U19" s="30" t="s">
        <v>130</v>
      </c>
      <c r="V19" s="42"/>
      <c r="W19" s="71">
        <v>0.25</v>
      </c>
      <c r="X19" s="85"/>
      <c r="Y19" s="94"/>
      <c r="Z19" s="29"/>
      <c r="AA19" s="54"/>
      <c r="AB19" s="29"/>
      <c r="AC19" s="50"/>
      <c r="AD19" s="85"/>
      <c r="AE19" s="29" t="s">
        <v>113</v>
      </c>
      <c r="AF19" s="61" t="s">
        <v>114</v>
      </c>
      <c r="AG19" s="29" t="s">
        <v>95</v>
      </c>
      <c r="AH19" s="28"/>
    </row>
    <row r="20" spans="1:34" ht="101.25" customHeight="1" x14ac:dyDescent="0.35">
      <c r="A20" s="86"/>
      <c r="B20" s="89"/>
      <c r="C20" s="89"/>
      <c r="D20" s="86"/>
      <c r="E20" s="102"/>
      <c r="F20" s="94"/>
      <c r="G20" s="31" t="s">
        <v>56</v>
      </c>
      <c r="I20" s="32">
        <v>0</v>
      </c>
      <c r="J20" s="31" t="s">
        <v>72</v>
      </c>
      <c r="K20" s="33">
        <v>98640</v>
      </c>
      <c r="L20" s="65" t="s">
        <v>120</v>
      </c>
      <c r="M20" s="83">
        <v>17349.900000000001</v>
      </c>
      <c r="N20" s="93"/>
      <c r="O20" s="104"/>
      <c r="P20" s="108"/>
      <c r="Q20" s="67" t="s">
        <v>135</v>
      </c>
      <c r="R20" s="71">
        <v>0.25</v>
      </c>
      <c r="S20" s="44">
        <v>44586</v>
      </c>
      <c r="T20" s="26">
        <v>335</v>
      </c>
      <c r="U20" s="30" t="s">
        <v>130</v>
      </c>
      <c r="V20" s="42"/>
      <c r="W20" s="71">
        <v>0.25</v>
      </c>
      <c r="X20" s="86"/>
      <c r="Y20" s="94"/>
      <c r="Z20" s="29"/>
      <c r="AA20" s="55"/>
      <c r="AB20" s="29"/>
      <c r="AC20" s="50"/>
      <c r="AD20" s="86"/>
      <c r="AE20" s="29" t="s">
        <v>113</v>
      </c>
      <c r="AF20" s="61" t="s">
        <v>114</v>
      </c>
      <c r="AG20" s="29" t="s">
        <v>95</v>
      </c>
      <c r="AH20" s="28"/>
    </row>
    <row r="22" spans="1:34" x14ac:dyDescent="0.35">
      <c r="AA22" s="52"/>
    </row>
    <row r="23" spans="1:34" x14ac:dyDescent="0.35">
      <c r="AA23" s="53" t="e">
        <f>AA17+AA15+AA14+AA10+AA6+AA3+AA4+AA18+AA11</f>
        <v>#VALUE!</v>
      </c>
    </row>
  </sheetData>
  <mergeCells count="54">
    <mergeCell ref="X17:X20"/>
    <mergeCell ref="Y3:Y5"/>
    <mergeCell ref="Y15:Y16"/>
    <mergeCell ref="Y17:Y20"/>
    <mergeCell ref="Y6:Y8"/>
    <mergeCell ref="Y9:Y13"/>
    <mergeCell ref="P6:P7"/>
    <mergeCell ref="X3:X5"/>
    <mergeCell ref="X6:X7"/>
    <mergeCell ref="X10:X13"/>
    <mergeCell ref="X15:X16"/>
    <mergeCell ref="T6:T7"/>
    <mergeCell ref="S6:S7"/>
    <mergeCell ref="V6:V7"/>
    <mergeCell ref="W6:W7"/>
    <mergeCell ref="Q6:Q7"/>
    <mergeCell ref="R6:R7"/>
    <mergeCell ref="P3:P5"/>
    <mergeCell ref="P10:P13"/>
    <mergeCell ref="P15:P16"/>
    <mergeCell ref="E1:Y1"/>
    <mergeCell ref="F3:F5"/>
    <mergeCell ref="F10:F13"/>
    <mergeCell ref="F17:F20"/>
    <mergeCell ref="E3:E20"/>
    <mergeCell ref="O3:O5"/>
    <mergeCell ref="O10:O13"/>
    <mergeCell ref="O15:O16"/>
    <mergeCell ref="O17:O20"/>
    <mergeCell ref="O6:O7"/>
    <mergeCell ref="P17:P20"/>
    <mergeCell ref="F6:F7"/>
    <mergeCell ref="G6:G7"/>
    <mergeCell ref="H6:H7"/>
    <mergeCell ref="I6:I7"/>
    <mergeCell ref="J6:J7"/>
    <mergeCell ref="AD6:AD7"/>
    <mergeCell ref="AD10:AD13"/>
    <mergeCell ref="AD3:AD5"/>
    <mergeCell ref="AD15:AD16"/>
    <mergeCell ref="AD17:AD20"/>
    <mergeCell ref="D3:D20"/>
    <mergeCell ref="C3:C20"/>
    <mergeCell ref="B3:B20"/>
    <mergeCell ref="A3:A20"/>
    <mergeCell ref="N3:N5"/>
    <mergeCell ref="N10:N13"/>
    <mergeCell ref="N17:N20"/>
    <mergeCell ref="F14:F16"/>
    <mergeCell ref="K6:K7"/>
    <mergeCell ref="L6:L7"/>
    <mergeCell ref="M6:M7"/>
    <mergeCell ref="N6:N7"/>
    <mergeCell ref="N15:N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Marlene Andrade</dc:creator>
  <cp:lastModifiedBy>LUZ  MARINA SEVERICHE MONROY</cp:lastModifiedBy>
  <dcterms:created xsi:type="dcterms:W3CDTF">2021-10-19T17:22:30Z</dcterms:created>
  <dcterms:modified xsi:type="dcterms:W3CDTF">2022-01-31T21:20:20Z</dcterms:modified>
</cp:coreProperties>
</file>