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0\"/>
    </mc:Choice>
  </mc:AlternateContent>
  <xr:revisionPtr revIDLastSave="0" documentId="8_{D32674FF-E140-4E5F-AF3D-10CE7B5BC0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 de ac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V37" i="1"/>
</calcChain>
</file>

<file path=xl/sharedStrings.xml><?xml version="1.0" encoding="utf-8"?>
<sst xmlns="http://schemas.openxmlformats.org/spreadsheetml/2006/main" count="490" uniqueCount="367">
  <si>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</si>
  <si>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</si>
  <si>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</si>
  <si>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</si>
  <si>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</si>
  <si>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</si>
  <si>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</si>
  <si>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</si>
  <si>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</si>
  <si>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A 2020</t>
  </si>
  <si>
    <t>PROYECTO</t>
  </si>
  <si>
    <t>Objetivo del proyecto</t>
  </si>
  <si>
    <t>ACTIVIDADES DE PROYECTO</t>
  </si>
  <si>
    <t>Valor Absoluto de la Actividad del  Proyecto 2020-2023</t>
  </si>
  <si>
    <t xml:space="preserve">Fecha de inicio </t>
  </si>
  <si>
    <t xml:space="preserve">Fecha de Terminación </t>
  </si>
  <si>
    <t xml:space="preserve">DEPENDENCIA RESPONSABLE </t>
  </si>
  <si>
    <t>NOMBRE DEL RESPONSABLE</t>
  </si>
  <si>
    <t>Fuente de Financiación</t>
  </si>
  <si>
    <t>Rubro Presupuestal</t>
  </si>
  <si>
    <t>Código Presupuestal</t>
  </si>
  <si>
    <t>Apropiación Definitiva
(en pesos)</t>
  </si>
  <si>
    <t>Observación</t>
  </si>
  <si>
    <t>PILAR  1. CARTAGENA RESILIENTE</t>
  </si>
  <si>
    <t>GESTION DEL RIESGO</t>
  </si>
  <si>
    <t>PILAR 4. CARTAGENA TRANSPARENTE</t>
  </si>
  <si>
    <t>CONVIVENCIA Y SEGURIDAD PARA LA GOBERNABILIDAD</t>
  </si>
  <si>
    <t>DERECHOS HUMANOS PARA LA PAZ</t>
  </si>
  <si>
    <t>ATENCION  Y REPARACION A  VICTIMAS  PARA LA  CONSTRUCCION DE LA PAZ  TERRITORIAL.</t>
  </si>
  <si>
    <t xml:space="preserve">PARTICIPACIÓN Y DESCENTRALIZACIÓN </t>
  </si>
  <si>
    <t>EJE TRANSVERSAL: CARTAGENA CON ATENCIÓN Y GARANTIA DE DERECHOS A POBLACIÓN DIFERENCIAL.</t>
  </si>
  <si>
    <t xml:space="preserve">EQUIDAD E INCLUSIÓN DE LOS NEGROS, AFROS, PALENQUEROS E INDIGENAS </t>
  </si>
  <si>
    <t>FORTALECIMIENTO CUERPO DE BOMBEROS</t>
  </si>
  <si>
    <t xml:space="preserve">PLAN INTEGRAL DE SEGURIDAD Y CONVIVENCIA CIUDADANA
</t>
  </si>
  <si>
    <t>FORTALECIMIENTO DE LA CONVIVENCIA Y LA SEGURIDAD CIUDADANA</t>
  </si>
  <si>
    <t>MEJORAR LA CONVIVENCIA CIUDADANA CON LA IMPLEMENTACIÓN DEL CÓDIGO NACIONAL  DE SEGURIDAD Y  CONVIVENCIA</t>
  </si>
  <si>
    <t>FORTALECIMIENTO CAPACIDAD OPERATIVA DE LA SECRETARIA DEL INTERIOR Y CONVIVENCIA CIUDADANA</t>
  </si>
  <si>
    <t>PROMOCIÓN AL ACCESO A LA JUSTICIA</t>
  </si>
  <si>
    <t>ASISTENCIA Y ATENCIÓN INTEGRAL A LOS NIÑOS, NIÑAS,  ADOLESCENTES Y JÓVENES EN RIESGO DE VINCULARSE A ACTIVIDADES DELICTIVAS</t>
  </si>
  <si>
    <t>FORTALECIMIENTO SISTEMA DE RESPONSABILIDAD PENAL PARA ADOLESCENTES –SRPA</t>
  </si>
  <si>
    <t>PREVENCIÓN, PROMOCIÓN Y PROTECCIÓN DE LOS DRECHOS HUMANOS EN EL DISTRITO DE CARTAGENA</t>
  </si>
  <si>
    <t>SISTEMA PENITENCIARIO Y CARCELARIO EN EL MARCO DE LOS DERECHOS HUMANOS</t>
  </si>
  <si>
    <t>ATENCIÓN, ASISTENCIA Y REPARACIÓN INTEGRAL A LAS VÍCTIMAS</t>
  </si>
  <si>
    <t>CONSTRUCCIÓN DE PAZ TERRITORIAL</t>
  </si>
  <si>
    <t>PRESUPUESTO PARTICIPATIVO</t>
  </si>
  <si>
    <t>FORTALECIMIENTO DE LA POBLACIÓN NEGRA, AFROCOLOMBIANA, RAIZAL Y PALENQUERA EN EL DISTRITO DE CARTAGENA</t>
  </si>
  <si>
    <t>INTEGRIDAD CULTURAL, GOBIERNO PROPIO, VIVIENDA Y HABITAT PARA LAS COMUNIDADES INDIGENAS EN EL DISTRITO CARTAGENA</t>
  </si>
  <si>
    <t>FORTALECIMIENTO DE LA POBLACIÓN INDÍGENA EN EL DISTRITO DE CARTAGENA</t>
  </si>
  <si>
    <t xml:space="preserve">Cobertura de respuesta
del cuerpo de Bomberos.
</t>
  </si>
  <si>
    <t>Alcanzar en un 20%  cobertura acuática e insular en el Distrito Cartagena por el Cuerpo de Bomberos</t>
  </si>
  <si>
    <t xml:space="preserve">0% de cobertura de
Bomberos para
respuesta acuática e insular en el Distrito.
</t>
  </si>
  <si>
    <t>Tiempo de respuesta del cuerpo de Bomberos.</t>
  </si>
  <si>
    <t>Reducir tiempo de respuesta  a emergencias por parte del Cuerpo de Bomberos a 10 minutos</t>
  </si>
  <si>
    <t xml:space="preserve">Tiempo de respuesta  promedio  de 20
minutos
</t>
  </si>
  <si>
    <t>Alcanzar un 80% en dotación de equipos de  rescate técnico, contra incendios y  materiales peligrosos en las tres estaciones de Bomberos de Cartagena</t>
  </si>
  <si>
    <t xml:space="preserve">Capacidad operativa
del cuerpo de Bomberos
</t>
  </si>
  <si>
    <t>Tres estaciones Bomberiles con dotación de equipos de rescate técnico en un 30%, equipos contra incendios en un 70% y equipos para materiales peligrosos en un 10%.</t>
  </si>
  <si>
    <t>Estación de Bomberos de Bocagrande adecuada para que brinde respuesta terrestre y acuática.</t>
  </si>
  <si>
    <t>Nueva estación de Bomberos terrestre en el Distrito de Cartagena construida.</t>
  </si>
  <si>
    <t>Adecuar la estación de Bomberos de Bocagrande para que brinde respuestas terrestres y acuáticas.</t>
  </si>
  <si>
    <t>Construir una nueva estación de Bomberos terrestre en el Distrito de Cartagena</t>
  </si>
  <si>
    <t>A 2019 tres estaciones de Bomberos en el Distrito.</t>
  </si>
  <si>
    <t>A 2019 estación de Cuerpo de Bomberos de Bocagrande con respuesta solo de emergencias  terrestres.</t>
  </si>
  <si>
    <t>PLAN DE ACCION ARMONIZADO SECRETARIA DE INTERIOR Y CONVIVENCIA CIUDADANA</t>
  </si>
  <si>
    <t>Tasa de homicidio por cien mil habitantes (por curso de vida)</t>
  </si>
  <si>
    <t>Reducir a  17,02  la Tasa de Homicidios en el Distrito de Cartagena (por curso de vida)</t>
  </si>
  <si>
    <t>Tasa de hurto a personas por cada 100 mil habitantes</t>
  </si>
  <si>
    <t>Reducir a 567,9 tasa de hurto a personas en el Distrito de Cartagena</t>
  </si>
  <si>
    <t>595,9
Fuente Policía Metropolitana</t>
  </si>
  <si>
    <t>19,02
Fuente Policía Metropolitana</t>
  </si>
  <si>
    <t>Tasa de hurto a residencias por cada 100 mil habitantes</t>
  </si>
  <si>
    <t xml:space="preserve">Reducir a 51,7 la tasa de hurto a residencias en el Distrito de Cartagena  </t>
  </si>
  <si>
    <t>79,7
Fuente Policía Metropolitana</t>
  </si>
  <si>
    <t xml:space="preserve">Numero de Lesiones Personales reducidas </t>
  </si>
  <si>
    <t xml:space="preserve">3184
Fuente Policía Metropolitana
</t>
  </si>
  <si>
    <t>Reducir a  2228,8 el número de lesiones Personales en el Distrito de  Cartagena</t>
  </si>
  <si>
    <t>Numero de riñas  entre adolescentes y jóvenes que pertenecen a grupos de pandilla.</t>
  </si>
  <si>
    <t xml:space="preserve">201
Fuente Policía Metropolitana
</t>
  </si>
  <si>
    <t>Reducir a 141 el número de riñas entre adolescentes y jóvenes que pertenecen a grupos de pandilla en el Distrito de Cartagena.</t>
  </si>
  <si>
    <t>Reducir a 1051 el número de casos de violencia Intrafamiliar en el Distrito de Cartagena.</t>
  </si>
  <si>
    <t xml:space="preserve">1402
Fuente :Forensis Medicina legal
</t>
  </si>
  <si>
    <t>Número de casos de Violencia intrafamiliar reducidos</t>
  </si>
  <si>
    <t>Tasa de Violencia contra niños, niñas y adolescentes</t>
  </si>
  <si>
    <t>ND</t>
  </si>
  <si>
    <t>Disminuir la Tasa de Violencia contra niños, niñas y adolescentes en 30%</t>
  </si>
  <si>
    <t>Número de casos de abuso sexual de menores reducidos.</t>
  </si>
  <si>
    <t xml:space="preserve">418
Fuente: COSED
</t>
  </si>
  <si>
    <t>Reducir a 313  el número de casos de abuso  sexual en menores de edad en el Distrito de Cartagena.</t>
  </si>
  <si>
    <t>Número de casos de Feminicidio reducidos.</t>
  </si>
  <si>
    <t xml:space="preserve">875
Fuente: Forensis Medicina Legal
</t>
  </si>
  <si>
    <t>Reducir a 656 el número de casos de violencia basada en género en el Distrito de Cartagena.</t>
  </si>
  <si>
    <t>Número de casos de comportamientos que ponen en riesgo la vida e integridad reducidos.</t>
  </si>
  <si>
    <t xml:space="preserve">1593
Fuente Policía Metropolitana
</t>
  </si>
  <si>
    <t>Disminuir a 1195 el número de casos de comportamientos que ponen en riesgo la vida e integridad en el Distrito de Cartagena.</t>
  </si>
  <si>
    <t>Plan Integral de  Seguridad y Convivencia Ciudadana-PISCC 2020-2023 formulado y ejecutado</t>
  </si>
  <si>
    <t>PISCC 2016-2019 ejecutado</t>
  </si>
  <si>
    <t>Formular y ejecutar un Plan integral de Seguridad y Convivencia Ciudadana-PISCC para el período 2020-2023</t>
  </si>
  <si>
    <t>Numero Operativos para la seguridad y la convivencia realizados</t>
  </si>
  <si>
    <t xml:space="preserve">Numero de Consejos comunitarios de seguridad realizados </t>
  </si>
  <si>
    <t>13
Fuente: SICC</t>
  </si>
  <si>
    <t xml:space="preserve"> Operativos para la seguridad y la convivencia realizados</t>
  </si>
  <si>
    <t>Consejos comunitarios de seguridad realizados</t>
  </si>
  <si>
    <t>Numero de Centro de Traslado por Protección en funcionamiento.</t>
  </si>
  <si>
    <t>Un Centro de Traslado por Protección-CTP en funcionamiento anualmente en el Distrito de Cartagena.</t>
  </si>
  <si>
    <t>0
Fuente: SICC</t>
  </si>
  <si>
    <t>Iniciativas para la promoción de la convivencia implementadas.</t>
  </si>
  <si>
    <t>2 iniciativas  realizadas en 2019.
Fuente: SICC</t>
  </si>
  <si>
    <t>Implementar Iniciativas para la promoción de la convivencia en el Distrito de Cartagena</t>
  </si>
  <si>
    <t>Inspecciones de policía  fortalecidas en sus condiciones operativas y de infraestructura.</t>
  </si>
  <si>
    <t>33 inspecciones de policía en el Distrito de Cartagena ( 16 intervenidas a 2018)</t>
  </si>
  <si>
    <t>Modernizar en sus condiciones operativas y de infraestructura las Inspecciones de policía en el Distrito de Cartagena.</t>
  </si>
  <si>
    <t xml:space="preserve">Numero de Operativos de control
a espectáculos públicos realizados en el Distrito
</t>
  </si>
  <si>
    <t>256.
Fuente: SICC</t>
  </si>
  <si>
    <t>Realizar  operativos de control a espectáculos públicos en el Distrito</t>
  </si>
  <si>
    <t xml:space="preserve">Número de Casas de justicia operando con instalaciones en óptimas condiciones </t>
  </si>
  <si>
    <t>3 Casas de Justicia en el Distrito.</t>
  </si>
  <si>
    <t>Casas de Justicia operando en el Distrito con instalaciones en óptimas condiciones</t>
  </si>
  <si>
    <t>Número de usuarios informados a través de las campañas de divulgación sobre rutas de atención del programa para el uso del servicio público de    acceso  a la justicia.</t>
  </si>
  <si>
    <t>2.859
Fuente: SICC</t>
  </si>
  <si>
    <t>Informar a las  personas  a través de  campañas de divulgación de las rutas de atención del programa para el uso del servicio público de    acceso  a la justicia.</t>
  </si>
  <si>
    <t>Numero de Comisarias de familia adecuadas y  en funcionamiento con   infraestructura y un modelo de gestión e información eficaz.</t>
  </si>
  <si>
    <t>6 Comisarías de Familia en el Distrito.</t>
  </si>
  <si>
    <t>Adecuar  las comisarías de familias existentes en el Distrito con una infraestructura óptima y un modelo de gestión e información eficaz.</t>
  </si>
  <si>
    <t>Número de Jornadas de información y  promoción de  los Métodos alternativos de solución de conflictos – MASC</t>
  </si>
  <si>
    <t>Realizar Jornadas de información y  promoción de  los Métodos alternativos de solución de conflictos- MASC- en el Distrito de Cartagena</t>
  </si>
  <si>
    <t xml:space="preserve">
Numero de pandillas y sus integrantes caracterizados en el Distrito de Cartagena
</t>
  </si>
  <si>
    <t>Realizar una caracterización de los  grupos de pandillas y sus integrantes en el Distrito de Cartagena</t>
  </si>
  <si>
    <t xml:space="preserve">Número de Niños, niñas,  adolescentes y jóvenes en riesgo de vincularse a actividades delictivas atendidos 
Psicosocialmente
</t>
  </si>
  <si>
    <t>2.063
Fuente: SICC</t>
  </si>
  <si>
    <t>Número de Iniciativas juveniles de  emprendimiento apoyadas y con seguimiento por parte del Distrito.</t>
  </si>
  <si>
    <t>118
Fuente: SICC</t>
  </si>
  <si>
    <t>Apoyar y hacer seguimiento a  Iniciativas juveniles de  emprendimiento en el Distrito de Cartagena.</t>
  </si>
  <si>
    <t>Estrategia  de atención integral para la atención de  jóvenes y adolescentes  en el  Sistema de Responsabilidad Penal para Adolescentes- SRP apoyada por el Distrito anualmente.</t>
  </si>
  <si>
    <t>Convenio con Asomenores  suscrito en los años 2016-2017-2018</t>
  </si>
  <si>
    <t>Garantizar anualmente una estrategia  de atención integral para la atención de  jóvenes y adolescentes  del Distrito de Cartagena en el  Sistema de Responsabilidad Penal para Adolescentes- SRP</t>
  </si>
  <si>
    <t xml:space="preserve">Porcentaje de personas en proceso de  Reintegración y reincorporación que acceden a beneficio de inserción económica en el Distrito (creación y/o fortalecimiento) </t>
  </si>
  <si>
    <t xml:space="preserve">Total población Reincorporación en Cartagena 100%:
( 64
Total población Reintegración Regular y Especial: 28)
Fuente: ARN Bolívar – Sucre, sede Cartagena
</t>
  </si>
  <si>
    <t xml:space="preserve">Garantizar acceso a beneficio de inserción económica (creación y/o fortalecimiento) al 66% ( 61) de las personas en proceso de  Reintegración y reincorporación en el Distrito </t>
  </si>
  <si>
    <t>Acciones afirmativas de reconocimiento a defensores de DDHH,  líderes y lideresas sociales</t>
  </si>
  <si>
    <t>Realizar en un 100% acciones afirmativas de reconocimiento y legitimación de la labor de los defensores de DDHH, líderes y lideresas sociales en el Distrito de Cartagena.</t>
  </si>
  <si>
    <t>Porcentaje de personas con medidas de prevención temprana y urgente adoptadas</t>
  </si>
  <si>
    <t>14% (5) personas   medidas adoptadas.</t>
  </si>
  <si>
    <t>Garantizar en un 100% la activación de las rutas de prevención temprana, urgente y de protección en materia de DDHH  en articulación con las entidades del nivel Distrital, Departamental y nacional con competencia en el tema.</t>
  </si>
  <si>
    <t>Porcentaje de funcionamiento del Consejo de Paz, Reconciliación, Convivencia y DDHH</t>
  </si>
  <si>
    <t>Consejo de Paz, Reconciliación, Convivencia y DDHH creado mediante Acuerdo 024 de 30 de Diciembre de 2019</t>
  </si>
  <si>
    <t>Poner en funcionamiento en un 100% el Consejo de Paz, Reconciliación, Convivencia y DDHH.</t>
  </si>
  <si>
    <t>Porcentaje de condiciones de prisionalización de Cárcel Distrital de Mujeres y cárcel de Ternera mejorado</t>
  </si>
  <si>
    <t xml:space="preserve">Mejorar en un 100% las condiciones de prisionalización de Cárcel Distrital de Mujeres y cárcel de Ternera </t>
  </si>
  <si>
    <t>Personas en proceso de  Reintegración y reincorporación que acceden a beneficio de inserción económica en el Distrito (creación y/o fortalecimiento)</t>
  </si>
  <si>
    <t>52 Fuente: SICC</t>
  </si>
  <si>
    <t>Garantizar que  personas en proceso de  reintegración y reincorporación en el Distrito  de Cartagena accedan a beneficio de inserción económica (creación y/o fortalecimiento)</t>
  </si>
  <si>
    <t>Acciones afirmativas de reconocimiento y legitimación de la labor de los defensores de DDHH, líderes y lideresas sociales implementadas</t>
  </si>
  <si>
    <t>Realizar acciones afirmativas de reconocimiento y legitimación de la labor de los defensores de DDHH, líderes y lideresas sociales en el Distrito de Cartagena.</t>
  </si>
  <si>
    <t>Centro de Atención al migrante dotado y funcionando  en el Distrito</t>
  </si>
  <si>
    <t>Crear y dotar  un Centro de Atención al migrante en el Distrito de Cartagena con apoyo de la cooperación internacional.</t>
  </si>
  <si>
    <t>Mesa  técnica de refugiados,  migrantes y retornados reglamentada y sesionando en el Distrito de Cartagena</t>
  </si>
  <si>
    <t>Mesa  técnica de refugiados,  migrantes y retornados sesionando en el Distrito de Cartagena sin reglamentación</t>
  </si>
  <si>
    <t>Reglamentar una mesa  técnica de refugiados,  migrantes y retornados en el Distrito de Cartagena.</t>
  </si>
  <si>
    <t>Equipo de Acción Inmediata (EAI) a nivel territorial para operativizar las rutas de prevención temprana, urgente y de protección en materia DDHH creado y funcionando en el Distrito</t>
  </si>
  <si>
    <t>Garantizar el funcionamiento de un Equipo de Acción Inmediata (EAI) a nivel territorial para operativizar las rutas de prevención temprana, urgente y de protección en materia DDHH  en el Distrito de Cartagena.</t>
  </si>
  <si>
    <t>Consejo de Paz, Reconciliación, Convivencia y DDHH activo y sesionando en el Distrito de Cartagena</t>
  </si>
  <si>
    <t>Consejo de Paz, Reconciliación, Convivencia y DDHH creado mediante   Acuerdo 024 de 30 de Diciembre  2019</t>
  </si>
  <si>
    <t>Garantizar la operación del Consejo de Paz, Reconciliación, Convivencia y DDHH en el Distrito de Cartagena</t>
  </si>
  <si>
    <t>Cear el comité intersectorial de libertad religiosa como espacio de interlocución con la administración, garantizado la participación de todas las confesiones y entidades religiosas del Municipio</t>
  </si>
  <si>
    <t>Numero de guardas para aumentar capacidad operativa de la  Carcel Distrital de Mujeres</t>
  </si>
  <si>
    <t xml:space="preserve">25 guardias vinculados, pero 5 de ellos están prestando servicios de guardia en la cárcel masculina en virtud del convenio INPEC.
Fuente:  Cárcel Distrital
</t>
  </si>
  <si>
    <t>Aumentar  el número de guardias de seguridad en la Cárcel Distrital de Cartagena para el cuatrienio</t>
  </si>
  <si>
    <t>Establecimiento de reclusión Distrital funcionando en inmueble  del Distrito.</t>
  </si>
  <si>
    <t xml:space="preserve">Cárcel Distrital funcionando  de manera provisional en inmueble en  calidad de arriendo. </t>
  </si>
  <si>
    <t xml:space="preserve">Garantizar un inmueble propio para el funcionamiento de la  Cárcel Distrital de Mujeres </t>
  </si>
  <si>
    <t>Personas privadas de la libertad (PPL) vinculadas a programas psicosociales</t>
  </si>
  <si>
    <t>69  internas vinculadas a  a programas psicosociales.</t>
  </si>
  <si>
    <t>Garantizar que  las personas privadas de la libertad (PPL) en la Cárcel Distrital sean vinculadas a programas psicosociales</t>
  </si>
  <si>
    <t>Convenio INPEC  suscrito anualmente</t>
  </si>
  <si>
    <t>Ultimo Convenio INPEC suscrito en el año 2019</t>
  </si>
  <si>
    <t xml:space="preserve">Suscribir anualmente un convenio con el INPEC </t>
  </si>
  <si>
    <t>Porcentaje de  población víctima del conflicto atendida en la modalidad de atención inmediata (interna y externa) diferencial con enfoque de género y étnico</t>
  </si>
  <si>
    <t>100%
Atendidos los requerimientos 
Fuente: SICC</t>
  </si>
  <si>
    <t>Garantizar en un 100% atención inmediata  (interna y externa) diferencial con enfoque de género y étnico a la totalidad de la  población víctima del conflicto que así lo requiera</t>
  </si>
  <si>
    <t xml:space="preserve">Medidas de Satisfacción a Población Victima
en el Distrito.
</t>
  </si>
  <si>
    <t xml:space="preserve">0
Fuente: Secretaría del Interior
</t>
  </si>
  <si>
    <t xml:space="preserve">Realizar en un 100% medidas de satisfacción a
Población Victima en el Distrito.
</t>
  </si>
  <si>
    <t>Porcentaje de atención a  los integrantes de la mesa Distrital de Victimas.</t>
  </si>
  <si>
    <t xml:space="preserve">Mesa Distrital de Victimas integrada
por 24 lideres
</t>
  </si>
  <si>
    <t xml:space="preserve">Garantizar que el 100% de  los miembros de la mesa Distrital de Víctimas accedan a incentivos técnicos y
logísticos para la participación
efectiva.
</t>
  </si>
  <si>
    <t xml:space="preserve">Porcentaje de Personas víctimas del conflicto que accede a
procesos de atención sicosocial
</t>
  </si>
  <si>
    <t xml:space="preserve">9%
(7335 fueron atendidas psicosocialmente en el cuatrienio 2016-2019)
 Fuente: RUV-Secretaría del Interior
</t>
  </si>
  <si>
    <t xml:space="preserve">Aumentar a 12% el porcentaje de víctimas del conflicto asentada
en el Distrito  que accede a  procesos de atención Psicosocial.
</t>
  </si>
  <si>
    <t>Numero de Albergues de atención inmediata (interna y externa) funcionando en el Distrito</t>
  </si>
  <si>
    <t>Un albergue  de
Atención Humanitaria en 2019.
Fuente:  SICC</t>
  </si>
  <si>
    <t>Garantizar  el funcionamiento de 2 albergues  de atención inmediata (interna y externa) anualmente.</t>
  </si>
  <si>
    <t xml:space="preserve">Número de acciones afirmativas de reconocimiento  de memoria histórica realizadas </t>
  </si>
  <si>
    <t>2 acciones afirmativas  realizadas en 2019.
Fuente: SICC</t>
  </si>
  <si>
    <t>Número de representantes de  organizaciones de víctimas asistidas técnicamente</t>
  </si>
  <si>
    <t xml:space="preserve">22 representantes de las organizaciones victima  recibieron
incentivos técnicos y logísticos en 2019
Fuente: SICC
</t>
  </si>
  <si>
    <t xml:space="preserve">Garantizar que anualmente  los representantes de la organizaciones de  victimas  en el Distrito reciban incentivos técnicos y logísticos para su participación. </t>
  </si>
  <si>
    <t>Realizar  acciones afirmativas de reconocimiento  de memoria histórica en el cuatrienio.</t>
  </si>
  <si>
    <t xml:space="preserve">Número de personas víctimas
del conflicto que
acceden  a procesos de
atención psicosocial
</t>
  </si>
  <si>
    <t>736 atendidas psicosocialmente solo en 2019
Fuente: SICC</t>
  </si>
  <si>
    <t xml:space="preserve">Garantizar que personas víctimas
del conflicto 
accedan  a procesos de
atención psicosocial en el cuatrienio.
</t>
  </si>
  <si>
    <t>Numero de Planes de Acción Territorial- PAT aprobados.</t>
  </si>
  <si>
    <t>PAT 201-2019 aprobado mediante decreto 1755 de 2016.</t>
  </si>
  <si>
    <t>Adoptar un Plan de Acción Territorial- PAT para el cuatrienio 2020-2023</t>
  </si>
  <si>
    <t>Número de encuentros Convivencia y reconciliación en las Localidades realizados</t>
  </si>
  <si>
    <t>Realizar 3 encuentros anualmente para Fomentar la Convivencia y la reconciliación en las Localidades</t>
  </si>
  <si>
    <t>Número de Informes y recomendaciones de la Comisión de la Verdad adoptados</t>
  </si>
  <si>
    <t>Adoptar el informe y las recomendaciones de la comisión de la verdad para Cartagena</t>
  </si>
  <si>
    <t>Numero de divulgaciones y socializaciones del Acuerdo de Paz  en las Unidades Comuneras de Gobierno urbanas y Rurales realizada</t>
  </si>
  <si>
    <t>Divulgar y socializar  los Acuerdos de Paz en las Unidades Comuneras de Gobierno Urbanas y Rurales</t>
  </si>
  <si>
    <t xml:space="preserve">Porcentaje de ejecución de los proyectos de
presupuesto participativo  priorizados por la comunidad.
</t>
  </si>
  <si>
    <t xml:space="preserve">Realizar  priorización  y ejecución del 100% de los proyectos por  Presupuesto Participativo en el Distrito de Cartagena </t>
  </si>
  <si>
    <t>Número de priorizaciones de proyectos de presupuesto realizadas.</t>
  </si>
  <si>
    <t>Realizar una priorización de proyectos de presupuesto participativo en cada una de las  UCG urbanas y rurales en el Distrito de Cartagena.</t>
  </si>
  <si>
    <t xml:space="preserve">Última priorización realizada en 2009.
Fuente:SICC </t>
  </si>
  <si>
    <t>Número de proyectos por presupuesto participativo ejecutados.</t>
  </si>
  <si>
    <t>Ejecutar proyectos priorizados por presupuesto participativo en el Distrito de Cartagena.</t>
  </si>
  <si>
    <t>Lograr que el 100% de la población Afro, Negra, raizal, palenquera e Indígena que habita el Distrito de Cartagena se le sean    reconocidos sus derechos de  la diversidad étnica y cultural como un principio fundamental del Estado Social y Democrático de Derecho.</t>
  </si>
  <si>
    <t>Lograr que el 70% de la población del Distrito de Cartagena, se encuentre protegida con derechos garantizados con la formulación, reformulación y ejecución de Políticas  Publicas Poblacionales.</t>
  </si>
  <si>
    <t xml:space="preserve">100%
(1.003.625. Fuente: CNPV. - DANE. 2018)
</t>
  </si>
  <si>
    <t xml:space="preserve"> Porcentaje de la Población del Distrito de Cartagena protegida con derechos garantizados con la formulación, reformulación y ejecución de Políticas Publicas Poblacionales.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</si>
  <si>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</si>
  <si>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 xml:space="preserve">Elaborar Planes Administrativos de Territorio  </t>
  </si>
  <si>
    <t>7 de 33 Consejos comunitarios tienen reglamentos internos y planes de etnodesarrollo.</t>
  </si>
  <si>
    <t>Planes Administrativos de Territorio</t>
  </si>
  <si>
    <t>Formar  funcionarios de la alcaldía distrital en enfoque étnico</t>
  </si>
  <si>
    <t>Número de funcionarios de la alcaldía distrital formados en enfoque étnico</t>
  </si>
  <si>
    <t>Aumentar el Número  de Cabildos indígenas asentados en el Distrito con Planes de Vida</t>
  </si>
  <si>
    <t xml:space="preserve">Número de Cabildos
indígenas asentados en el Distrito con Planes de Vida 
</t>
  </si>
  <si>
    <t>Realizar Encuentros  de autoridades tradicionales indígenas de la región Caribe realizados en el Distrito de Cartagena</t>
  </si>
  <si>
    <t>Encuentros  de autoridades tradicionales indígenas de la región Caribe realizados en  el Distrito de Cartagena</t>
  </si>
  <si>
    <t xml:space="preserve">Diseñar el Centro de Estudio de Pensamiento 
 Mayor Indígenas Intercultural.
</t>
  </si>
  <si>
    <t>Centro de Estudio de Pensamiento Mayor Indígenas Intercultural.</t>
  </si>
  <si>
    <t>Jurisdicción especial Indígena JEI aplicada</t>
  </si>
  <si>
    <t>PISCC 2020-2023 formulado y aprobado</t>
  </si>
  <si>
    <t>NO TIENE</t>
  </si>
  <si>
    <t>NO LE DEJARON META PRODUCTO  EN  EL PLAN APROBADO</t>
  </si>
  <si>
    <t>Código de proyecto BPIN</t>
  </si>
  <si>
    <t xml:space="preserve">2020-13001-0047 </t>
  </si>
  <si>
    <t>FORTALECIMIENTO DEL CUERPO DE BOMBEROS DEL DISTRITO DE CARTAGENA DE INDIAS</t>
  </si>
  <si>
    <t>Fortalecimiento de los mecanismos comunitarios e institucionales  de prevención y reacción a situaciones de riesgo por conductas delictivas en el Distrito de Cartagena de Indias</t>
  </si>
  <si>
    <t>2020-13001-0037</t>
  </si>
  <si>
    <t>Mejoramiento de  la convivencia  con  la implementación del código nacional de seguridad y convivencia  ciudadana y la modernización de las inspecciones de policía  en el Distrito de Cartagena.</t>
  </si>
  <si>
    <t>2020-13001-0031</t>
  </si>
  <si>
    <t xml:space="preserve">Fortalecimiento y promoción al acceso a la Justicia desde las Casas de justicia y Comisarias de Familia en el Distrito de Cartagena de Indias. </t>
  </si>
  <si>
    <t>2020-13001-0030</t>
  </si>
  <si>
    <t>Fortalecimiento y Atención Integral a Internos de los Establecimientos Carcelarios del Distrito de  Cartagena de Indias</t>
  </si>
  <si>
    <t>2020-13001-0032</t>
  </si>
  <si>
    <t>Se formulan e inscriben posterior a la priorización.</t>
  </si>
  <si>
    <t>FORTALECIMIENTO DE LA POBLACIÓN INDIGENA EN EL DISTRITO DE CARTAGENA DE INDIAS</t>
  </si>
  <si>
    <t>2020-13001-0048</t>
  </si>
  <si>
    <t xml:space="preserve"> Asistencia, atención y reparación integral a las víctimas del conflicto Armado en el Distrito de Cartagena de Indias</t>
  </si>
  <si>
    <t>2020-13001-0061</t>
  </si>
  <si>
    <t>Contratar por prestación de servicios el equipo humano administrativo, técnico y jurídico que soporte la gestión y desarrollo institucional del cuerpo de Bomberos.</t>
  </si>
  <si>
    <t>Fortalecer la capacidad de gestión y desarrollo institucional para consolidar la modernización de las estaciones existentes, maquinaria y demás dotaciones del Cuerpo de Bomberos.</t>
  </si>
  <si>
    <t>Adquisición de herramientas, equipos y accesorios adecuados para la prestación de servicios bomberiles.</t>
  </si>
  <si>
    <t>Diciembre de 2020</t>
  </si>
  <si>
    <t>Realizar mensualmente consejos comunitarios  de  seguridad en los barrios con mayores índices de violencia.</t>
  </si>
  <si>
    <t>Contratar con los recursos FONSET todos los bienes y servicios aprobados  por comité de orden público para apoyar a los organismo de seguridad en atención de la emergencia COVID-19 en Cartagena de Indias</t>
  </si>
  <si>
    <t>Articular esfuerzos interinstitucionales e inter agénciales del orden Distrital y Nacional para la adquisición de bienes y servicios logísticos  que apoyen la preservación  del orden público, y la seguridad ciudadana en el Distrito de Cartagena.</t>
  </si>
  <si>
    <t>Realizar todos los tramites presupuestales que garanticen la cofinanciación de la Estación Distrito de Policía tipo B del barrio el Pozón en el marco del convenio de Cofinanciación No. 1183 de 2017 suscrito entre La Nación Ministerio del Interior – Fondo Nacional de Seguridad y Convivencia Ciudadana –FONSECON y el Distrito Turístico y Cultural de Cartagena.</t>
  </si>
  <si>
    <t xml:space="preserve">Promover la participación ciudadana en la prevención de la delincuencia y la  disminución de miedo </t>
  </si>
  <si>
    <t>Realizar operativos mensuales para el restablecimiento de la seguridad y convivencia en los puntos más críticos de la ciudad</t>
  </si>
  <si>
    <t>Contratar el equipo jurídico y  técnico (arquitectos y/0 ingenieros) requerido para el funcionamiento de las Inspecciones de Policía con el  perfil requerido y de manera permanente.</t>
  </si>
  <si>
    <t xml:space="preserve"> Garantizar la operación de las inspecciones de Policía del Distrito de Cartagena con dotación adecuada y fortalecidas en infraestructura.</t>
  </si>
  <si>
    <t>Diseñar e implementar estrategias para la promoción de la convivencia en el Distrito de Cartagena.</t>
  </si>
  <si>
    <t xml:space="preserve">Reglamenta el recaudo y distribución de dineros por concepto de la imposición y/o señalamiento de la medida correctiva de multa establecida en la Ley 1801 de 2016 en el Distrito de Cartagena de Indias </t>
  </si>
  <si>
    <t>Reglamentar el Consejo de Seguridad y Convivencia Distrital  y el Comité Distrital Civil de Convivencia</t>
  </si>
  <si>
    <t>Contratar el equipo jurídico y Psicosocial  de las casas de justicia y comisarias de familia con el  perfil requerido y de manera permanente</t>
  </si>
  <si>
    <t>Garantizar que las Casas de justicia y comisarias de familia sean dotadas y fortalecidas en infraestructura con criterio de sostenibilidad ambiental, bajo un modelo de gestión e información eficaz y  con una oferta institucional consolidada</t>
  </si>
  <si>
    <t>Dotar las tres casas de justicia y las 6 comisarías de familia  con los equipos informáticos e insumos de papelería necesarios.</t>
  </si>
  <si>
    <t>Asistencia y atención integral a los niños, niñas,  jóvenes  y adolescentes en riesgo de vinculación a  actividades delictivas y  aquellos en conflicto con la ley penal en el Distrito de Cartagena de Indias</t>
  </si>
  <si>
    <t>Atender  Psicosocialmente  a  Niños, niñas,  adolescentes y jóvenes en riesgo de vincularse a actividades delictivas</t>
  </si>
  <si>
    <t>Atender Psicosocialmente   a  Niños, niñas,  adolescentes y jóvenes en riesgo de vincularse a actividades delictivas</t>
  </si>
  <si>
    <t>Apoyar estrategias de atención integral para los jóvenes adolescentes del Distrito de Cartagena que están en el Sistema de Responsabilidad Penal para Adolescentes -SRPA.</t>
  </si>
  <si>
    <t>Apoyar estrategia   para  la atención integral de los jóvenes y adolescentes de Cartagena en el Sistema de Responsabilidad Penal para Adolescentes – SRPA.</t>
  </si>
  <si>
    <t xml:space="preserve">Selección y contratación del personal humano para desarrollar acciones administrativas, medicas,odontológicas, jurídicas, psicológicas y sociales </t>
  </si>
  <si>
    <t>Brindar servicios de atención primaria (alimentación, salud,  comunicación familiar, psicosocial, jurídica y custodia) a las reclusas que permitan mejorar sus condiciones físicas y Psicológicas al interior del establecimiento carcelario.</t>
  </si>
  <si>
    <t>Mejorar las condiciones de alojamiento de la población masculina recluida en el Establecimiento Penitenciario de Mediana Seguridad y Carcelario de Cartagena con medida de aseguramiento de detención preventiva impuesta</t>
  </si>
  <si>
    <t>Suscripción de convenio interadministrativo con el INPEC anualmente.</t>
  </si>
  <si>
    <t>Vincular a porgramas de atención psicosocial   las personas privadas de la libertad (PPL) en la Cárcel Distrital de Mujeres</t>
  </si>
  <si>
    <t>Garantizar el acceso de las víctimas del conflicto armado en el Distrito de Cartagena a las medidas de asistencia y atención integral mediante la implementación de los albergues de ayuda humanitaria inmediata (interna y externa).</t>
  </si>
  <si>
    <t>Brindar todos los Incentivos técnicos y logísticos que la ley estipula para garantizar la participación efectiva de las víctimas.</t>
  </si>
  <si>
    <t>Garantizar y velar por la implementación de medidas de satisfacción y participación efectiva a favor de las víctimas en el Distrito de Cartagena que aseguren la preservación de la memoria histórica y el restablecimiento de la dignidad de las víctimas.</t>
  </si>
  <si>
    <t>Garantizar el acceso de las víctimas del conflicto armado a medidas de atención Psicosocial con enfoque de género, diferencial y étnico en el Distrito de Cartagena.</t>
  </si>
  <si>
    <t>Brindar  atención sicosocial a víctimas del conflicto en el Distrito con enfoque de género, diferencial y étnico</t>
  </si>
  <si>
    <t xml:space="preserve">Realizar asistencia técnica a los cabildos indígenas asentados en el Distrito para la formulación de sus planes de vida con enfoque diferencial. </t>
  </si>
  <si>
    <t>Secretaria del Interior y Convivencia Ciudadana</t>
  </si>
  <si>
    <t>David Alfonso Munera Cavadia</t>
  </si>
  <si>
    <t>Coordinar con el gobierno departamental y Nacional las acciones administrativas, financieras, jurídicas y logísticas que permitan la reubicación y traslado de la Cárcel Distrital de Cartagena a inmueble propio.</t>
  </si>
  <si>
    <t>Garantizar arriendo  del  inmueble donde fue trasladada  la  Carcel Distrital de Cartagena</t>
  </si>
  <si>
    <t>FORTALECIMIENTO DEL CUERPO DE BOMBEROS DEL DISTRITO
DE CARTAGENA DE INDIAS.</t>
  </si>
  <si>
    <t>02-044-06-20-01-04-04-01</t>
  </si>
  <si>
    <t>RENDIMIENTOS FINANCIEROS SOBRETASA BOMBERIL</t>
  </si>
  <si>
    <t>PLAN INTEGRAL DE SEGURIDAD CIUDADANA</t>
  </si>
  <si>
    <t>02-040-06-20-04-03-01-01</t>
  </si>
  <si>
    <t>IMPUESTO OBRAS VIALES</t>
  </si>
  <si>
    <t>Formular y aporbar PISCC 2020-2023</t>
  </si>
  <si>
    <t>FORTALECIMIENTO DE LOS MECANISMOS COMUNITARIOS E
INSTITUCIONALES DE PREVENCION Y REACCION</t>
  </si>
  <si>
    <t>02-001-06-20-04-03-02-01</t>
  </si>
  <si>
    <t>ICLD</t>
  </si>
  <si>
    <t>CONVENIOS</t>
  </si>
  <si>
    <t>CONVENIO INTERADIMINISTRATIVO MINISTERIO DEL INTERIOR
FONDO NACIONAL DE SEGURIDAD Y CONVIVENCIA CIUDADANA
FONSECON - DISTRITO</t>
  </si>
  <si>
    <t>02-005-06-95-04-03-02-01</t>
  </si>
  <si>
    <t>MEJORAMIENTO DE LA CONVIVENCIA Y MODERNIZACION DE
LAS INSPECCIONES DE POLICIA</t>
  </si>
  <si>
    <t>FORTALECIMIENTO DE LA CAPACIDAD OPERATIVA DE LA
SECRETARIA DEL INTERIOR Y CONVIVENCIA CIUDADANA</t>
  </si>
  <si>
    <t>02-001-06-20-04-03-04-01</t>
  </si>
  <si>
    <t>02-037-06-10-04-03-05-01</t>
  </si>
  <si>
    <t>FORTALECIMIENTO Y PROMOCION AL ACCESO A LA JUSTICIA
DESDE LAS CASAS DE JUSTICIA Y COMISARIAS DE FAMILIA EN
EL DISTRITO</t>
  </si>
  <si>
    <t>RENDIMIENTOS FINANCIEROS ICLD</t>
  </si>
  <si>
    <t>ASISTENCIA INTEGRAL DE NI?OS, ADOLECENTES Y JOVENES
VINCULADOS ACTIVIDADES DELICTIVAS,CONFLICTOS CON LEY
PENAL</t>
  </si>
  <si>
    <t>02-001-06-20-04-03-06-01</t>
  </si>
  <si>
    <t>02-053-06-10-04-03-07-01</t>
  </si>
  <si>
    <t>CONTRAPRESTACIONES PORTUARIAS</t>
  </si>
  <si>
    <t>02-001-06-20-04-04-01-01</t>
  </si>
  <si>
    <t>PREVENCION, PROMOCION Y PROTECCION DE LOS DERECHOS HUMANOS EN EL DISTRITO DE CARTAGENA</t>
  </si>
  <si>
    <t>FORTALECIMIENTO Y ATENCION INTEGRAL A INTERNOS DE LOS
ESTABLECIMIENTOS CARCELARIOS - TRASLADO CARCEL DE
SAN DIEGO</t>
  </si>
  <si>
    <t>02-001-06-20-04-04-02-03</t>
  </si>
  <si>
    <t>FORTALECIMIENTO Y ATENCION INTEGRAL A INTERNOS DE LOS
ESTABLECIMIENTOS CARCELARIOS</t>
  </si>
  <si>
    <t>02-001-06-20-04-04-02-02</t>
  </si>
  <si>
    <t>FORTALECIMIENTO Y ATENCION INTEGRAL A INTERNOS DE LOS
ESTABLECIMIENTOS CARCELARIOS - CONVENIO INPEC</t>
  </si>
  <si>
    <t>02-001-06-20-04-04-02-01</t>
  </si>
  <si>
    <t>ASISTENCIA, ATENCION Y REPARACION INTEGRAL A LAS
VICTIMAS DEL CONFLICTO ARMADO EN EL DISTRITO DE
CARTAGENA</t>
  </si>
  <si>
    <t>02-001-06-20-04-05-01-01
02-001-06-10-04-05-01-02</t>
  </si>
  <si>
    <t>ICLD
FORMACION BRUTA DE CAPITAL</t>
  </si>
  <si>
    <t>FOMENTO DE LA PAZ TERRITORIAL EN EL DISTRITO DE
CARTAGENA.</t>
  </si>
  <si>
    <t>02-053-06-10-04-05-02-01</t>
  </si>
  <si>
    <t>FORMACION BRUTA DE CAPITAL</t>
  </si>
  <si>
    <t>O</t>
  </si>
  <si>
    <t>FORTALECIMIENTO DE LA POBLACION NEGRA, RAIZAL Y
PALENQUERA EN EL DISTRITO DE CARTAGENA</t>
  </si>
  <si>
    <t>02-001-06-20-05-01-01-01</t>
  </si>
  <si>
    <t>FORTALECIMIENTO DE LA POBLACION INDIGENA EN EL
DISTRITO DE CARTAGENA</t>
  </si>
  <si>
    <t>02-001-06-20-05-01-07-01</t>
  </si>
  <si>
    <t>Apoyar proceso de asistencia y atención de niños, niñas,  adolescentes y jóvenes en riesgo de vincularse a actividades delictivas en el Distrito garantizando su acceso a servicios de atención psicosocial  e Iniciativas de  emprendimiento juvenil.</t>
  </si>
  <si>
    <t>2020-13001-0084</t>
  </si>
  <si>
    <t>FORTALECIMIENTO DE LA POBLACIÓN NEGRA, AFRODESCENDIENTE, RAIZAL Y PALENQUERA EN EL DISTRITO DE CARTAGENA DE INDIAS</t>
  </si>
  <si>
    <t>2020-13001-0081</t>
  </si>
  <si>
    <t>Brindar asistencia técnica para la elaboración de los Planes Administrativos  del Territorio (reglamentos internos y planes de etnodesarrollo), con el propósito de proteger el territorio de estas comunidades y promover la conservación de sus costumbres, prácticas socio-económicas y de sus activos ambientales.</t>
  </si>
  <si>
    <t>Acompañar la construcción del plan de etnodesarrollo en un consejo comunitario.</t>
  </si>
  <si>
    <t>Comité intersectorial de libertad religiosa como espacio de interlocución con la administración, garantizando la participación de todas las confesiones y entidades religiosas del Municipio</t>
  </si>
  <si>
    <t xml:space="preserve">MULTAS CODIGO NACIONAL DE POLICIA
</t>
  </si>
  <si>
    <t>ICLD
CONTRAPRESTACIONES PORTUARIAS</t>
  </si>
  <si>
    <t xml:space="preserve">02-120-06-20-04-03-03-01
</t>
  </si>
  <si>
    <t>02-001-06-20-04-03-03-01
02-053-06-20-04-03-03-01</t>
  </si>
  <si>
    <t>Contratar suministro de papeleria y materiales de oficina para  las 33 insopecciones de policía.</t>
  </si>
  <si>
    <t xml:space="preserve">Dotar con elementos de protección personal para la totalidad de los funcionarios y personal que presta sus servicios en las 3 Casas de Justicia y  6 Comisarias </t>
  </si>
  <si>
    <t>Dotar con elementos de protección personal para la totalidad de los funcionarios y personal que presta sus servicios en  las 33 insopecciones de policía.</t>
  </si>
  <si>
    <t>2020-13001-0187</t>
  </si>
  <si>
    <t>Construcción de  paz Territorial en el Distrito de Cartagena.</t>
  </si>
  <si>
    <t>Adoptar el informe y las recomendaciones de la comisión de la verdad para Cartagena generando condiciones y garantía de no repetición.</t>
  </si>
  <si>
    <t xml:space="preserve">
Solicitar el informe a la comisión de la verdad y adoptarlo en el Distrito.
</t>
  </si>
  <si>
    <t>Contratar  albergue de ayuda humanitaria inmediata (interna y externa) según especificaciones técnicas normativas.</t>
  </si>
  <si>
    <t>Fortalecimiento de la capacidad operativa de la Secretaría del Interior y Convivencia Ciudadana</t>
  </si>
  <si>
    <t>2020-13001-0210</t>
  </si>
  <si>
    <t>Contratar los equipos humanos, administrativos y operativos, destinados a la implementación del modelo de gestión de la SICC para el ejercicio adecuado, oportuno y permanente del control sobre las conductas ciudadanas que violan normas de  convivencia.</t>
  </si>
  <si>
    <t>Realizar operativos de control a espectáculos públicos en el Distrito de Cartagena</t>
  </si>
  <si>
    <t>por razones de la COVID-19  se suspenden espectaculos publicos que impliquen aglomeración de personas por medidas preventivas</t>
  </si>
  <si>
    <t>Prevención, Promoción,  y Protección de los Derechos Humanos en el Distrito de Cartagena de Indias</t>
  </si>
  <si>
    <t>2020-13001-0212</t>
  </si>
  <si>
    <t>Reglamentar mediante decreto la mesa  técnica de refugiados,  migrantes y retornados en el Distrito de Cartagena</t>
  </si>
  <si>
    <t>Instalación y funcionamiento de las mesas tematicas del  Consejo de Paz, Reconciliación, Convivencia y DDHH en el Distrito de Cartagena</t>
  </si>
  <si>
    <t>Instalar el Consejo de Paz, Reconciliación, Convivencia y DDHH en el Distrito de Cartagena  y funcionmiento de sus mesas tematicas.</t>
  </si>
  <si>
    <t>Crear el comité intersectorial de libertad religiosa en el marco del Consejo de Paz, reconciliación, convivencia y DDHH en el Distrito de Cartagena.</t>
  </si>
  <si>
    <t>Implementar mecanismos y estrategias que garanticen la prevención, promoción y protección de los derechos humanos en el Distrito de Cartagena</t>
  </si>
  <si>
    <t>Creación con la ayuda de cooperación internacional, del centro transitorio de atención al migrante en el Distrito de Cartagena</t>
  </si>
  <si>
    <t>NO SE PROGRAMAN ACTIVIDADES 2020 POR QUE EN  PLAN  PLURIANUAL DE INVERSIONES NO SE  LE ASIGNARON RECURSOS PARA 2020</t>
  </si>
  <si>
    <t>Apoyar plan de vida de un cabildo indigena en el Distrito de Cartagena</t>
  </si>
  <si>
    <t>En apropiación definitiva solo se coloca el monto aprobado por comité de orden publico. EL resto de los recursos por la fuente impuesto obras viales financian el PISCC-2020-2023 cuyo POAI se presentará 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</si>
</sst>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17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7" fontId="0" fillId="0" borderId="1" xfId="0" applyNumberFormat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textRotation="90" wrapText="1"/>
    </xf>
    <xf numFmtId="164" fontId="0" fillId="0" borderId="1" xfId="1" applyFont="1" applyBorder="1" applyAlignment="1">
      <alignment vertical="top" textRotation="90" wrapText="1"/>
    </xf>
    <xf numFmtId="165" fontId="0" fillId="0" borderId="1" xfId="1" applyNumberFormat="1" applyFont="1" applyBorder="1" applyAlignment="1">
      <alignment vertical="top" textRotation="90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17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7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17" fontId="0" fillId="0" borderId="3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164" fontId="0" fillId="0" borderId="3" xfId="1" applyFont="1" applyBorder="1" applyAlignment="1">
      <alignment horizontal="center" vertical="top" textRotation="90" wrapText="1"/>
    </xf>
    <xf numFmtId="164" fontId="0" fillId="0" borderId="4" xfId="1" applyFont="1" applyBorder="1" applyAlignment="1">
      <alignment horizontal="center" vertical="top" textRotation="90" wrapText="1"/>
    </xf>
    <xf numFmtId="164" fontId="0" fillId="0" borderId="5" xfId="1" applyFont="1" applyBorder="1" applyAlignment="1">
      <alignment horizontal="center" vertical="top" textRotation="90" wrapText="1"/>
    </xf>
    <xf numFmtId="0" fontId="0" fillId="0" borderId="1" xfId="0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textRotation="90" wrapText="1"/>
    </xf>
    <xf numFmtId="0" fontId="0" fillId="0" borderId="1" xfId="0" applyFont="1" applyBorder="1" applyAlignment="1">
      <alignment horizontal="center" vertical="top" textRotation="90" wrapText="1"/>
    </xf>
    <xf numFmtId="164" fontId="0" fillId="0" borderId="1" xfId="1" applyFont="1" applyBorder="1" applyAlignment="1">
      <alignment horizontal="center" vertical="top" textRotation="90" wrapText="1"/>
    </xf>
    <xf numFmtId="0" fontId="0" fillId="0" borderId="3" xfId="0" applyBorder="1" applyAlignment="1">
      <alignment horizontal="center" vertical="top" textRotation="90" wrapText="1"/>
    </xf>
    <xf numFmtId="0" fontId="0" fillId="0" borderId="4" xfId="0" applyBorder="1" applyAlignment="1">
      <alignment horizontal="center" vertical="top" textRotation="90" wrapText="1"/>
    </xf>
    <xf numFmtId="0" fontId="0" fillId="0" borderId="5" xfId="0" applyBorder="1" applyAlignment="1">
      <alignment horizontal="center" vertical="top" textRotation="90" wrapText="1"/>
    </xf>
    <xf numFmtId="0" fontId="0" fillId="0" borderId="4" xfId="0" applyFont="1" applyBorder="1" applyAlignment="1">
      <alignment horizontal="center" vertical="top" textRotation="90" wrapText="1"/>
    </xf>
    <xf numFmtId="0" fontId="0" fillId="0" borderId="5" xfId="0" applyFont="1" applyBorder="1" applyAlignment="1">
      <alignment horizontal="center" vertical="top" textRotation="90" wrapText="1"/>
    </xf>
    <xf numFmtId="0" fontId="0" fillId="0" borderId="3" xfId="0" applyFill="1" applyBorder="1" applyAlignment="1">
      <alignment horizontal="center" vertical="top" textRotation="90" wrapText="1"/>
    </xf>
    <xf numFmtId="0" fontId="0" fillId="0" borderId="4" xfId="0" applyFont="1" applyFill="1" applyBorder="1" applyAlignment="1">
      <alignment horizontal="center" vertical="top" textRotation="90" wrapText="1"/>
    </xf>
    <xf numFmtId="0" fontId="0" fillId="0" borderId="5" xfId="0" applyFont="1" applyFill="1" applyBorder="1" applyAlignment="1">
      <alignment horizontal="center" vertical="top" textRotation="90" wrapText="1"/>
    </xf>
    <xf numFmtId="165" fontId="0" fillId="0" borderId="3" xfId="1" applyNumberFormat="1" applyFont="1" applyFill="1" applyBorder="1" applyAlignment="1">
      <alignment horizontal="center" vertical="top" textRotation="90" wrapText="1"/>
    </xf>
    <xf numFmtId="165" fontId="0" fillId="0" borderId="4" xfId="1" applyNumberFormat="1" applyFont="1" applyFill="1" applyBorder="1" applyAlignment="1">
      <alignment horizontal="center" vertical="top" textRotation="90" wrapText="1"/>
    </xf>
    <xf numFmtId="165" fontId="0" fillId="0" borderId="5" xfId="1" applyNumberFormat="1" applyFont="1" applyFill="1" applyBorder="1" applyAlignment="1">
      <alignment horizontal="center" vertical="top" textRotation="90" wrapText="1"/>
    </xf>
    <xf numFmtId="17" fontId="0" fillId="0" borderId="5" xfId="0" applyNumberFormat="1" applyBorder="1" applyAlignment="1">
      <alignment horizontal="center" vertical="top" wrapText="1"/>
    </xf>
    <xf numFmtId="17" fontId="0" fillId="0" borderId="3" xfId="0" applyNumberFormat="1" applyBorder="1" applyAlignment="1">
      <alignment horizontal="center" vertical="top" textRotation="90" wrapText="1"/>
    </xf>
    <xf numFmtId="17" fontId="0" fillId="0" borderId="5" xfId="0" applyNumberFormat="1" applyBorder="1" applyAlignment="1">
      <alignment horizontal="center" vertical="top" textRotation="90" wrapText="1"/>
    </xf>
    <xf numFmtId="165" fontId="0" fillId="0" borderId="3" xfId="1" applyNumberFormat="1" applyFont="1" applyBorder="1" applyAlignment="1">
      <alignment horizontal="center" vertical="top" textRotation="90" wrapText="1"/>
    </xf>
    <xf numFmtId="165" fontId="0" fillId="0" borderId="5" xfId="1" applyNumberFormat="1" applyFont="1" applyBorder="1" applyAlignment="1">
      <alignment horizontal="center" vertical="top" textRotation="90" wrapText="1"/>
    </xf>
    <xf numFmtId="165" fontId="0" fillId="0" borderId="4" xfId="1" applyNumberFormat="1" applyFont="1" applyBorder="1" applyAlignment="1">
      <alignment horizontal="center" vertical="top" textRotation="90" wrapText="1"/>
    </xf>
    <xf numFmtId="164" fontId="0" fillId="0" borderId="3" xfId="1" applyFont="1" applyFill="1" applyBorder="1" applyAlignment="1">
      <alignment horizontal="center" vertical="top" textRotation="90" wrapText="1"/>
    </xf>
    <xf numFmtId="164" fontId="0" fillId="0" borderId="4" xfId="1" applyFont="1" applyFill="1" applyBorder="1" applyAlignment="1">
      <alignment horizontal="center" vertical="top" textRotation="90" wrapText="1"/>
    </xf>
    <xf numFmtId="164" fontId="0" fillId="0" borderId="5" xfId="1" applyFont="1" applyFill="1" applyBorder="1" applyAlignment="1">
      <alignment horizontal="center" vertical="top" textRotation="90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7" fontId="0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5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17" fontId="0" fillId="0" borderId="3" xfId="0" applyNumberFormat="1" applyFont="1" applyBorder="1" applyAlignment="1">
      <alignment vertical="top" wrapText="1"/>
    </xf>
    <xf numFmtId="17" fontId="0" fillId="0" borderId="4" xfId="0" applyNumberFormat="1" applyFont="1" applyBorder="1" applyAlignment="1">
      <alignment vertical="top" wrapText="1"/>
    </xf>
    <xf numFmtId="17" fontId="0" fillId="0" borderId="5" xfId="0" applyNumberFormat="1" applyFont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zoomScale="89" zoomScaleNormal="60" workbookViewId="0">
      <pane xSplit="5" ySplit="2" topLeftCell="N3" activePane="bottomRight" state="frozen"/>
      <selection pane="topRight" activeCell="F1" sqref="F1"/>
      <selection pane="bottomLeft" activeCell="A3" sqref="A3"/>
      <selection pane="bottomRight" activeCell="Q14" sqref="Q14"/>
    </sheetView>
  </sheetViews>
  <sheetFormatPr baseColWidth="10" defaultRowHeight="14.5" x14ac:dyDescent="0.35"/>
  <cols>
    <col min="1" max="1" width="13.54296875" customWidth="1"/>
    <col min="2" max="2" width="22.26953125" customWidth="1"/>
    <col min="3" max="3" width="25.453125" customWidth="1"/>
    <col min="4" max="4" width="17.54296875" customWidth="1"/>
    <col min="5" max="5" width="26.1796875" customWidth="1"/>
    <col min="6" max="6" width="20.54296875" style="1" customWidth="1"/>
    <col min="7" max="7" width="26.1796875" customWidth="1"/>
    <col min="8" max="8" width="17.81640625" customWidth="1"/>
    <col min="9" max="9" width="25.7265625" customWidth="1"/>
    <col min="10" max="11" width="18.1796875" customWidth="1"/>
    <col min="12" max="12" width="24.453125" customWidth="1"/>
    <col min="13" max="13" width="17.453125" customWidth="1"/>
    <col min="14" max="14" width="25" customWidth="1"/>
    <col min="15" max="15" width="24.81640625" customWidth="1"/>
    <col min="16" max="16" width="16.81640625" style="1" customWidth="1"/>
    <col min="17" max="17" width="9.26953125" customWidth="1"/>
    <col min="18" max="18" width="12.26953125" customWidth="1"/>
    <col min="19" max="19" width="15.453125" customWidth="1"/>
    <col min="20" max="20" width="16.26953125" customWidth="1"/>
    <col min="21" max="21" width="22" customWidth="1"/>
    <col min="22" max="22" width="23.1796875" customWidth="1"/>
    <col min="23" max="23" width="18.54296875" customWidth="1"/>
    <col min="24" max="24" width="14.81640625" customWidth="1"/>
    <col min="25" max="25" width="21.1796875" customWidth="1"/>
  </cols>
  <sheetData>
    <row r="1" spans="1:25" x14ac:dyDescent="0.35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78.75" customHeight="1" x14ac:dyDescent="0.3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3</v>
      </c>
      <c r="I2" s="26" t="s">
        <v>7</v>
      </c>
      <c r="J2" s="25" t="s">
        <v>8</v>
      </c>
      <c r="K2" s="25" t="s">
        <v>9</v>
      </c>
      <c r="L2" s="25" t="s">
        <v>10</v>
      </c>
      <c r="M2" s="26" t="s">
        <v>236</v>
      </c>
      <c r="N2" s="25" t="s">
        <v>11</v>
      </c>
      <c r="O2" s="2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5" t="s">
        <v>21</v>
      </c>
      <c r="W2" s="25" t="s">
        <v>19</v>
      </c>
      <c r="X2" s="25" t="s">
        <v>20</v>
      </c>
      <c r="Y2" s="25" t="s">
        <v>22</v>
      </c>
    </row>
    <row r="3" spans="1:25" ht="114.75" customHeight="1" x14ac:dyDescent="0.35">
      <c r="A3" s="46" t="s">
        <v>23</v>
      </c>
      <c r="B3" s="46" t="s">
        <v>24</v>
      </c>
      <c r="C3" s="5" t="s">
        <v>48</v>
      </c>
      <c r="D3" s="5" t="s">
        <v>50</v>
      </c>
      <c r="E3" s="5" t="s">
        <v>49</v>
      </c>
      <c r="F3" s="62" t="s">
        <v>32</v>
      </c>
      <c r="G3" s="5" t="s">
        <v>57</v>
      </c>
      <c r="H3" s="5" t="s">
        <v>62</v>
      </c>
      <c r="I3" s="5" t="s">
        <v>59</v>
      </c>
      <c r="J3" s="5">
        <v>1</v>
      </c>
      <c r="K3" s="5">
        <v>0</v>
      </c>
      <c r="L3" s="75" t="s">
        <v>238</v>
      </c>
      <c r="M3" s="57" t="s">
        <v>237</v>
      </c>
      <c r="N3" s="44" t="s">
        <v>253</v>
      </c>
      <c r="O3" s="44" t="s">
        <v>254</v>
      </c>
      <c r="P3" s="44">
        <v>1</v>
      </c>
      <c r="Q3" s="43">
        <v>43831</v>
      </c>
      <c r="R3" s="44" t="s">
        <v>255</v>
      </c>
      <c r="S3" s="54" t="s">
        <v>286</v>
      </c>
      <c r="T3" s="53" t="s">
        <v>287</v>
      </c>
      <c r="U3" s="71" t="s">
        <v>292</v>
      </c>
      <c r="V3" s="71">
        <v>363863989</v>
      </c>
      <c r="W3" s="71" t="s">
        <v>290</v>
      </c>
      <c r="X3" s="71" t="s">
        <v>291</v>
      </c>
      <c r="Y3" s="44"/>
    </row>
    <row r="4" spans="1:25" ht="75" customHeight="1" x14ac:dyDescent="0.35">
      <c r="A4" s="46"/>
      <c r="B4" s="46"/>
      <c r="C4" s="5" t="s">
        <v>51</v>
      </c>
      <c r="D4" s="5" t="s">
        <v>53</v>
      </c>
      <c r="E4" s="5" t="s">
        <v>52</v>
      </c>
      <c r="F4" s="62"/>
      <c r="G4" s="5" t="s">
        <v>58</v>
      </c>
      <c r="H4" s="5" t="s">
        <v>61</v>
      </c>
      <c r="I4" s="5" t="s">
        <v>60</v>
      </c>
      <c r="J4" s="5">
        <v>1</v>
      </c>
      <c r="K4" s="5">
        <v>0</v>
      </c>
      <c r="L4" s="76"/>
      <c r="M4" s="58"/>
      <c r="N4" s="44"/>
      <c r="O4" s="44"/>
      <c r="P4" s="44"/>
      <c r="Q4" s="44"/>
      <c r="R4" s="44"/>
      <c r="S4" s="54"/>
      <c r="T4" s="54"/>
      <c r="U4" s="72"/>
      <c r="V4" s="72"/>
      <c r="W4" s="72"/>
      <c r="X4" s="72"/>
      <c r="Y4" s="44"/>
    </row>
    <row r="5" spans="1:25" ht="189" customHeight="1" x14ac:dyDescent="0.35">
      <c r="A5" s="46"/>
      <c r="B5" s="46"/>
      <c r="C5" s="5" t="s">
        <v>55</v>
      </c>
      <c r="D5" s="5" t="s">
        <v>56</v>
      </c>
      <c r="E5" s="5" t="s">
        <v>54</v>
      </c>
      <c r="F5" s="62"/>
      <c r="G5" s="2"/>
      <c r="H5" s="2"/>
      <c r="I5" s="5" t="s">
        <v>235</v>
      </c>
      <c r="J5" s="3"/>
      <c r="K5" s="3"/>
      <c r="L5" s="77"/>
      <c r="M5" s="70"/>
      <c r="N5" s="44"/>
      <c r="O5" s="18" t="s">
        <v>252</v>
      </c>
      <c r="P5" s="15">
        <v>8</v>
      </c>
      <c r="Q5" s="19">
        <v>43831</v>
      </c>
      <c r="R5" s="4" t="s">
        <v>255</v>
      </c>
      <c r="S5" s="20" t="s">
        <v>286</v>
      </c>
      <c r="T5" s="4" t="s">
        <v>287</v>
      </c>
      <c r="U5" s="73"/>
      <c r="V5" s="73"/>
      <c r="W5" s="73"/>
      <c r="X5" s="73"/>
      <c r="Y5" s="44"/>
    </row>
    <row r="6" spans="1:25" ht="105" customHeight="1" x14ac:dyDescent="0.35">
      <c r="A6" s="63" t="s">
        <v>25</v>
      </c>
      <c r="B6" s="62" t="s">
        <v>26</v>
      </c>
      <c r="C6" s="63" t="s">
        <v>64</v>
      </c>
      <c r="D6" s="63" t="s">
        <v>69</v>
      </c>
      <c r="E6" s="63" t="s">
        <v>65</v>
      </c>
      <c r="F6" s="63" t="s">
        <v>33</v>
      </c>
      <c r="G6" s="63" t="s">
        <v>94</v>
      </c>
      <c r="H6" s="63" t="s">
        <v>95</v>
      </c>
      <c r="I6" s="63" t="s">
        <v>96</v>
      </c>
      <c r="J6" s="63">
        <v>1</v>
      </c>
      <c r="K6" s="63" t="s">
        <v>233</v>
      </c>
      <c r="L6" s="47" t="s">
        <v>239</v>
      </c>
      <c r="M6" s="59" t="s">
        <v>240</v>
      </c>
      <c r="N6" s="47" t="s">
        <v>258</v>
      </c>
      <c r="O6" s="36" t="s">
        <v>296</v>
      </c>
      <c r="P6" s="23">
        <v>1</v>
      </c>
      <c r="Q6" s="19">
        <v>43831</v>
      </c>
      <c r="R6" s="19">
        <v>44013</v>
      </c>
      <c r="S6" s="75" t="s">
        <v>286</v>
      </c>
      <c r="T6" s="47" t="s">
        <v>287</v>
      </c>
      <c r="U6" s="27" t="s">
        <v>295</v>
      </c>
      <c r="V6" s="29">
        <v>25000000</v>
      </c>
      <c r="W6" s="27" t="s">
        <v>293</v>
      </c>
      <c r="X6" s="27" t="s">
        <v>294</v>
      </c>
      <c r="Y6" s="104" t="s">
        <v>366</v>
      </c>
    </row>
    <row r="7" spans="1:25" ht="168.75" customHeight="1" x14ac:dyDescent="0.35">
      <c r="A7" s="64"/>
      <c r="B7" s="62"/>
      <c r="C7" s="65"/>
      <c r="D7" s="65"/>
      <c r="E7" s="65"/>
      <c r="F7" s="65"/>
      <c r="G7" s="65"/>
      <c r="H7" s="65"/>
      <c r="I7" s="65"/>
      <c r="J7" s="65"/>
      <c r="K7" s="65"/>
      <c r="L7" s="78"/>
      <c r="M7" s="68"/>
      <c r="N7" s="79"/>
      <c r="O7" s="4" t="s">
        <v>257</v>
      </c>
      <c r="P7" s="15">
        <v>4</v>
      </c>
      <c r="Q7" s="19">
        <v>43891</v>
      </c>
      <c r="R7" s="4" t="s">
        <v>255</v>
      </c>
      <c r="S7" s="77"/>
      <c r="T7" s="79"/>
      <c r="U7" s="27" t="s">
        <v>295</v>
      </c>
      <c r="V7" s="29">
        <v>2287100000</v>
      </c>
      <c r="W7" s="27" t="s">
        <v>293</v>
      </c>
      <c r="X7" s="27" t="s">
        <v>294</v>
      </c>
      <c r="Y7" s="105"/>
    </row>
    <row r="8" spans="1:25" ht="93.75" customHeight="1" x14ac:dyDescent="0.35">
      <c r="A8" s="64"/>
      <c r="B8" s="62"/>
      <c r="C8" s="62" t="s">
        <v>66</v>
      </c>
      <c r="D8" s="62" t="s">
        <v>68</v>
      </c>
      <c r="E8" s="62" t="s">
        <v>67</v>
      </c>
      <c r="F8" s="62" t="s">
        <v>34</v>
      </c>
      <c r="G8" s="6" t="s">
        <v>97</v>
      </c>
      <c r="H8" s="6" t="s">
        <v>83</v>
      </c>
      <c r="I8" s="6" t="s">
        <v>100</v>
      </c>
      <c r="J8" s="6">
        <v>60</v>
      </c>
      <c r="K8" s="6">
        <v>20</v>
      </c>
      <c r="L8" s="78"/>
      <c r="M8" s="68"/>
      <c r="N8" s="44" t="s">
        <v>260</v>
      </c>
      <c r="O8" s="4" t="s">
        <v>261</v>
      </c>
      <c r="P8" s="15">
        <v>20</v>
      </c>
      <c r="Q8" s="14">
        <v>43831</v>
      </c>
      <c r="R8" s="19" t="s">
        <v>255</v>
      </c>
      <c r="S8" s="20" t="s">
        <v>286</v>
      </c>
      <c r="T8" s="4" t="s">
        <v>287</v>
      </c>
      <c r="U8" s="71" t="s">
        <v>299</v>
      </c>
      <c r="V8" s="71">
        <v>132532033</v>
      </c>
      <c r="W8" s="71" t="s">
        <v>297</v>
      </c>
      <c r="X8" s="71" t="s">
        <v>298</v>
      </c>
      <c r="Y8" s="46"/>
    </row>
    <row r="9" spans="1:25" ht="86.25" customHeight="1" x14ac:dyDescent="0.35">
      <c r="A9" s="64"/>
      <c r="B9" s="62"/>
      <c r="C9" s="62"/>
      <c r="D9" s="62"/>
      <c r="E9" s="62"/>
      <c r="F9" s="62"/>
      <c r="G9" s="6" t="s">
        <v>98</v>
      </c>
      <c r="H9" s="6" t="s">
        <v>99</v>
      </c>
      <c r="I9" s="6" t="s">
        <v>101</v>
      </c>
      <c r="J9" s="6">
        <v>60</v>
      </c>
      <c r="K9" s="6">
        <v>20</v>
      </c>
      <c r="L9" s="78"/>
      <c r="M9" s="68"/>
      <c r="N9" s="44"/>
      <c r="O9" s="4" t="s">
        <v>256</v>
      </c>
      <c r="P9" s="15">
        <v>20</v>
      </c>
      <c r="Q9" s="14">
        <v>43831</v>
      </c>
      <c r="R9" s="19" t="s">
        <v>255</v>
      </c>
      <c r="S9" s="20" t="s">
        <v>286</v>
      </c>
      <c r="T9" s="4" t="s">
        <v>287</v>
      </c>
      <c r="U9" s="73"/>
      <c r="V9" s="73"/>
      <c r="W9" s="73"/>
      <c r="X9" s="73"/>
      <c r="Y9" s="46"/>
    </row>
    <row r="10" spans="1:25" ht="266.25" customHeight="1" x14ac:dyDescent="0.35">
      <c r="A10" s="64"/>
      <c r="B10" s="62"/>
      <c r="C10" s="13"/>
      <c r="D10" s="13"/>
      <c r="E10" s="13"/>
      <c r="F10" s="13"/>
      <c r="G10" s="6"/>
      <c r="H10" s="6"/>
      <c r="I10" s="6"/>
      <c r="J10" s="6"/>
      <c r="K10" s="6"/>
      <c r="L10" s="79"/>
      <c r="M10" s="69"/>
      <c r="N10" s="33" t="s">
        <v>258</v>
      </c>
      <c r="O10" s="40" t="s">
        <v>259</v>
      </c>
      <c r="P10" s="15">
        <v>1</v>
      </c>
      <c r="Q10" s="14">
        <v>43983</v>
      </c>
      <c r="R10" s="4" t="s">
        <v>255</v>
      </c>
      <c r="S10" s="20" t="s">
        <v>286</v>
      </c>
      <c r="T10" s="4" t="s">
        <v>287</v>
      </c>
      <c r="U10" s="27" t="s">
        <v>300</v>
      </c>
      <c r="V10" s="28">
        <v>5413743983</v>
      </c>
      <c r="W10" s="27" t="s">
        <v>301</v>
      </c>
      <c r="X10" s="27" t="s">
        <v>302</v>
      </c>
      <c r="Y10" s="6"/>
    </row>
    <row r="11" spans="1:25" ht="160.5" customHeight="1" x14ac:dyDescent="0.35">
      <c r="A11" s="64"/>
      <c r="B11" s="62"/>
      <c r="C11" s="5" t="s">
        <v>70</v>
      </c>
      <c r="D11" s="5" t="s">
        <v>72</v>
      </c>
      <c r="E11" s="5" t="s">
        <v>71</v>
      </c>
      <c r="F11" s="63" t="s">
        <v>35</v>
      </c>
      <c r="G11" s="6" t="s">
        <v>102</v>
      </c>
      <c r="H11" s="6" t="s">
        <v>104</v>
      </c>
      <c r="I11" s="6" t="s">
        <v>103</v>
      </c>
      <c r="J11" s="6">
        <v>1</v>
      </c>
      <c r="K11" s="6">
        <v>0</v>
      </c>
      <c r="L11" s="47" t="s">
        <v>241</v>
      </c>
      <c r="M11" s="47" t="s">
        <v>242</v>
      </c>
      <c r="N11" s="74" t="s">
        <v>264</v>
      </c>
      <c r="O11" s="4" t="s">
        <v>265</v>
      </c>
      <c r="P11" s="20">
        <v>1</v>
      </c>
      <c r="Q11" s="14">
        <v>44013</v>
      </c>
      <c r="R11" s="4" t="s">
        <v>255</v>
      </c>
      <c r="S11" s="17" t="s">
        <v>286</v>
      </c>
      <c r="T11" s="4" t="s">
        <v>287</v>
      </c>
      <c r="U11" s="81" t="s">
        <v>339</v>
      </c>
      <c r="V11" s="83">
        <v>171764937</v>
      </c>
      <c r="W11" s="81" t="s">
        <v>303</v>
      </c>
      <c r="X11" s="81" t="s">
        <v>341</v>
      </c>
      <c r="Y11" s="46"/>
    </row>
    <row r="12" spans="1:25" ht="85.5" customHeight="1" x14ac:dyDescent="0.35">
      <c r="A12" s="64"/>
      <c r="B12" s="62"/>
      <c r="C12" s="49" t="s">
        <v>91</v>
      </c>
      <c r="D12" s="49" t="s">
        <v>92</v>
      </c>
      <c r="E12" s="49" t="s">
        <v>93</v>
      </c>
      <c r="F12" s="64"/>
      <c r="G12" s="6" t="s">
        <v>105</v>
      </c>
      <c r="H12" s="6" t="s">
        <v>106</v>
      </c>
      <c r="I12" s="6" t="s">
        <v>107</v>
      </c>
      <c r="J12" s="6">
        <v>8</v>
      </c>
      <c r="K12" s="6">
        <v>0</v>
      </c>
      <c r="L12" s="78"/>
      <c r="M12" s="78"/>
      <c r="N12" s="74"/>
      <c r="O12" s="4" t="s">
        <v>266</v>
      </c>
      <c r="P12" s="15">
        <v>1</v>
      </c>
      <c r="Q12" s="14">
        <v>44013</v>
      </c>
      <c r="R12" s="4" t="s">
        <v>255</v>
      </c>
      <c r="S12" s="20" t="s">
        <v>286</v>
      </c>
      <c r="T12" s="4" t="s">
        <v>287</v>
      </c>
      <c r="U12" s="82"/>
      <c r="V12" s="83"/>
      <c r="W12" s="82"/>
      <c r="X12" s="82"/>
      <c r="Y12" s="46"/>
    </row>
    <row r="13" spans="1:25" ht="147.75" customHeight="1" x14ac:dyDescent="0.35">
      <c r="A13" s="64"/>
      <c r="B13" s="62"/>
      <c r="C13" s="66"/>
      <c r="D13" s="66"/>
      <c r="E13" s="66"/>
      <c r="F13" s="64"/>
      <c r="G13" s="49" t="s">
        <v>108</v>
      </c>
      <c r="H13" s="49" t="s">
        <v>109</v>
      </c>
      <c r="I13" s="49" t="s">
        <v>110</v>
      </c>
      <c r="J13" s="107">
        <v>17</v>
      </c>
      <c r="K13" s="107">
        <v>0</v>
      </c>
      <c r="L13" s="78"/>
      <c r="M13" s="78"/>
      <c r="N13" s="47" t="s">
        <v>263</v>
      </c>
      <c r="O13" s="4" t="s">
        <v>262</v>
      </c>
      <c r="P13" s="15">
        <v>22</v>
      </c>
      <c r="Q13" s="14">
        <v>43831</v>
      </c>
      <c r="R13" s="4" t="s">
        <v>255</v>
      </c>
      <c r="S13" s="20" t="s">
        <v>286</v>
      </c>
      <c r="T13" s="4" t="s">
        <v>287</v>
      </c>
      <c r="U13" s="84" t="s">
        <v>340</v>
      </c>
      <c r="V13" s="71">
        <f>188936846+150000000</f>
        <v>338936846</v>
      </c>
      <c r="W13" s="84" t="s">
        <v>303</v>
      </c>
      <c r="X13" s="84" t="s">
        <v>342</v>
      </c>
      <c r="Y13" s="49"/>
    </row>
    <row r="14" spans="1:25" ht="111.75" customHeight="1" x14ac:dyDescent="0.35">
      <c r="A14" s="64"/>
      <c r="B14" s="62"/>
      <c r="C14" s="66"/>
      <c r="D14" s="66"/>
      <c r="E14" s="66"/>
      <c r="F14" s="64"/>
      <c r="G14" s="66"/>
      <c r="H14" s="66"/>
      <c r="I14" s="66"/>
      <c r="J14" s="108"/>
      <c r="K14" s="108"/>
      <c r="L14" s="78"/>
      <c r="M14" s="78"/>
      <c r="N14" s="78"/>
      <c r="O14" s="35" t="s">
        <v>345</v>
      </c>
      <c r="P14" s="30">
        <v>1</v>
      </c>
      <c r="Q14" s="14">
        <v>43922</v>
      </c>
      <c r="R14" s="35" t="s">
        <v>255</v>
      </c>
      <c r="S14" s="32" t="s">
        <v>286</v>
      </c>
      <c r="T14" s="35" t="s">
        <v>287</v>
      </c>
      <c r="U14" s="85"/>
      <c r="V14" s="72"/>
      <c r="W14" s="85"/>
      <c r="X14" s="85"/>
      <c r="Y14" s="66"/>
    </row>
    <row r="15" spans="1:25" ht="67.5" customHeight="1" x14ac:dyDescent="0.35">
      <c r="A15" s="64"/>
      <c r="B15" s="62"/>
      <c r="C15" s="48"/>
      <c r="D15" s="48"/>
      <c r="E15" s="48"/>
      <c r="F15" s="65"/>
      <c r="G15" s="48"/>
      <c r="H15" s="48"/>
      <c r="I15" s="48"/>
      <c r="J15" s="109"/>
      <c r="K15" s="109"/>
      <c r="L15" s="79"/>
      <c r="M15" s="79"/>
      <c r="N15" s="79"/>
      <c r="O15" s="35" t="s">
        <v>343</v>
      </c>
      <c r="P15" s="30">
        <v>1</v>
      </c>
      <c r="Q15" s="14">
        <v>44075</v>
      </c>
      <c r="R15" s="35" t="s">
        <v>255</v>
      </c>
      <c r="S15" s="32" t="s">
        <v>286</v>
      </c>
      <c r="T15" s="35" t="s">
        <v>287</v>
      </c>
      <c r="U15" s="86"/>
      <c r="V15" s="73"/>
      <c r="W15" s="86"/>
      <c r="X15" s="86"/>
      <c r="Y15" s="48"/>
    </row>
    <row r="16" spans="1:25" ht="141" customHeight="1" x14ac:dyDescent="0.35">
      <c r="A16" s="64"/>
      <c r="B16" s="62"/>
      <c r="C16" s="6" t="s">
        <v>73</v>
      </c>
      <c r="D16" s="6" t="s">
        <v>74</v>
      </c>
      <c r="E16" s="6" t="s">
        <v>75</v>
      </c>
      <c r="F16" s="16" t="s">
        <v>36</v>
      </c>
      <c r="G16" s="6" t="s">
        <v>111</v>
      </c>
      <c r="H16" s="6" t="s">
        <v>112</v>
      </c>
      <c r="I16" s="6" t="s">
        <v>113</v>
      </c>
      <c r="J16" s="6">
        <v>260</v>
      </c>
      <c r="K16" s="6">
        <v>22</v>
      </c>
      <c r="L16" s="41" t="s">
        <v>351</v>
      </c>
      <c r="M16" s="42" t="s">
        <v>352</v>
      </c>
      <c r="N16" s="37" t="s">
        <v>353</v>
      </c>
      <c r="O16" s="6" t="s">
        <v>354</v>
      </c>
      <c r="P16" s="30">
        <v>22</v>
      </c>
      <c r="Q16" s="14">
        <v>43831</v>
      </c>
      <c r="R16" s="14">
        <v>43891</v>
      </c>
      <c r="S16" s="20" t="s">
        <v>286</v>
      </c>
      <c r="T16" s="4" t="s">
        <v>287</v>
      </c>
      <c r="U16" s="27" t="s">
        <v>299</v>
      </c>
      <c r="V16" s="28">
        <v>14000001</v>
      </c>
      <c r="W16" s="27" t="s">
        <v>304</v>
      </c>
      <c r="X16" s="27" t="s">
        <v>305</v>
      </c>
      <c r="Y16" s="6" t="s">
        <v>355</v>
      </c>
    </row>
    <row r="17" spans="1:25" ht="69.75" customHeight="1" x14ac:dyDescent="0.35">
      <c r="A17" s="64"/>
      <c r="B17" s="62"/>
      <c r="C17" s="6" t="s">
        <v>81</v>
      </c>
      <c r="D17" s="6" t="s">
        <v>80</v>
      </c>
      <c r="E17" s="6" t="s">
        <v>79</v>
      </c>
      <c r="F17" s="62" t="s">
        <v>37</v>
      </c>
      <c r="G17" s="6" t="s">
        <v>114</v>
      </c>
      <c r="H17" s="6" t="s">
        <v>115</v>
      </c>
      <c r="I17" s="6" t="s">
        <v>116</v>
      </c>
      <c r="J17" s="6">
        <v>3</v>
      </c>
      <c r="K17" s="6">
        <v>3</v>
      </c>
      <c r="L17" s="44" t="s">
        <v>243</v>
      </c>
      <c r="M17" s="51" t="s">
        <v>244</v>
      </c>
      <c r="N17" s="44" t="s">
        <v>268</v>
      </c>
      <c r="O17" s="46" t="s">
        <v>267</v>
      </c>
      <c r="P17" s="46">
        <v>53</v>
      </c>
      <c r="Q17" s="45">
        <v>43831</v>
      </c>
      <c r="R17" s="45">
        <v>44166</v>
      </c>
      <c r="S17" s="46" t="s">
        <v>286</v>
      </c>
      <c r="T17" s="48" t="s">
        <v>287</v>
      </c>
      <c r="U17" s="84" t="s">
        <v>308</v>
      </c>
      <c r="V17" s="71">
        <v>865774811</v>
      </c>
      <c r="W17" s="84" t="s">
        <v>307</v>
      </c>
      <c r="X17" s="84" t="s">
        <v>306</v>
      </c>
      <c r="Y17" s="44"/>
    </row>
    <row r="18" spans="1:25" ht="106.5" customHeight="1" x14ac:dyDescent="0.35">
      <c r="A18" s="64"/>
      <c r="B18" s="62"/>
      <c r="C18" s="6" t="s">
        <v>82</v>
      </c>
      <c r="D18" s="6" t="s">
        <v>83</v>
      </c>
      <c r="E18" s="6" t="s">
        <v>84</v>
      </c>
      <c r="F18" s="62"/>
      <c r="G18" s="6" t="s">
        <v>117</v>
      </c>
      <c r="H18" s="6" t="s">
        <v>118</v>
      </c>
      <c r="I18" s="6" t="s">
        <v>119</v>
      </c>
      <c r="J18" s="6">
        <v>3000</v>
      </c>
      <c r="K18" s="6">
        <v>0</v>
      </c>
      <c r="L18" s="46"/>
      <c r="M18" s="52"/>
      <c r="N18" s="44"/>
      <c r="O18" s="46"/>
      <c r="P18" s="46"/>
      <c r="Q18" s="46"/>
      <c r="R18" s="46"/>
      <c r="S18" s="46" t="s">
        <v>286</v>
      </c>
      <c r="T18" s="46" t="s">
        <v>287</v>
      </c>
      <c r="U18" s="85"/>
      <c r="V18" s="72"/>
      <c r="W18" s="85"/>
      <c r="X18" s="85"/>
      <c r="Y18" s="44"/>
    </row>
    <row r="19" spans="1:25" ht="96" customHeight="1" x14ac:dyDescent="0.35">
      <c r="A19" s="64"/>
      <c r="B19" s="62"/>
      <c r="C19" s="6" t="s">
        <v>85</v>
      </c>
      <c r="D19" s="6" t="s">
        <v>86</v>
      </c>
      <c r="E19" s="6" t="s">
        <v>87</v>
      </c>
      <c r="F19" s="62"/>
      <c r="G19" s="6" t="s">
        <v>120</v>
      </c>
      <c r="H19" s="6" t="s">
        <v>121</v>
      </c>
      <c r="I19" s="6" t="s">
        <v>122</v>
      </c>
      <c r="J19" s="6">
        <v>6</v>
      </c>
      <c r="K19" s="6">
        <v>0</v>
      </c>
      <c r="L19" s="46"/>
      <c r="M19" s="52"/>
      <c r="N19" s="44"/>
      <c r="O19" s="33" t="s">
        <v>269</v>
      </c>
      <c r="P19" s="35">
        <v>9</v>
      </c>
      <c r="Q19" s="34">
        <v>44044</v>
      </c>
      <c r="R19" s="33" t="s">
        <v>255</v>
      </c>
      <c r="S19" s="32" t="s">
        <v>286</v>
      </c>
      <c r="T19" s="31" t="s">
        <v>287</v>
      </c>
      <c r="U19" s="85"/>
      <c r="V19" s="72"/>
      <c r="W19" s="85"/>
      <c r="X19" s="85"/>
      <c r="Y19" s="44"/>
    </row>
    <row r="20" spans="1:25" ht="123" customHeight="1" x14ac:dyDescent="0.35">
      <c r="A20" s="64"/>
      <c r="B20" s="62"/>
      <c r="C20" s="6" t="s">
        <v>88</v>
      </c>
      <c r="D20" s="6" t="s">
        <v>89</v>
      </c>
      <c r="E20" s="6" t="s">
        <v>90</v>
      </c>
      <c r="F20" s="62"/>
      <c r="G20" s="6" t="s">
        <v>123</v>
      </c>
      <c r="H20" s="6" t="s">
        <v>83</v>
      </c>
      <c r="I20" s="6" t="s">
        <v>124</v>
      </c>
      <c r="J20" s="6">
        <v>8</v>
      </c>
      <c r="K20" s="6">
        <v>0</v>
      </c>
      <c r="L20" s="46"/>
      <c r="M20" s="52"/>
      <c r="N20" s="44"/>
      <c r="O20" s="33" t="s">
        <v>344</v>
      </c>
      <c r="P20" s="35">
        <v>9</v>
      </c>
      <c r="Q20" s="34">
        <v>43891</v>
      </c>
      <c r="R20" s="33" t="s">
        <v>255</v>
      </c>
      <c r="S20" s="32" t="s">
        <v>286</v>
      </c>
      <c r="T20" s="31" t="s">
        <v>287</v>
      </c>
      <c r="U20" s="86"/>
      <c r="V20" s="73"/>
      <c r="W20" s="86"/>
      <c r="X20" s="86"/>
      <c r="Y20" s="44"/>
    </row>
    <row r="21" spans="1:25" ht="76.5" customHeight="1" x14ac:dyDescent="0.35">
      <c r="A21" s="64"/>
      <c r="B21" s="62"/>
      <c r="C21" s="46" t="s">
        <v>76</v>
      </c>
      <c r="D21" s="46" t="s">
        <v>77</v>
      </c>
      <c r="E21" s="46" t="s">
        <v>78</v>
      </c>
      <c r="F21" s="62" t="s">
        <v>38</v>
      </c>
      <c r="G21" s="6" t="s">
        <v>125</v>
      </c>
      <c r="H21" s="6" t="s">
        <v>83</v>
      </c>
      <c r="I21" s="6" t="s">
        <v>126</v>
      </c>
      <c r="J21" s="6">
        <v>1</v>
      </c>
      <c r="K21" s="6">
        <v>0</v>
      </c>
      <c r="L21" s="53" t="s">
        <v>270</v>
      </c>
      <c r="M21" s="55" t="s">
        <v>333</v>
      </c>
      <c r="N21" s="44" t="s">
        <v>332</v>
      </c>
      <c r="O21" s="44" t="s">
        <v>272</v>
      </c>
      <c r="P21" s="46">
        <v>376</v>
      </c>
      <c r="Q21" s="45">
        <v>43831</v>
      </c>
      <c r="R21" s="45">
        <v>44166</v>
      </c>
      <c r="S21" s="46" t="s">
        <v>286</v>
      </c>
      <c r="T21" s="44" t="s">
        <v>287</v>
      </c>
      <c r="U21" s="84" t="s">
        <v>299</v>
      </c>
      <c r="V21" s="71">
        <v>16000000</v>
      </c>
      <c r="W21" s="84" t="s">
        <v>309</v>
      </c>
      <c r="X21" s="84" t="s">
        <v>310</v>
      </c>
      <c r="Y21" s="46"/>
    </row>
    <row r="22" spans="1:25" ht="89.25" customHeight="1" x14ac:dyDescent="0.35">
      <c r="A22" s="64"/>
      <c r="B22" s="62"/>
      <c r="C22" s="46"/>
      <c r="D22" s="46"/>
      <c r="E22" s="46"/>
      <c r="F22" s="62"/>
      <c r="G22" s="6" t="s">
        <v>127</v>
      </c>
      <c r="H22" s="6" t="s">
        <v>128</v>
      </c>
      <c r="I22" s="4" t="s">
        <v>271</v>
      </c>
      <c r="J22" s="7">
        <v>2500</v>
      </c>
      <c r="K22" s="6">
        <v>376</v>
      </c>
      <c r="L22" s="54"/>
      <c r="M22" s="56"/>
      <c r="N22" s="44"/>
      <c r="O22" s="44"/>
      <c r="P22" s="46"/>
      <c r="Q22" s="45"/>
      <c r="R22" s="45"/>
      <c r="S22" s="46" t="s">
        <v>286</v>
      </c>
      <c r="T22" s="46"/>
      <c r="U22" s="87"/>
      <c r="V22" s="72"/>
      <c r="W22" s="87"/>
      <c r="X22" s="87"/>
      <c r="Y22" s="46"/>
    </row>
    <row r="23" spans="1:25" ht="77.25" customHeight="1" x14ac:dyDescent="0.35">
      <c r="A23" s="64"/>
      <c r="B23" s="62"/>
      <c r="C23" s="46"/>
      <c r="D23" s="46"/>
      <c r="E23" s="46"/>
      <c r="F23" s="62"/>
      <c r="G23" s="6" t="s">
        <v>129</v>
      </c>
      <c r="H23" s="6" t="s">
        <v>130</v>
      </c>
      <c r="I23" s="6" t="s">
        <v>131</v>
      </c>
      <c r="J23" s="6">
        <v>120</v>
      </c>
      <c r="K23" s="6">
        <v>0</v>
      </c>
      <c r="L23" s="54"/>
      <c r="M23" s="56"/>
      <c r="N23" s="44"/>
      <c r="O23" s="44"/>
      <c r="P23" s="46"/>
      <c r="Q23" s="45"/>
      <c r="R23" s="45"/>
      <c r="S23" s="46" t="s">
        <v>286</v>
      </c>
      <c r="T23" s="46"/>
      <c r="U23" s="88"/>
      <c r="V23" s="73"/>
      <c r="W23" s="88"/>
      <c r="X23" s="88"/>
      <c r="Y23" s="46"/>
    </row>
    <row r="24" spans="1:25" ht="148.5" customHeight="1" x14ac:dyDescent="0.35">
      <c r="A24" s="64"/>
      <c r="B24" s="62"/>
      <c r="C24" s="46"/>
      <c r="D24" s="46"/>
      <c r="E24" s="46"/>
      <c r="F24" s="13" t="s">
        <v>39</v>
      </c>
      <c r="G24" s="6" t="s">
        <v>132</v>
      </c>
      <c r="H24" s="6" t="s">
        <v>133</v>
      </c>
      <c r="I24" s="6" t="s">
        <v>134</v>
      </c>
      <c r="J24" s="6">
        <v>4</v>
      </c>
      <c r="K24" s="6">
        <v>1</v>
      </c>
      <c r="L24" s="54"/>
      <c r="M24" s="56"/>
      <c r="N24" s="4" t="s">
        <v>273</v>
      </c>
      <c r="O24" s="24" t="s">
        <v>274</v>
      </c>
      <c r="P24" s="15">
        <v>1</v>
      </c>
      <c r="Q24" s="14">
        <v>44013</v>
      </c>
      <c r="R24" s="14">
        <v>44166</v>
      </c>
      <c r="S24" s="20" t="s">
        <v>286</v>
      </c>
      <c r="T24" s="4" t="s">
        <v>287</v>
      </c>
      <c r="U24" s="27" t="s">
        <v>312</v>
      </c>
      <c r="V24" s="28">
        <v>200000000</v>
      </c>
      <c r="W24" s="27" t="s">
        <v>309</v>
      </c>
      <c r="X24" s="27" t="s">
        <v>311</v>
      </c>
      <c r="Y24" s="6"/>
    </row>
    <row r="25" spans="1:25" ht="158.5" customHeight="1" x14ac:dyDescent="0.35">
      <c r="A25" s="64"/>
      <c r="B25" s="62" t="s">
        <v>27</v>
      </c>
      <c r="C25" s="6" t="s">
        <v>135</v>
      </c>
      <c r="D25" s="6" t="s">
        <v>136</v>
      </c>
      <c r="E25" s="6" t="s">
        <v>137</v>
      </c>
      <c r="F25" s="62" t="s">
        <v>40</v>
      </c>
      <c r="G25" s="6" t="s">
        <v>148</v>
      </c>
      <c r="H25" s="6" t="s">
        <v>149</v>
      </c>
      <c r="I25" s="6" t="s">
        <v>150</v>
      </c>
      <c r="J25" s="6">
        <v>61</v>
      </c>
      <c r="K25" s="6">
        <v>0</v>
      </c>
      <c r="L25" s="80" t="s">
        <v>356</v>
      </c>
      <c r="M25" s="57" t="s">
        <v>357</v>
      </c>
      <c r="N25" s="110" t="s">
        <v>363</v>
      </c>
      <c r="O25" s="110" t="s">
        <v>358</v>
      </c>
      <c r="P25" s="49">
        <v>1</v>
      </c>
      <c r="Q25" s="111">
        <v>44013</v>
      </c>
      <c r="R25" s="49" t="s">
        <v>255</v>
      </c>
      <c r="S25" s="110" t="s">
        <v>286</v>
      </c>
      <c r="T25" s="110" t="s">
        <v>287</v>
      </c>
      <c r="U25" s="89" t="s">
        <v>299</v>
      </c>
      <c r="V25" s="92">
        <v>5739349.4299999997</v>
      </c>
      <c r="W25" s="89" t="s">
        <v>314</v>
      </c>
      <c r="X25" s="89" t="s">
        <v>313</v>
      </c>
      <c r="Y25" s="54"/>
    </row>
    <row r="26" spans="1:25" ht="92.5" customHeight="1" x14ac:dyDescent="0.35">
      <c r="A26" s="64"/>
      <c r="B26" s="62"/>
      <c r="C26" s="6" t="s">
        <v>138</v>
      </c>
      <c r="D26" s="6" t="s">
        <v>83</v>
      </c>
      <c r="E26" s="6" t="s">
        <v>139</v>
      </c>
      <c r="F26" s="62"/>
      <c r="G26" s="6" t="s">
        <v>151</v>
      </c>
      <c r="H26" s="6" t="s">
        <v>83</v>
      </c>
      <c r="I26" s="6" t="s">
        <v>152</v>
      </c>
      <c r="J26" s="6">
        <v>8</v>
      </c>
      <c r="K26" s="6">
        <v>0</v>
      </c>
      <c r="L26" s="58"/>
      <c r="M26" s="58"/>
      <c r="N26" s="110"/>
      <c r="O26" s="110"/>
      <c r="P26" s="66"/>
      <c r="Q26" s="112"/>
      <c r="R26" s="66"/>
      <c r="S26" s="110"/>
      <c r="T26" s="110"/>
      <c r="U26" s="90"/>
      <c r="V26" s="93"/>
      <c r="W26" s="90"/>
      <c r="X26" s="90"/>
      <c r="Y26" s="54"/>
    </row>
    <row r="27" spans="1:25" ht="114.65" customHeight="1" x14ac:dyDescent="0.35">
      <c r="A27" s="64"/>
      <c r="B27" s="62"/>
      <c r="C27" s="6" t="s">
        <v>140</v>
      </c>
      <c r="D27" s="6" t="s">
        <v>141</v>
      </c>
      <c r="E27" s="6" t="s">
        <v>142</v>
      </c>
      <c r="F27" s="62"/>
      <c r="G27" s="8" t="s">
        <v>158</v>
      </c>
      <c r="H27" s="8" t="s">
        <v>83</v>
      </c>
      <c r="I27" s="8" t="s">
        <v>159</v>
      </c>
      <c r="J27" s="6">
        <v>1</v>
      </c>
      <c r="K27" s="6">
        <v>0</v>
      </c>
      <c r="L27" s="58"/>
      <c r="M27" s="58"/>
      <c r="N27" s="110"/>
      <c r="O27" s="110"/>
      <c r="P27" s="66"/>
      <c r="Q27" s="112"/>
      <c r="R27" s="66"/>
      <c r="S27" s="110"/>
      <c r="T27" s="110"/>
      <c r="U27" s="90"/>
      <c r="V27" s="93"/>
      <c r="W27" s="90"/>
      <c r="X27" s="90"/>
      <c r="Y27" s="54"/>
    </row>
    <row r="28" spans="1:25" ht="66" customHeight="1" x14ac:dyDescent="0.35">
      <c r="A28" s="64"/>
      <c r="B28" s="62"/>
      <c r="C28" s="46" t="s">
        <v>143</v>
      </c>
      <c r="D28" s="46" t="s">
        <v>144</v>
      </c>
      <c r="E28" s="46" t="s">
        <v>145</v>
      </c>
      <c r="F28" s="62"/>
      <c r="G28" s="6" t="s">
        <v>153</v>
      </c>
      <c r="H28" s="6" t="s">
        <v>83</v>
      </c>
      <c r="I28" s="6" t="s">
        <v>154</v>
      </c>
      <c r="J28" s="6">
        <v>1</v>
      </c>
      <c r="K28" s="6">
        <v>0</v>
      </c>
      <c r="L28" s="58"/>
      <c r="M28" s="58"/>
      <c r="N28" s="110"/>
      <c r="O28" s="110"/>
      <c r="P28" s="66"/>
      <c r="Q28" s="112"/>
      <c r="R28" s="66"/>
      <c r="S28" s="110"/>
      <c r="T28" s="110"/>
      <c r="U28" s="90"/>
      <c r="V28" s="93"/>
      <c r="W28" s="90"/>
      <c r="X28" s="90"/>
      <c r="Y28" s="54"/>
    </row>
    <row r="29" spans="1:25" ht="112.9" customHeight="1" x14ac:dyDescent="0.35">
      <c r="A29" s="64"/>
      <c r="B29" s="62"/>
      <c r="C29" s="46"/>
      <c r="D29" s="46"/>
      <c r="E29" s="46"/>
      <c r="F29" s="62"/>
      <c r="G29" s="6" t="s">
        <v>155</v>
      </c>
      <c r="H29" s="6" t="s">
        <v>156</v>
      </c>
      <c r="I29" s="6" t="s">
        <v>157</v>
      </c>
      <c r="J29" s="6">
        <v>1</v>
      </c>
      <c r="K29" s="6">
        <v>1</v>
      </c>
      <c r="L29" s="58"/>
      <c r="M29" s="58"/>
      <c r="N29" s="110"/>
      <c r="O29" s="110"/>
      <c r="P29" s="48"/>
      <c r="Q29" s="113"/>
      <c r="R29" s="48"/>
      <c r="S29" s="110"/>
      <c r="T29" s="110"/>
      <c r="U29" s="90"/>
      <c r="V29" s="93"/>
      <c r="W29" s="90"/>
      <c r="X29" s="90"/>
      <c r="Y29" s="54"/>
    </row>
    <row r="30" spans="1:25" ht="121.15" customHeight="1" x14ac:dyDescent="0.35">
      <c r="A30" s="64"/>
      <c r="B30" s="62"/>
      <c r="C30" s="46"/>
      <c r="D30" s="46"/>
      <c r="E30" s="46"/>
      <c r="F30" s="62"/>
      <c r="G30" s="6" t="s">
        <v>160</v>
      </c>
      <c r="H30" s="6" t="s">
        <v>161</v>
      </c>
      <c r="I30" s="24" t="s">
        <v>162</v>
      </c>
      <c r="J30" s="6">
        <v>1</v>
      </c>
      <c r="K30" s="24" t="s">
        <v>359</v>
      </c>
      <c r="L30" s="58"/>
      <c r="M30" s="58"/>
      <c r="N30" s="110" t="s">
        <v>362</v>
      </c>
      <c r="O30" s="39" t="s">
        <v>360</v>
      </c>
      <c r="P30" s="15">
        <v>1</v>
      </c>
      <c r="Q30" s="14">
        <v>44013</v>
      </c>
      <c r="R30" s="6" t="s">
        <v>255</v>
      </c>
      <c r="S30" s="38" t="s">
        <v>286</v>
      </c>
      <c r="T30" s="6" t="s">
        <v>287</v>
      </c>
      <c r="U30" s="90"/>
      <c r="V30" s="93"/>
      <c r="W30" s="90"/>
      <c r="X30" s="90"/>
      <c r="Y30" s="54"/>
    </row>
    <row r="31" spans="1:25" ht="151.5" customHeight="1" x14ac:dyDescent="0.35">
      <c r="A31" s="64"/>
      <c r="B31" s="62"/>
      <c r="C31" s="46"/>
      <c r="D31" s="46"/>
      <c r="E31" s="46"/>
      <c r="F31" s="62"/>
      <c r="G31" s="6" t="s">
        <v>163</v>
      </c>
      <c r="H31" s="6" t="s">
        <v>83</v>
      </c>
      <c r="I31" s="24" t="s">
        <v>338</v>
      </c>
      <c r="J31" s="6">
        <v>1</v>
      </c>
      <c r="K31" s="6">
        <v>1</v>
      </c>
      <c r="L31" s="58"/>
      <c r="M31" s="58"/>
      <c r="N31" s="110"/>
      <c r="O31" s="6" t="s">
        <v>361</v>
      </c>
      <c r="P31" s="15">
        <v>1</v>
      </c>
      <c r="Q31" s="14">
        <v>44013</v>
      </c>
      <c r="R31" s="6" t="s">
        <v>255</v>
      </c>
      <c r="S31" s="20" t="s">
        <v>286</v>
      </c>
      <c r="T31" s="6" t="s">
        <v>287</v>
      </c>
      <c r="U31" s="91"/>
      <c r="V31" s="94"/>
      <c r="W31" s="91"/>
      <c r="X31" s="91"/>
      <c r="Y31" s="54"/>
    </row>
    <row r="32" spans="1:25" ht="204" customHeight="1" x14ac:dyDescent="0.35">
      <c r="A32" s="64"/>
      <c r="B32" s="62"/>
      <c r="C32" s="46" t="s">
        <v>146</v>
      </c>
      <c r="D32" s="46" t="s">
        <v>83</v>
      </c>
      <c r="E32" s="46" t="s">
        <v>147</v>
      </c>
      <c r="F32" s="62" t="s">
        <v>41</v>
      </c>
      <c r="G32" s="6" t="s">
        <v>164</v>
      </c>
      <c r="H32" s="6" t="s">
        <v>165</v>
      </c>
      <c r="I32" s="6" t="s">
        <v>166</v>
      </c>
      <c r="J32" s="6">
        <v>20</v>
      </c>
      <c r="K32" s="6">
        <v>0</v>
      </c>
      <c r="L32" s="47" t="s">
        <v>245</v>
      </c>
      <c r="M32" s="59" t="s">
        <v>246</v>
      </c>
      <c r="N32" s="44" t="s">
        <v>288</v>
      </c>
      <c r="O32" s="44" t="s">
        <v>289</v>
      </c>
      <c r="P32" s="49">
        <v>1</v>
      </c>
      <c r="Q32" s="50">
        <v>43831</v>
      </c>
      <c r="R32" s="50" t="s">
        <v>255</v>
      </c>
      <c r="S32" s="50" t="s">
        <v>286</v>
      </c>
      <c r="T32" s="50" t="s">
        <v>287</v>
      </c>
      <c r="U32" s="96" t="s">
        <v>299</v>
      </c>
      <c r="V32" s="98">
        <v>1735854781</v>
      </c>
      <c r="W32" s="96" t="s">
        <v>315</v>
      </c>
      <c r="X32" s="96" t="s">
        <v>316</v>
      </c>
      <c r="Y32" s="43"/>
    </row>
    <row r="33" spans="1:25" ht="124.5" customHeight="1" x14ac:dyDescent="0.35">
      <c r="A33" s="64"/>
      <c r="B33" s="62"/>
      <c r="C33" s="46"/>
      <c r="D33" s="46"/>
      <c r="E33" s="46"/>
      <c r="F33" s="62"/>
      <c r="G33" s="6" t="s">
        <v>167</v>
      </c>
      <c r="H33" s="6" t="s">
        <v>168</v>
      </c>
      <c r="I33" s="6" t="s">
        <v>169</v>
      </c>
      <c r="J33" s="6">
        <v>1</v>
      </c>
      <c r="K33" s="6">
        <v>0</v>
      </c>
      <c r="L33" s="66"/>
      <c r="M33" s="60"/>
      <c r="N33" s="44"/>
      <c r="O33" s="44"/>
      <c r="P33" s="48"/>
      <c r="Q33" s="95"/>
      <c r="R33" s="95"/>
      <c r="S33" s="95" t="s">
        <v>286</v>
      </c>
      <c r="T33" s="95" t="s">
        <v>287</v>
      </c>
      <c r="U33" s="97"/>
      <c r="V33" s="99"/>
      <c r="W33" s="97"/>
      <c r="X33" s="97"/>
      <c r="Y33" s="43"/>
    </row>
    <row r="34" spans="1:25" ht="101.25" customHeight="1" x14ac:dyDescent="0.35">
      <c r="A34" s="64"/>
      <c r="B34" s="62"/>
      <c r="C34" s="46"/>
      <c r="D34" s="46"/>
      <c r="E34" s="46"/>
      <c r="F34" s="62"/>
      <c r="G34" s="49" t="s">
        <v>170</v>
      </c>
      <c r="H34" s="49" t="s">
        <v>171</v>
      </c>
      <c r="I34" s="49" t="s">
        <v>172</v>
      </c>
      <c r="J34" s="49">
        <v>150</v>
      </c>
      <c r="K34" s="49">
        <v>38</v>
      </c>
      <c r="L34" s="66"/>
      <c r="M34" s="60"/>
      <c r="N34" s="47" t="s">
        <v>276</v>
      </c>
      <c r="O34" s="18" t="s">
        <v>279</v>
      </c>
      <c r="P34" s="18">
        <v>38</v>
      </c>
      <c r="Q34" s="22">
        <v>43831</v>
      </c>
      <c r="R34" s="22">
        <v>44166</v>
      </c>
      <c r="S34" s="47" t="s">
        <v>286</v>
      </c>
      <c r="T34" s="47" t="s">
        <v>287</v>
      </c>
      <c r="U34" s="84" t="s">
        <v>299</v>
      </c>
      <c r="V34" s="98">
        <v>500000000</v>
      </c>
      <c r="W34" s="84" t="s">
        <v>317</v>
      </c>
      <c r="X34" s="84" t="s">
        <v>318</v>
      </c>
      <c r="Y34" s="44"/>
    </row>
    <row r="35" spans="1:25" ht="129.75" customHeight="1" x14ac:dyDescent="0.35">
      <c r="A35" s="64"/>
      <c r="B35" s="62"/>
      <c r="C35" s="46"/>
      <c r="D35" s="46"/>
      <c r="E35" s="46"/>
      <c r="F35" s="62"/>
      <c r="G35" s="66"/>
      <c r="H35" s="66"/>
      <c r="I35" s="66"/>
      <c r="J35" s="66"/>
      <c r="K35" s="66"/>
      <c r="L35" s="66"/>
      <c r="M35" s="60"/>
      <c r="N35" s="78"/>
      <c r="O35" s="18" t="s">
        <v>275</v>
      </c>
      <c r="P35" s="18">
        <v>16</v>
      </c>
      <c r="Q35" s="34">
        <v>43831</v>
      </c>
      <c r="R35" s="22">
        <v>44166</v>
      </c>
      <c r="S35" s="78"/>
      <c r="T35" s="78"/>
      <c r="U35" s="85"/>
      <c r="V35" s="100"/>
      <c r="W35" s="85"/>
      <c r="X35" s="85"/>
      <c r="Y35" s="44"/>
    </row>
    <row r="36" spans="1:25" ht="192" customHeight="1" x14ac:dyDescent="0.35">
      <c r="A36" s="64"/>
      <c r="B36" s="62"/>
      <c r="C36" s="46"/>
      <c r="D36" s="46"/>
      <c r="E36" s="46"/>
      <c r="F36" s="62"/>
      <c r="G36" s="6" t="s">
        <v>173</v>
      </c>
      <c r="H36" s="6" t="s">
        <v>174</v>
      </c>
      <c r="I36" s="6" t="s">
        <v>175</v>
      </c>
      <c r="J36" s="6">
        <v>4</v>
      </c>
      <c r="K36" s="6">
        <v>1</v>
      </c>
      <c r="L36" s="48"/>
      <c r="M36" s="61"/>
      <c r="N36" s="4" t="s">
        <v>277</v>
      </c>
      <c r="O36" s="18" t="s">
        <v>278</v>
      </c>
      <c r="P36" s="18">
        <v>1</v>
      </c>
      <c r="Q36" s="14">
        <v>44044</v>
      </c>
      <c r="R36" s="19">
        <v>44166</v>
      </c>
      <c r="S36" s="20" t="s">
        <v>286</v>
      </c>
      <c r="T36" s="4" t="s">
        <v>287</v>
      </c>
      <c r="U36" s="27" t="s">
        <v>299</v>
      </c>
      <c r="V36" s="29">
        <v>200000000</v>
      </c>
      <c r="W36" s="27" t="s">
        <v>319</v>
      </c>
      <c r="X36" s="27" t="s">
        <v>320</v>
      </c>
      <c r="Y36" s="6"/>
    </row>
    <row r="37" spans="1:25" ht="172.5" customHeight="1" x14ac:dyDescent="0.35">
      <c r="A37" s="64"/>
      <c r="B37" s="63" t="s">
        <v>28</v>
      </c>
      <c r="C37" s="6" t="s">
        <v>176</v>
      </c>
      <c r="D37" s="6" t="s">
        <v>177</v>
      </c>
      <c r="E37" s="6" t="s">
        <v>178</v>
      </c>
      <c r="F37" s="62" t="s">
        <v>42</v>
      </c>
      <c r="G37" s="6" t="s">
        <v>188</v>
      </c>
      <c r="H37" s="6" t="s">
        <v>189</v>
      </c>
      <c r="I37" s="6" t="s">
        <v>190</v>
      </c>
      <c r="J37" s="6">
        <v>8</v>
      </c>
      <c r="K37" s="6">
        <v>1</v>
      </c>
      <c r="L37" s="47" t="s">
        <v>250</v>
      </c>
      <c r="M37" s="59" t="s">
        <v>251</v>
      </c>
      <c r="N37" s="4" t="s">
        <v>280</v>
      </c>
      <c r="O37" s="6" t="s">
        <v>350</v>
      </c>
      <c r="P37" s="21">
        <v>1</v>
      </c>
      <c r="Q37" s="14">
        <v>43831</v>
      </c>
      <c r="R37" s="14">
        <v>44166</v>
      </c>
      <c r="S37" s="20" t="s">
        <v>286</v>
      </c>
      <c r="T37" s="4" t="s">
        <v>287</v>
      </c>
      <c r="U37" s="84" t="s">
        <v>323</v>
      </c>
      <c r="V37" s="71">
        <f>84066667+194921309</f>
        <v>278987976</v>
      </c>
      <c r="W37" s="84" t="s">
        <v>321</v>
      </c>
      <c r="X37" s="84" t="s">
        <v>322</v>
      </c>
      <c r="Y37" s="44"/>
    </row>
    <row r="38" spans="1:25" ht="81.75" customHeight="1" x14ac:dyDescent="0.35">
      <c r="A38" s="64"/>
      <c r="B38" s="64"/>
      <c r="C38" s="6" t="s">
        <v>179</v>
      </c>
      <c r="D38" s="6" t="s">
        <v>180</v>
      </c>
      <c r="E38" s="6" t="s">
        <v>181</v>
      </c>
      <c r="F38" s="62"/>
      <c r="G38" s="6" t="s">
        <v>191</v>
      </c>
      <c r="H38" s="6" t="s">
        <v>192</v>
      </c>
      <c r="I38" s="6" t="s">
        <v>196</v>
      </c>
      <c r="J38" s="6">
        <v>8</v>
      </c>
      <c r="K38" s="6">
        <v>0</v>
      </c>
      <c r="L38" s="66"/>
      <c r="M38" s="60"/>
      <c r="N38" s="44" t="s">
        <v>282</v>
      </c>
      <c r="O38" s="44" t="s">
        <v>281</v>
      </c>
      <c r="P38" s="46">
        <v>24</v>
      </c>
      <c r="Q38" s="45">
        <v>43831</v>
      </c>
      <c r="R38" s="45">
        <v>44166</v>
      </c>
      <c r="S38" s="54" t="s">
        <v>286</v>
      </c>
      <c r="T38" s="53" t="s">
        <v>287</v>
      </c>
      <c r="U38" s="87"/>
      <c r="V38" s="72"/>
      <c r="W38" s="87"/>
      <c r="X38" s="87"/>
      <c r="Y38" s="46"/>
    </row>
    <row r="39" spans="1:25" ht="96" customHeight="1" x14ac:dyDescent="0.35">
      <c r="A39" s="64"/>
      <c r="B39" s="64"/>
      <c r="C39" s="46" t="s">
        <v>182</v>
      </c>
      <c r="D39" s="46" t="s">
        <v>183</v>
      </c>
      <c r="E39" s="46" t="s">
        <v>184</v>
      </c>
      <c r="F39" s="62"/>
      <c r="G39" s="6" t="s">
        <v>193</v>
      </c>
      <c r="H39" s="6" t="s">
        <v>194</v>
      </c>
      <c r="I39" s="6" t="s">
        <v>195</v>
      </c>
      <c r="J39" s="6">
        <v>24</v>
      </c>
      <c r="K39" s="6">
        <v>24</v>
      </c>
      <c r="L39" s="66"/>
      <c r="M39" s="60"/>
      <c r="N39" s="44"/>
      <c r="O39" s="44"/>
      <c r="P39" s="46"/>
      <c r="Q39" s="45"/>
      <c r="R39" s="45"/>
      <c r="S39" s="54"/>
      <c r="T39" s="54"/>
      <c r="U39" s="87"/>
      <c r="V39" s="72"/>
      <c r="W39" s="87"/>
      <c r="X39" s="87"/>
      <c r="Y39" s="46"/>
    </row>
    <row r="40" spans="1:25" ht="88.5" customHeight="1" x14ac:dyDescent="0.35">
      <c r="A40" s="64"/>
      <c r="B40" s="64"/>
      <c r="C40" s="46"/>
      <c r="D40" s="46"/>
      <c r="E40" s="46"/>
      <c r="F40" s="62"/>
      <c r="G40" s="6" t="s">
        <v>200</v>
      </c>
      <c r="H40" s="6" t="s">
        <v>201</v>
      </c>
      <c r="I40" s="4" t="s">
        <v>202</v>
      </c>
      <c r="J40" s="6">
        <v>1</v>
      </c>
      <c r="K40" s="6">
        <v>1</v>
      </c>
      <c r="L40" s="66"/>
      <c r="M40" s="60"/>
      <c r="N40" s="44" t="s">
        <v>283</v>
      </c>
      <c r="O40" s="4" t="s">
        <v>202</v>
      </c>
      <c r="P40" s="15">
        <v>1</v>
      </c>
      <c r="Q40" s="14">
        <v>43983</v>
      </c>
      <c r="R40" s="14">
        <v>44013</v>
      </c>
      <c r="S40" s="20" t="s">
        <v>286</v>
      </c>
      <c r="T40" s="4" t="s">
        <v>287</v>
      </c>
      <c r="U40" s="87"/>
      <c r="V40" s="72"/>
      <c r="W40" s="87"/>
      <c r="X40" s="87"/>
      <c r="Y40" s="46"/>
    </row>
    <row r="41" spans="1:25" ht="144" customHeight="1" x14ac:dyDescent="0.35">
      <c r="A41" s="64"/>
      <c r="B41" s="64"/>
      <c r="C41" s="6" t="s">
        <v>185</v>
      </c>
      <c r="D41" s="6" t="s">
        <v>186</v>
      </c>
      <c r="E41" s="6" t="s">
        <v>187</v>
      </c>
      <c r="F41" s="62"/>
      <c r="G41" s="6" t="s">
        <v>197</v>
      </c>
      <c r="H41" s="6" t="s">
        <v>198</v>
      </c>
      <c r="I41" s="6" t="s">
        <v>199</v>
      </c>
      <c r="J41" s="6">
        <v>3665</v>
      </c>
      <c r="K41" s="6">
        <v>120</v>
      </c>
      <c r="L41" s="48"/>
      <c r="M41" s="61"/>
      <c r="N41" s="44"/>
      <c r="O41" s="4" t="s">
        <v>284</v>
      </c>
      <c r="P41" s="15">
        <v>120</v>
      </c>
      <c r="Q41" s="14">
        <v>43831</v>
      </c>
      <c r="R41" s="14">
        <v>44166</v>
      </c>
      <c r="S41" s="20" t="s">
        <v>286</v>
      </c>
      <c r="T41" s="4" t="s">
        <v>287</v>
      </c>
      <c r="U41" s="88"/>
      <c r="V41" s="73"/>
      <c r="W41" s="88"/>
      <c r="X41" s="88"/>
      <c r="Y41" s="46"/>
    </row>
    <row r="42" spans="1:25" ht="95.25" customHeight="1" x14ac:dyDescent="0.35">
      <c r="A42" s="64"/>
      <c r="B42" s="64"/>
      <c r="C42" s="49" t="s">
        <v>234</v>
      </c>
      <c r="D42" s="49" t="s">
        <v>234</v>
      </c>
      <c r="E42" s="49" t="s">
        <v>234</v>
      </c>
      <c r="F42" s="62" t="s">
        <v>43</v>
      </c>
      <c r="G42" s="6" t="s">
        <v>203</v>
      </c>
      <c r="H42" s="6" t="s">
        <v>83</v>
      </c>
      <c r="I42" s="6" t="s">
        <v>204</v>
      </c>
      <c r="J42" s="6">
        <v>12</v>
      </c>
      <c r="K42" s="6">
        <v>0</v>
      </c>
      <c r="L42" s="53" t="s">
        <v>347</v>
      </c>
      <c r="M42" s="55" t="s">
        <v>346</v>
      </c>
      <c r="N42" s="47" t="s">
        <v>348</v>
      </c>
      <c r="O42" s="47" t="s">
        <v>349</v>
      </c>
      <c r="P42" s="49">
        <v>1</v>
      </c>
      <c r="Q42" s="106">
        <v>44013</v>
      </c>
      <c r="R42" s="50">
        <v>44166</v>
      </c>
      <c r="S42" s="75" t="s">
        <v>286</v>
      </c>
      <c r="T42" s="47" t="s">
        <v>287</v>
      </c>
      <c r="U42" s="89" t="s">
        <v>326</v>
      </c>
      <c r="V42" s="101">
        <v>50000000</v>
      </c>
      <c r="W42" s="89" t="s">
        <v>324</v>
      </c>
      <c r="X42" s="89" t="s">
        <v>325</v>
      </c>
      <c r="Y42" s="54"/>
    </row>
    <row r="43" spans="1:25" ht="69" customHeight="1" x14ac:dyDescent="0.35">
      <c r="A43" s="64"/>
      <c r="B43" s="64"/>
      <c r="C43" s="66"/>
      <c r="D43" s="66"/>
      <c r="E43" s="66"/>
      <c r="F43" s="62"/>
      <c r="G43" s="6" t="s">
        <v>205</v>
      </c>
      <c r="H43" s="6" t="s">
        <v>83</v>
      </c>
      <c r="I43" s="6" t="s">
        <v>206</v>
      </c>
      <c r="J43" s="6">
        <v>1</v>
      </c>
      <c r="K43" s="6">
        <v>1</v>
      </c>
      <c r="L43" s="54"/>
      <c r="M43" s="56"/>
      <c r="N43" s="78"/>
      <c r="O43" s="78"/>
      <c r="P43" s="66"/>
      <c r="Q43" s="66"/>
      <c r="R43" s="66"/>
      <c r="S43" s="76"/>
      <c r="T43" s="78"/>
      <c r="U43" s="90"/>
      <c r="V43" s="102"/>
      <c r="W43" s="90"/>
      <c r="X43" s="90"/>
      <c r="Y43" s="54"/>
    </row>
    <row r="44" spans="1:25" ht="96.75" customHeight="1" x14ac:dyDescent="0.35">
      <c r="A44" s="64"/>
      <c r="B44" s="65"/>
      <c r="C44" s="48"/>
      <c r="D44" s="48"/>
      <c r="E44" s="48"/>
      <c r="F44" s="62"/>
      <c r="G44" s="6" t="s">
        <v>207</v>
      </c>
      <c r="H44" s="6" t="s">
        <v>83</v>
      </c>
      <c r="I44" s="6" t="s">
        <v>208</v>
      </c>
      <c r="J44" s="6">
        <v>30</v>
      </c>
      <c r="K44" s="6">
        <v>0</v>
      </c>
      <c r="L44" s="54"/>
      <c r="M44" s="56"/>
      <c r="N44" s="79"/>
      <c r="O44" s="79"/>
      <c r="P44" s="48"/>
      <c r="Q44" s="48"/>
      <c r="R44" s="48"/>
      <c r="S44" s="77"/>
      <c r="T44" s="79"/>
      <c r="U44" s="91"/>
      <c r="V44" s="103"/>
      <c r="W44" s="91"/>
      <c r="X44" s="91"/>
      <c r="Y44" s="54"/>
    </row>
    <row r="45" spans="1:25" ht="108.75" customHeight="1" x14ac:dyDescent="0.35">
      <c r="A45" s="64"/>
      <c r="B45" s="62" t="s">
        <v>29</v>
      </c>
      <c r="C45" s="46" t="s">
        <v>209</v>
      </c>
      <c r="D45" s="46" t="s">
        <v>83</v>
      </c>
      <c r="E45" s="46" t="s">
        <v>210</v>
      </c>
      <c r="F45" s="62" t="s">
        <v>44</v>
      </c>
      <c r="G45" s="6" t="s">
        <v>211</v>
      </c>
      <c r="H45" s="6" t="s">
        <v>213</v>
      </c>
      <c r="I45" s="6" t="s">
        <v>212</v>
      </c>
      <c r="J45" s="6">
        <v>1</v>
      </c>
      <c r="K45" s="6">
        <v>0</v>
      </c>
      <c r="L45" s="44" t="s">
        <v>247</v>
      </c>
      <c r="M45" s="52"/>
      <c r="N45" s="44" t="s">
        <v>364</v>
      </c>
      <c r="O45" s="44"/>
      <c r="P45" s="44"/>
      <c r="Q45" s="44"/>
      <c r="R45" s="44"/>
      <c r="S45" s="54" t="s">
        <v>286</v>
      </c>
      <c r="T45" s="54" t="s">
        <v>287</v>
      </c>
      <c r="U45" s="53" t="s">
        <v>83</v>
      </c>
      <c r="V45" s="53" t="s">
        <v>327</v>
      </c>
      <c r="W45" s="53" t="s">
        <v>83</v>
      </c>
      <c r="X45" s="53" t="s">
        <v>83</v>
      </c>
      <c r="Y45" s="54"/>
    </row>
    <row r="46" spans="1:25" ht="84" customHeight="1" x14ac:dyDescent="0.35">
      <c r="A46" s="65"/>
      <c r="B46" s="62"/>
      <c r="C46" s="46"/>
      <c r="D46" s="46"/>
      <c r="E46" s="46"/>
      <c r="F46" s="62"/>
      <c r="G46" s="6" t="s">
        <v>214</v>
      </c>
      <c r="H46" s="6" t="s">
        <v>83</v>
      </c>
      <c r="I46" s="6" t="s">
        <v>215</v>
      </c>
      <c r="J46" s="6">
        <v>30</v>
      </c>
      <c r="K46" s="6">
        <v>0</v>
      </c>
      <c r="L46" s="46"/>
      <c r="M46" s="52"/>
      <c r="N46" s="44"/>
      <c r="O46" s="44"/>
      <c r="P46" s="44"/>
      <c r="Q46" s="44"/>
      <c r="R46" s="44"/>
      <c r="S46" s="54"/>
      <c r="T46" s="54"/>
      <c r="U46" s="54"/>
      <c r="V46" s="54"/>
      <c r="W46" s="54"/>
      <c r="X46" s="54"/>
      <c r="Y46" s="54"/>
    </row>
    <row r="47" spans="1:25" ht="134.25" customHeight="1" x14ac:dyDescent="0.35">
      <c r="A47" s="62" t="s">
        <v>30</v>
      </c>
      <c r="B47" s="62" t="s">
        <v>31</v>
      </c>
      <c r="C47" s="46" t="s">
        <v>220</v>
      </c>
      <c r="D47" s="46" t="s">
        <v>83</v>
      </c>
      <c r="E47" s="46" t="s">
        <v>216</v>
      </c>
      <c r="F47" s="62" t="s">
        <v>45</v>
      </c>
      <c r="G47" s="6" t="s">
        <v>223</v>
      </c>
      <c r="H47" s="6" t="s">
        <v>222</v>
      </c>
      <c r="I47" s="6" t="s">
        <v>221</v>
      </c>
      <c r="J47" s="6">
        <v>26</v>
      </c>
      <c r="K47" s="6">
        <v>1</v>
      </c>
      <c r="L47" s="53" t="s">
        <v>334</v>
      </c>
      <c r="M47" s="55" t="s">
        <v>335</v>
      </c>
      <c r="N47" s="47" t="s">
        <v>336</v>
      </c>
      <c r="O47" s="47" t="s">
        <v>337</v>
      </c>
      <c r="P47" s="49">
        <v>1</v>
      </c>
      <c r="Q47" s="50">
        <v>44013</v>
      </c>
      <c r="R47" s="47" t="s">
        <v>255</v>
      </c>
      <c r="S47" s="47" t="s">
        <v>286</v>
      </c>
      <c r="T47" s="47" t="s">
        <v>287</v>
      </c>
      <c r="U47" s="89" t="s">
        <v>299</v>
      </c>
      <c r="V47" s="101">
        <v>116952785</v>
      </c>
      <c r="W47" s="89" t="s">
        <v>328</v>
      </c>
      <c r="X47" s="89" t="s">
        <v>329</v>
      </c>
      <c r="Y47" s="54"/>
    </row>
    <row r="48" spans="1:25" ht="91.5" customHeight="1" x14ac:dyDescent="0.35">
      <c r="A48" s="62"/>
      <c r="B48" s="62"/>
      <c r="C48" s="46"/>
      <c r="D48" s="46"/>
      <c r="E48" s="46"/>
      <c r="F48" s="62"/>
      <c r="G48" s="6" t="s">
        <v>225</v>
      </c>
      <c r="H48" s="6">
        <v>0</v>
      </c>
      <c r="I48" s="6" t="s">
        <v>224</v>
      </c>
      <c r="J48" s="6">
        <v>100</v>
      </c>
      <c r="K48" s="6">
        <v>0</v>
      </c>
      <c r="L48" s="54"/>
      <c r="M48" s="56"/>
      <c r="N48" s="48"/>
      <c r="O48" s="48"/>
      <c r="P48" s="48"/>
      <c r="Q48" s="48"/>
      <c r="R48" s="48"/>
      <c r="S48" s="48"/>
      <c r="T48" s="79"/>
      <c r="U48" s="91"/>
      <c r="V48" s="103"/>
      <c r="W48" s="91"/>
      <c r="X48" s="91"/>
      <c r="Y48" s="54"/>
    </row>
    <row r="49" spans="1:25" ht="65.25" customHeight="1" x14ac:dyDescent="0.35">
      <c r="A49" s="62"/>
      <c r="B49" s="62"/>
      <c r="C49" s="46" t="s">
        <v>219</v>
      </c>
      <c r="D49" s="46" t="s">
        <v>218</v>
      </c>
      <c r="E49" s="46" t="s">
        <v>217</v>
      </c>
      <c r="F49" s="62" t="s">
        <v>47</v>
      </c>
      <c r="G49" s="6" t="s">
        <v>227</v>
      </c>
      <c r="H49" s="9">
        <v>1</v>
      </c>
      <c r="I49" s="6" t="s">
        <v>226</v>
      </c>
      <c r="J49" s="10">
        <v>5</v>
      </c>
      <c r="K49" s="6">
        <v>1</v>
      </c>
      <c r="L49" s="44" t="s">
        <v>248</v>
      </c>
      <c r="M49" s="51" t="s">
        <v>249</v>
      </c>
      <c r="N49" s="44" t="s">
        <v>285</v>
      </c>
      <c r="O49" s="44" t="s">
        <v>365</v>
      </c>
      <c r="P49" s="44">
        <v>1</v>
      </c>
      <c r="Q49" s="43">
        <v>44013</v>
      </c>
      <c r="R49" s="45">
        <v>44166</v>
      </c>
      <c r="S49" s="44" t="s">
        <v>286</v>
      </c>
      <c r="T49" s="44" t="s">
        <v>287</v>
      </c>
      <c r="U49" s="84" t="s">
        <v>299</v>
      </c>
      <c r="V49" s="98">
        <v>300000000</v>
      </c>
      <c r="W49" s="84" t="s">
        <v>330</v>
      </c>
      <c r="X49" s="84" t="s">
        <v>331</v>
      </c>
      <c r="Y49" s="46"/>
    </row>
    <row r="50" spans="1:25" ht="96.75" customHeight="1" x14ac:dyDescent="0.35">
      <c r="A50" s="62"/>
      <c r="B50" s="62"/>
      <c r="C50" s="46"/>
      <c r="D50" s="46"/>
      <c r="E50" s="46"/>
      <c r="F50" s="62"/>
      <c r="G50" s="6" t="s">
        <v>229</v>
      </c>
      <c r="H50" s="5">
        <v>0</v>
      </c>
      <c r="I50" s="6" t="s">
        <v>228</v>
      </c>
      <c r="J50" s="6">
        <v>4</v>
      </c>
      <c r="K50" s="6">
        <v>0</v>
      </c>
      <c r="L50" s="46"/>
      <c r="M50" s="52"/>
      <c r="N50" s="44"/>
      <c r="O50" s="44"/>
      <c r="P50" s="44"/>
      <c r="Q50" s="44"/>
      <c r="R50" s="45"/>
      <c r="S50" s="46" t="s">
        <v>286</v>
      </c>
      <c r="T50" s="46"/>
      <c r="U50" s="87"/>
      <c r="V50" s="100"/>
      <c r="W50" s="87"/>
      <c r="X50" s="87"/>
      <c r="Y50" s="46"/>
    </row>
    <row r="51" spans="1:25" ht="72.5" x14ac:dyDescent="0.35">
      <c r="A51" s="62"/>
      <c r="B51" s="62"/>
      <c r="C51" s="46"/>
      <c r="D51" s="46"/>
      <c r="E51" s="46"/>
      <c r="F51" s="62"/>
      <c r="G51" s="6" t="s">
        <v>231</v>
      </c>
      <c r="H51" s="11">
        <v>0</v>
      </c>
      <c r="I51" s="12" t="s">
        <v>230</v>
      </c>
      <c r="J51" s="8">
        <v>1</v>
      </c>
      <c r="K51" s="8">
        <v>0</v>
      </c>
      <c r="L51" s="46"/>
      <c r="M51" s="52"/>
      <c r="N51" s="44"/>
      <c r="O51" s="44"/>
      <c r="P51" s="44"/>
      <c r="Q51" s="44"/>
      <c r="R51" s="45"/>
      <c r="S51" s="46" t="s">
        <v>286</v>
      </c>
      <c r="T51" s="46"/>
      <c r="U51" s="87"/>
      <c r="V51" s="100"/>
      <c r="W51" s="87"/>
      <c r="X51" s="87"/>
      <c r="Y51" s="46"/>
    </row>
    <row r="52" spans="1:25" ht="148.5" customHeight="1" x14ac:dyDescent="0.35">
      <c r="A52" s="62"/>
      <c r="B52" s="62"/>
      <c r="C52" s="46"/>
      <c r="D52" s="46"/>
      <c r="E52" s="46"/>
      <c r="F52" s="13" t="s">
        <v>46</v>
      </c>
      <c r="G52" s="6" t="s">
        <v>232</v>
      </c>
      <c r="H52" s="10">
        <v>0</v>
      </c>
      <c r="I52" s="8" t="s">
        <v>232</v>
      </c>
      <c r="J52" s="8">
        <v>1</v>
      </c>
      <c r="K52" s="8">
        <v>0</v>
      </c>
      <c r="L52" s="46"/>
      <c r="M52" s="52"/>
      <c r="N52" s="44"/>
      <c r="O52" s="44"/>
      <c r="P52" s="44"/>
      <c r="Q52" s="44"/>
      <c r="R52" s="45"/>
      <c r="S52" s="46" t="s">
        <v>286</v>
      </c>
      <c r="T52" s="46"/>
      <c r="U52" s="88"/>
      <c r="V52" s="99"/>
      <c r="W52" s="88"/>
      <c r="X52" s="88"/>
      <c r="Y52" s="46"/>
    </row>
  </sheetData>
  <mergeCells count="243">
    <mergeCell ref="E12:E15"/>
    <mergeCell ref="P21:P23"/>
    <mergeCell ref="Q21:Q23"/>
    <mergeCell ref="Q17:Q18"/>
    <mergeCell ref="R17:R18"/>
    <mergeCell ref="N17:N20"/>
    <mergeCell ref="O17:O18"/>
    <mergeCell ref="P17:P18"/>
    <mergeCell ref="L11:L15"/>
    <mergeCell ref="M11:M15"/>
    <mergeCell ref="I13:I15"/>
    <mergeCell ref="J13:J15"/>
    <mergeCell ref="K13:K15"/>
    <mergeCell ref="G13:G15"/>
    <mergeCell ref="H13:H15"/>
    <mergeCell ref="Y34:Y35"/>
    <mergeCell ref="K34:K35"/>
    <mergeCell ref="N30:N31"/>
    <mergeCell ref="N25:N29"/>
    <mergeCell ref="O25:O29"/>
    <mergeCell ref="P25:P29"/>
    <mergeCell ref="Q25:Q29"/>
    <mergeCell ref="R25:R29"/>
    <mergeCell ref="S25:S29"/>
    <mergeCell ref="T25:T29"/>
    <mergeCell ref="V13:V15"/>
    <mergeCell ref="W13:W15"/>
    <mergeCell ref="X13:X15"/>
    <mergeCell ref="Y13:Y15"/>
    <mergeCell ref="N42:N44"/>
    <mergeCell ref="O42:O44"/>
    <mergeCell ref="P42:P44"/>
    <mergeCell ref="Q42:Q44"/>
    <mergeCell ref="R42:R44"/>
    <mergeCell ref="S42:S44"/>
    <mergeCell ref="T42:T44"/>
    <mergeCell ref="U13:U15"/>
    <mergeCell ref="N13:N15"/>
    <mergeCell ref="U49:U52"/>
    <mergeCell ref="V49:V52"/>
    <mergeCell ref="W49:W52"/>
    <mergeCell ref="X49:X52"/>
    <mergeCell ref="Y49:Y52"/>
    <mergeCell ref="Y6:Y7"/>
    <mergeCell ref="F6:F7"/>
    <mergeCell ref="E6:E7"/>
    <mergeCell ref="D6:D7"/>
    <mergeCell ref="G6:G7"/>
    <mergeCell ref="H6:H7"/>
    <mergeCell ref="I6:I7"/>
    <mergeCell ref="J6:J7"/>
    <mergeCell ref="K6:K7"/>
    <mergeCell ref="N6:N7"/>
    <mergeCell ref="S6:S7"/>
    <mergeCell ref="T6:T7"/>
    <mergeCell ref="U45:U46"/>
    <mergeCell ref="V45:V46"/>
    <mergeCell ref="W45:W46"/>
    <mergeCell ref="X45:X46"/>
    <mergeCell ref="Y45:Y46"/>
    <mergeCell ref="U47:U48"/>
    <mergeCell ref="V47:V48"/>
    <mergeCell ref="G34:G35"/>
    <mergeCell ref="W47:W48"/>
    <mergeCell ref="X47:X48"/>
    <mergeCell ref="Y47:Y48"/>
    <mergeCell ref="U37:U41"/>
    <mergeCell ref="V37:V41"/>
    <mergeCell ref="W37:W41"/>
    <mergeCell ref="X37:X41"/>
    <mergeCell ref="Y37:Y41"/>
    <mergeCell ref="U42:U44"/>
    <mergeCell ref="V42:V44"/>
    <mergeCell ref="W42:W44"/>
    <mergeCell ref="X42:X44"/>
    <mergeCell ref="Y42:Y44"/>
    <mergeCell ref="U25:U31"/>
    <mergeCell ref="V25:V31"/>
    <mergeCell ref="W25:W31"/>
    <mergeCell ref="X25:X31"/>
    <mergeCell ref="Y25:Y31"/>
    <mergeCell ref="N34:N35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S34:S35"/>
    <mergeCell ref="T34:T35"/>
    <mergeCell ref="U34:U35"/>
    <mergeCell ref="V34:V35"/>
    <mergeCell ref="W34:W35"/>
    <mergeCell ref="X34:X35"/>
    <mergeCell ref="U17:U20"/>
    <mergeCell ref="V17:V20"/>
    <mergeCell ref="W17:W20"/>
    <mergeCell ref="X17:X20"/>
    <mergeCell ref="Y17:Y20"/>
    <mergeCell ref="U21:U23"/>
    <mergeCell ref="V21:V23"/>
    <mergeCell ref="W21:W23"/>
    <mergeCell ref="X21:X23"/>
    <mergeCell ref="Y21:Y23"/>
    <mergeCell ref="W3:W5"/>
    <mergeCell ref="X3:X5"/>
    <mergeCell ref="Y3:Y5"/>
    <mergeCell ref="U8:U9"/>
    <mergeCell ref="V8:V9"/>
    <mergeCell ref="W8:W9"/>
    <mergeCell ref="X8:X9"/>
    <mergeCell ref="Y8:Y9"/>
    <mergeCell ref="U11:U12"/>
    <mergeCell ref="V11:V12"/>
    <mergeCell ref="W11:W12"/>
    <mergeCell ref="X11:X12"/>
    <mergeCell ref="Y11:Y12"/>
    <mergeCell ref="S49:S52"/>
    <mergeCell ref="S45:S46"/>
    <mergeCell ref="S38:S39"/>
    <mergeCell ref="S3:S4"/>
    <mergeCell ref="T3:T4"/>
    <mergeCell ref="S17:S18"/>
    <mergeCell ref="T17:T18"/>
    <mergeCell ref="S21:S23"/>
    <mergeCell ref="T21:T23"/>
    <mergeCell ref="T38:T39"/>
    <mergeCell ref="T45:T46"/>
    <mergeCell ref="T49:T52"/>
    <mergeCell ref="S47:S48"/>
    <mergeCell ref="T47:T48"/>
    <mergeCell ref="E42:E44"/>
    <mergeCell ref="L3:L5"/>
    <mergeCell ref="F8:F9"/>
    <mergeCell ref="E8:E9"/>
    <mergeCell ref="F21:F23"/>
    <mergeCell ref="F25:F31"/>
    <mergeCell ref="E28:E31"/>
    <mergeCell ref="E21:E24"/>
    <mergeCell ref="F37:F41"/>
    <mergeCell ref="F42:F44"/>
    <mergeCell ref="F32:F36"/>
    <mergeCell ref="E32:E36"/>
    <mergeCell ref="L6:L10"/>
    <mergeCell ref="E39:E40"/>
    <mergeCell ref="L17:L20"/>
    <mergeCell ref="L21:L24"/>
    <mergeCell ref="L25:L31"/>
    <mergeCell ref="L32:L36"/>
    <mergeCell ref="L37:L41"/>
    <mergeCell ref="F3:F5"/>
    <mergeCell ref="F11:F15"/>
    <mergeCell ref="H34:H35"/>
    <mergeCell ref="I34:I35"/>
    <mergeCell ref="J34:J35"/>
    <mergeCell ref="A1:Y1"/>
    <mergeCell ref="F17:F20"/>
    <mergeCell ref="B6:B24"/>
    <mergeCell ref="D8:D9"/>
    <mergeCell ref="C8:C9"/>
    <mergeCell ref="D21:D24"/>
    <mergeCell ref="C21:C24"/>
    <mergeCell ref="N3:N5"/>
    <mergeCell ref="O3:O4"/>
    <mergeCell ref="P3:P4"/>
    <mergeCell ref="Q3:Q4"/>
    <mergeCell ref="B3:B5"/>
    <mergeCell ref="R3:R4"/>
    <mergeCell ref="M6:M10"/>
    <mergeCell ref="N8:N9"/>
    <mergeCell ref="M3:M5"/>
    <mergeCell ref="M17:M20"/>
    <mergeCell ref="M21:M24"/>
    <mergeCell ref="U3:U5"/>
    <mergeCell ref="V3:V5"/>
    <mergeCell ref="N11:N12"/>
    <mergeCell ref="R21:R23"/>
    <mergeCell ref="N21:N23"/>
    <mergeCell ref="O21:O23"/>
    <mergeCell ref="B47:B52"/>
    <mergeCell ref="A47:A52"/>
    <mergeCell ref="A6:A46"/>
    <mergeCell ref="B37:B44"/>
    <mergeCell ref="C42:C44"/>
    <mergeCell ref="D42:D44"/>
    <mergeCell ref="C28:C31"/>
    <mergeCell ref="D28:D31"/>
    <mergeCell ref="A3:A5"/>
    <mergeCell ref="B25:B36"/>
    <mergeCell ref="B45:B46"/>
    <mergeCell ref="D39:D40"/>
    <mergeCell ref="C39:C40"/>
    <mergeCell ref="D32:D36"/>
    <mergeCell ref="C32:C36"/>
    <mergeCell ref="C6:C7"/>
    <mergeCell ref="D12:D15"/>
    <mergeCell ref="C12:C15"/>
    <mergeCell ref="F47:F48"/>
    <mergeCell ref="F49:F51"/>
    <mergeCell ref="E49:E52"/>
    <mergeCell ref="D49:D52"/>
    <mergeCell ref="C49:C52"/>
    <mergeCell ref="E47:E48"/>
    <mergeCell ref="D47:D48"/>
    <mergeCell ref="C47:C48"/>
    <mergeCell ref="C45:C46"/>
    <mergeCell ref="D45:D46"/>
    <mergeCell ref="E45:E46"/>
    <mergeCell ref="F45:F46"/>
    <mergeCell ref="L49:L52"/>
    <mergeCell ref="M49:M52"/>
    <mergeCell ref="L42:L44"/>
    <mergeCell ref="M42:M44"/>
    <mergeCell ref="L45:L46"/>
    <mergeCell ref="M45:M46"/>
    <mergeCell ref="L47:L48"/>
    <mergeCell ref="M47:M48"/>
    <mergeCell ref="M25:M31"/>
    <mergeCell ref="M32:M36"/>
    <mergeCell ref="M37:M41"/>
    <mergeCell ref="Q49:Q52"/>
    <mergeCell ref="R49:R52"/>
    <mergeCell ref="N40:N41"/>
    <mergeCell ref="N45:R46"/>
    <mergeCell ref="N38:N39"/>
    <mergeCell ref="O38:O39"/>
    <mergeCell ref="P38:P39"/>
    <mergeCell ref="Q38:Q39"/>
    <mergeCell ref="R38:R39"/>
    <mergeCell ref="N47:N48"/>
    <mergeCell ref="O47:O48"/>
    <mergeCell ref="P47:P48"/>
    <mergeCell ref="Q47:Q48"/>
    <mergeCell ref="R47:R48"/>
    <mergeCell ref="N49:N52"/>
    <mergeCell ref="O49:O52"/>
    <mergeCell ref="P49:P5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2020-07-31T15:55:26Z</dcterms:created>
  <dcterms:modified xsi:type="dcterms:W3CDTF">2020-09-30T23:18:53Z</dcterms:modified>
</cp:coreProperties>
</file>