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lseveriche.CARTAGENA\Desktop\PLANES DE ACCION 2020\"/>
    </mc:Choice>
  </mc:AlternateContent>
  <bookViews>
    <workbookView xWindow="0" yWindow="0" windowWidth="2370" windowHeight="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Hoja1!$A$1:$Z$27</definedName>
  </definedNames>
  <calcPr calcId="152511"/>
</workbook>
</file>

<file path=xl/calcChain.xml><?xml version="1.0" encoding="utf-8"?>
<calcChain xmlns="http://schemas.openxmlformats.org/spreadsheetml/2006/main">
  <c r="V26" i="1" l="1"/>
</calcChain>
</file>

<file path=xl/sharedStrings.xml><?xml version="1.0" encoding="utf-8"?>
<sst xmlns="http://schemas.openxmlformats.org/spreadsheetml/2006/main" count="246" uniqueCount="164">
  <si>
    <t>OBJETIVO ESTRATEGICO</t>
  </si>
  <si>
    <t xml:space="preserve">EJE ESTRATEGICO </t>
  </si>
  <si>
    <t xml:space="preserve">LINEA ESTRATEGICA </t>
  </si>
  <si>
    <t>PROGRAMA</t>
  </si>
  <si>
    <t>META DE RESULTADO</t>
  </si>
  <si>
    <t>INDICADOR META DE RESULTADO</t>
  </si>
  <si>
    <t>LINEA BASE META DE RESULTADO A 2015</t>
  </si>
  <si>
    <t>SUBPROGRAMA</t>
  </si>
  <si>
    <t xml:space="preserve">INDICADOR META PRODUCTO  PLAN DE DESARROLLO </t>
  </si>
  <si>
    <t xml:space="preserve">META PRODUCTO  PLAN DE DESARROLLO (VALOR ABSOLUTO) </t>
  </si>
  <si>
    <t>LINEA BASE META PRODUCTO A 2015</t>
  </si>
  <si>
    <t>NOMBRE DEL PROYECTO INSCRITO EN EL BANCO DE PROYECTO</t>
  </si>
  <si>
    <t>CODIGO BPIN (CODIGO ACTUALIZADO EN MGA WEB)</t>
  </si>
  <si>
    <t>ACTIVIDADES DEL PROYECTO (ACTIVIDADES QUE SE INCORPORARON EN LA GUIA DE ACTUALIZACIÓN)</t>
  </si>
  <si>
    <t>NOMBRE INDICADOR (DE LA ACTIVIDAD DEL PROYECTO)</t>
  </si>
  <si>
    <t xml:space="preserve">UNIDAD DE MEDIDA </t>
  </si>
  <si>
    <t xml:space="preserve">Fecha de Terminación </t>
  </si>
  <si>
    <t>RESPONSABLE</t>
  </si>
  <si>
    <t>RUBRO</t>
  </si>
  <si>
    <t>FUENTE</t>
  </si>
  <si>
    <t>SUPERAR LA DESIGUALDAD</t>
  </si>
  <si>
    <t>CARTAGENA INCLUYENTE</t>
  </si>
  <si>
    <t>SUPERACION DE LA POBREZA EXTREMA Y LA DESIGUALDAD</t>
  </si>
  <si>
    <t>10%</t>
  </si>
  <si>
    <t>Aumentar el porcentaje de hogares acompañados en pobreza extrema</t>
  </si>
  <si>
    <t>IDENTIFICACIÓN PARA LA SUPERACION DE LA POBREZA Y DESIGUALDAD</t>
  </si>
  <si>
    <t>SALUD PARA LA SUPERACIÓN DE LA POBREZA Y LA DESIGUALDAD</t>
  </si>
  <si>
    <t>EDUCACIÓN PARA LA SUPERACIÓN DE POBREZA Y DESIGUALDAD</t>
  </si>
  <si>
    <t>HABITABILIDAD PARA LA SUPERACIÓN DE POBREZA Y DESIGUALDAD</t>
  </si>
  <si>
    <t>INGRESO Y TRABAJO PARA LA SUPERACIÓN DE LA POBREZA Y DESIGUALDAD</t>
  </si>
  <si>
    <t>BANCARIZACIÓN Y AHORRO</t>
  </si>
  <si>
    <t>ACCESO A LA JUSTICIA PARA LA SUPERACIÓN DE POBREZA Y DESIGUALDAD</t>
  </si>
  <si>
    <t>DÍNAMICA FAMILIAR  PARA LA SUPERACIÓN DE LA POBREZA Y DESIGUALDAD</t>
  </si>
  <si>
    <t>NUTRICIÓN Y SEGURIDAD ALIMENTARIA PARA LA SUPERACIÓN DE LA POBREZA Y DESIGUALDAD</t>
  </si>
  <si>
    <t>FORTALECIMIENTO INSTITUCIONAL PARA LA SUPERACIÓN DE LA POBREZA Y DESIGUALDAD</t>
  </si>
  <si>
    <t>Crear e implementar  base de datos</t>
  </si>
  <si>
    <t>Implementar  comedores comunitarios</t>
  </si>
  <si>
    <t>Llevar a cabo  jornadas de identificacion con registraduria nacional</t>
  </si>
  <si>
    <t xml:space="preserve">Crear  unidades productivas a traves de proceso de emprendimiento </t>
  </si>
  <si>
    <t xml:space="preserve">Fortalecidas tecnica y financiera  unidades productivas  a traves del empresarismo </t>
  </si>
  <si>
    <t xml:space="preserve">
 personas  en pobreza extrema acceden al sistema financiero</t>
  </si>
  <si>
    <t>Identificar a  personas en pobreza extrema en el area urbana</t>
  </si>
  <si>
    <t>efectuar  ferias microfinancieras</t>
  </si>
  <si>
    <t xml:space="preserve">Formar  familias en pobreza extrema en mecanismos de resolucion de conflictos </t>
  </si>
  <si>
    <t>Atender  familias victimas del postconflicto</t>
  </si>
  <si>
    <t xml:space="preserve"> personas en pobreza extrema acceden a los programas de nutricion a traves de los comedores comunitarios</t>
  </si>
  <si>
    <t>Identficar a  personas en pobreza extrema en el area rural</t>
  </si>
  <si>
    <t xml:space="preserve">Formar a  adolescentes en pobreza extrema en promocion de la salud sexual y prevencion de embarazos </t>
  </si>
  <si>
    <t xml:space="preserve"> niños, niñas, adolescentes , y adultos de pobreza extrema accedan a los diferentes niveles del sistema educativo</t>
  </si>
  <si>
    <t>Intervenir  viviendas de familias en pobreza extrema en habitabilidad con calidad</t>
  </si>
  <si>
    <t xml:space="preserve">  Personas en pobreza extrema certificadas  en competencias laborales e insertadas en el mercado laboral</t>
  </si>
  <si>
    <t xml:space="preserve"> familias en pobreza extrema acceden a los servicios de justicia formal y no formal para la solucion de sus conflictos </t>
  </si>
  <si>
    <t>Formar  familias de pobreza extrema en mecanismos saludables de convivencia y expresiones de afecto</t>
  </si>
  <si>
    <t xml:space="preserve">Formar  adolescentes y jovenes en pobreza extrema en prevencion de consumo de alcohol y la drogadiccion </t>
  </si>
  <si>
    <t>Vincular  familias en pobreza extrema a la politica publica distrital de seguridad alimentaria y nutricion "tintililillo"</t>
  </si>
  <si>
    <t>Personas de pobreza que accedan al SGSS a través del DADIS</t>
  </si>
  <si>
    <t xml:space="preserve">Vincular  a perosnas de pobreza extrema a la oferta de servicios educativos de formacion pertinente </t>
  </si>
  <si>
    <t>Identificar y caracterizar  niñas y niños mayores de  seis (6) meses y menores de cinco (5) en pobreza extrema en el programa de nutricion</t>
  </si>
  <si>
    <t>7273 (Fuente: DPS, corte 31 diciembre 2015</t>
  </si>
  <si>
    <t>5 (Fuente: PES, corte 31 diciembre 2015</t>
  </si>
  <si>
    <t>N.D</t>
  </si>
  <si>
    <t>2984 (Fuente: D.P.S. corte 31 dic 2015</t>
  </si>
  <si>
    <t>7009 (Fuente: D.P.S. corte 31 dic 2015</t>
  </si>
  <si>
    <t>171 (DPS, corte 31 dic2015</t>
  </si>
  <si>
    <t>4.550 (Fuente: PES corte dic2015)</t>
  </si>
  <si>
    <t>2.792 (Fuente: PES corte dic 2015)</t>
  </si>
  <si>
    <t>12897 (DPS, corte dic 31 2015)</t>
  </si>
  <si>
    <t>N.D.</t>
  </si>
  <si>
    <t>3.601 (Plan de Acción PES, dic 31 de 2015)</t>
  </si>
  <si>
    <t>181 (DPS, corte 31 dic2015)</t>
  </si>
  <si>
    <t>3.387 (adolescentes y jóvenes acompañados por DPS a 2015)</t>
  </si>
  <si>
    <t>S.D.</t>
  </si>
  <si>
    <t>2370 (DPS, población atendida de 0 a 5, corte 2015)</t>
  </si>
  <si>
    <t>ND</t>
  </si>
  <si>
    <t>APOYO PROYECTO IDENTIFICACION PARA LA SUPERACION DE LA POBREZA Y LA DESIGUALDAD CARTAGENA</t>
  </si>
  <si>
    <t>APOYO PROYECTO SALUD PARA SUPERACIÓN DE LA POBREZA Y LA DESIGUALDAD  CARTAGENA</t>
  </si>
  <si>
    <t>APOYO PROYECTO EDUCACION PARA LA SUPERACIÓN DE LA POBREZA Y LA DESIGUALDAD  CARTAGENA</t>
  </si>
  <si>
    <t>APOYO PROYECTO HABITABILIDAD PARA LA SUPERACIÓN DE LA POBREZA Y LA DESIGUALDAD  CARTAGENA</t>
  </si>
  <si>
    <t xml:space="preserve"> APOYO PROYECTO INGRESO Y TRABAJO PARA LA SUPERACIÓN DE LA POBREZA Y LA DESIGUALDAD  CARTAGENA</t>
  </si>
  <si>
    <t xml:space="preserve"> APOYO PROYECTO BANCARIZACIÓN Y AHORRO PARA LA SUPERACIÓN DE POBREZA  Y DESIGUALDAD  CARTAGENA</t>
  </si>
  <si>
    <t xml:space="preserve"> APOYO PROYECTO ACCESO A LA JUSTICIA Y FORMACIÓN  EN MECANISMOS ALTERNATIVOS DE RESOLUCIÓN DE CONFLICTOS    CARTAGENA</t>
  </si>
  <si>
    <t>APOYO PROYECTO DINAMICA FAMILIAR PARA LA SUPERACIÓN DE LA POBREZA Y LA DESIGUALDAD  CARTAGENA</t>
  </si>
  <si>
    <t xml:space="preserve"> APOYO PROYECTO NUTRICIÓN Y SEGURIDAD ALIMENTARIA PARA LA SUPERACIÓN DE LA POBREZA Y LA DESIGUALDAD  CARTAGENA</t>
  </si>
  <si>
    <t>APOYO PROYECTO FORTALECIMIENTO INSTITUCIONAL PARA LA SUPERACIÓN DE LA POBREZA Y LA DESIGUALDAD  CARTAGENA</t>
  </si>
  <si>
    <t xml:space="preserve">REALIZAR JORNADAS DE IDENTIFICACIÓN </t>
  </si>
  <si>
    <t>JORNADA REALIZADA</t>
  </si>
  <si>
    <t>NUMERO DE JORNADAS</t>
  </si>
  <si>
    <t>NUMERO DE PERSONAS</t>
  </si>
  <si>
    <t>JORNADAS DE PROMOCIÓN DE LA SALUD SEXUAL Y PREVENCIÓN DE EMBARAZOS.</t>
  </si>
  <si>
    <t>NUMERO DE ACCIONES</t>
  </si>
  <si>
    <t>FERIA REALIZADA</t>
  </si>
  <si>
    <t>ACCION EJECUTADA</t>
  </si>
  <si>
    <t>FEBRERO</t>
  </si>
  <si>
    <t>ALIANZA PUBLICO PRIVADA PARA LA CREACIÓN DE NUEVAS UNIDADES PRODUCTIVAS A TRAVÉS DE LA ASISTENCIA TÉCNICA, ASESORÍAS Y ACCESO A FUENTES DE FINANCIACIÓN A TRAVÉS DE LOS PROCESOS.</t>
  </si>
  <si>
    <t xml:space="preserve">JORNADAS DE EMPLEABILIDAD / ORIENTACION LABORAL </t>
  </si>
  <si>
    <t>02-001-06-20-01-05-01-04</t>
  </si>
  <si>
    <t>ICLD</t>
  </si>
  <si>
    <t>DESARROLLO E IMPLEMENTACION DE ESTRATEGIAS PARA LA OPERACIÓN, EL FORTALECIMIENTO CON ASISTENCIA TECNICA Y ACCESO A FUENTES DE FINANCIACION A TRAVES DE PROCESOS DE EMPRESARISMO</t>
  </si>
  <si>
    <t>ESTRATEGIA DESARROLLADA E IMPLEMENTADA</t>
  </si>
  <si>
    <t>NUMERO DE ESTRATEGIAS</t>
  </si>
  <si>
    <t>NUMERO DE ALIANZAS</t>
  </si>
  <si>
    <t>ALIANZA IMPLEMENTADA</t>
  </si>
  <si>
    <t>02-001-06-20-01-05-01-07</t>
  </si>
  <si>
    <t>FERIAS MICROFINANCIERA</t>
  </si>
  <si>
    <t>JORNADAS DE BANCARIZACIÓN Y AHORRO</t>
  </si>
  <si>
    <t>NUMERO DE FERIAS</t>
  </si>
  <si>
    <t>FERIA DISTRITAL DE ACCESO A LA JUSTICIA</t>
  </si>
  <si>
    <t xml:space="preserve">ACCIONES DE REPARACION COLECTIVAS A VICTIMAS DEL CONFLICTO ARMADO </t>
  </si>
  <si>
    <t>02-001-06-20-01-05-01-06</t>
  </si>
  <si>
    <t>IMPLEMENTAR COMEDOR</t>
  </si>
  <si>
    <t>COMEDOR IMPLEMENTADO</t>
  </si>
  <si>
    <t>NUMERO DE COMEDORES</t>
  </si>
  <si>
    <t>CREAR BASE DE DATOS CONSOLIDADA POR LOS 9 SUBPROGRAMAS</t>
  </si>
  <si>
    <t>IMPLEMENTAR BASE DE DATOS CONSOLIDADA POR LOS 9 SUBPROGRAMAS</t>
  </si>
  <si>
    <t>BASE DE DATOS CREADA</t>
  </si>
  <si>
    <t>NUMERO DE BASES DE DATOS CREADAS</t>
  </si>
  <si>
    <t>BASE DE DATOS IMPLEMENTADA</t>
  </si>
  <si>
    <t>NUMERO DE BASES DE DATOS IMPLEMENTADAS</t>
  </si>
  <si>
    <t>INGRESOS CORRIENTES DE LIBRE DESTINACIÓN</t>
  </si>
  <si>
    <t xml:space="preserve">FERIA DISTRITAL DE EDUCACION SUPERIOR PARA PROMOVER EL ACCESO DE LOS JOVENES Y ADOLECENTES </t>
  </si>
  <si>
    <t xml:space="preserve">JORNADAS DE PROMOCION Y SOCIALIZACION DE LA OFERTA EDUCATIVA </t>
  </si>
  <si>
    <t>JORDANAS DE RECUPERACION DE ESPACIOS</t>
  </si>
  <si>
    <t>JORNADA DE ARBOLIZACION (SIEMBRA)</t>
  </si>
  <si>
    <t xml:space="preserve">JORNDADAS DE FORMACION MASC </t>
  </si>
  <si>
    <t>JORNDADAS DE FORMACION EN MECANISMOS SALUDABLES DE CONVIVENCIA</t>
  </si>
  <si>
    <t>JORNADAS DE SEGUIMIENTO DE COMEDORES IMPLEMENTADOS</t>
  </si>
  <si>
    <t>JORNADAS DE VALORACION NUTRICIONAL A NIÑOS DE 0 A 5  AÑOS</t>
  </si>
  <si>
    <t>REUNIONES DE SEGUIMIENTO DE LA POLITICA</t>
  </si>
  <si>
    <t>REUNIONES REALIZADAS</t>
  </si>
  <si>
    <t>NUMERO DE REUNIONES</t>
  </si>
  <si>
    <t>POBLACION A BENEFICIAR</t>
  </si>
  <si>
    <t>02-037-06-20-01-05-01-01</t>
  </si>
  <si>
    <t xml:space="preserve">Fecha de Inicio </t>
  </si>
  <si>
    <t>CANTIDAD PROYECTADA A  2020</t>
  </si>
  <si>
    <t>APROPIACION INICIAL 2020</t>
  </si>
  <si>
    <t>JORNDADAS DE FORMACION EN PREVENCION DE CONSMO DE ALCOHOL Y DROGRADICCION (sustancias psicoactivas)</t>
  </si>
  <si>
    <t xml:space="preserve"> (coordinacion )JORNADAS DE AFILIACION AL SGSSS</t>
  </si>
  <si>
    <t xml:space="preserve">02-001-06-20-01-05-01-01
</t>
  </si>
  <si>
    <t xml:space="preserve">Ingresos Corrientes de Libre Destinación
</t>
  </si>
  <si>
    <t xml:space="preserve">$ 798.074.880,00 
</t>
  </si>
  <si>
    <t xml:space="preserve">02-001-06-20-01-05-01-02
</t>
  </si>
  <si>
    <t xml:space="preserve">$ 88.674.986,66 
</t>
  </si>
  <si>
    <t xml:space="preserve">02-001-06-20-01-05-01-03
</t>
  </si>
  <si>
    <t xml:space="preserve">$  773.499.733,29 
</t>
  </si>
  <si>
    <t xml:space="preserve">02-053-06-20-01-05-01-01
</t>
  </si>
  <si>
    <t xml:space="preserve">Contraprestaciones Portuarias 
</t>
  </si>
  <si>
    <t xml:space="preserve">  1.745.788.201,50 
</t>
  </si>
  <si>
    <t xml:space="preserve">02-053-06-20-01-05-01-02
</t>
  </si>
  <si>
    <t xml:space="preserve">Contraprestaciones portuarias
</t>
  </si>
  <si>
    <t>Ingresos Corrientes de Libre Destinación</t>
  </si>
  <si>
    <t xml:space="preserve"> 88.674.986,66 
</t>
  </si>
  <si>
    <t xml:space="preserve">02-001-06-20-01-05-01-05
</t>
  </si>
  <si>
    <t>02-037-06-20-01-05-01-02</t>
  </si>
  <si>
    <t>Rendimientos financieros ICLD</t>
  </si>
  <si>
    <t xml:space="preserve"> 798.074.879,98 
</t>
  </si>
  <si>
    <t xml:space="preserve"> 2.318.469.912,74 
</t>
  </si>
  <si>
    <t xml:space="preserve">02-001-06-20-01-05-01-08
</t>
  </si>
  <si>
    <t xml:space="preserve">02-001-06-20-01-05-01-09
</t>
  </si>
  <si>
    <t xml:space="preserve"> 647.694.628,82 
</t>
  </si>
  <si>
    <t>JUNIO</t>
  </si>
  <si>
    <t xml:space="preserve">KAIREN MARGARITA GUTIERREZ TEJEDOR </t>
  </si>
  <si>
    <t>AVANCE ACUMULADO  META PRODUCTO 2016-2019</t>
  </si>
  <si>
    <t>META PRODUCTO A 2020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</si>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</sst>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&quot;$&quot;\ #,##0"/>
  </numFmts>
  <fonts count="26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b/>
      <sz val="14"/>
      <name val="Calibri"/>
      <family val="2"/>
      <scheme val="minor"/>
    </font>
    <font>
      <sz val="11"/>
      <color indexed="8"/>
      <name val="MS SANS"/>
    </font>
    <font>
      <sz val="11"/>
      <color theme="1"/>
      <name val="MS SANS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Arial Narrow"/>
      <family val="2"/>
    </font>
    <font>
      <b/>
      <sz val="48"/>
      <color theme="0"/>
      <name val="Calibri"/>
      <family val="2"/>
      <scheme val="minor"/>
    </font>
    <font>
      <sz val="10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9">
    <xf numFmtId="0" fontId="0" fillId="0" borderId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0" fillId="6" borderId="4" applyNumberFormat="0" applyAlignment="0" applyProtection="0"/>
  </cellStyleXfs>
  <cellXfs count="100">
    <xf numFmtId="0" fontId="0" fillId="0" borderId="0" xfId="0"/>
    <xf numFmtId="0" fontId="2" fillId="0" borderId="0" xfId="0" applyFont="1" applyAlignment="1">
      <alignment horizontal="center" wrapText="1"/>
    </xf>
    <xf numFmtId="9" fontId="0" fillId="0" borderId="0" xfId="1" applyFont="1"/>
    <xf numFmtId="41" fontId="0" fillId="0" borderId="0" xfId="2" applyFont="1"/>
    <xf numFmtId="41" fontId="6" fillId="0" borderId="0" xfId="2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wrapText="1"/>
    </xf>
    <xf numFmtId="14" fontId="10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left" vertical="center" wrapText="1"/>
    </xf>
    <xf numFmtId="166" fontId="0" fillId="5" borderId="1" xfId="120" applyNumberFormat="1" applyFont="1" applyFill="1" applyBorder="1" applyAlignment="1">
      <alignment horizontal="center" vertical="center"/>
    </xf>
    <xf numFmtId="166" fontId="0" fillId="5" borderId="1" xfId="119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" fontId="19" fillId="5" borderId="1" xfId="119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textRotation="90" wrapText="1"/>
    </xf>
    <xf numFmtId="9" fontId="10" fillId="0" borderId="1" xfId="0" applyNumberFormat="1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textRotation="90" wrapText="1"/>
    </xf>
    <xf numFmtId="164" fontId="10" fillId="5" borderId="1" xfId="12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4" fillId="6" borderId="1" xfId="138" applyFont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166" fontId="0" fillId="5" borderId="1" xfId="119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1" fontId="10" fillId="5" borderId="1" xfId="2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14" fontId="10" fillId="5" borderId="1" xfId="0" applyNumberFormat="1" applyFont="1" applyFill="1" applyBorder="1" applyAlignment="1">
      <alignment horizontal="center" vertical="center" wrapText="1"/>
    </xf>
    <xf numFmtId="14" fontId="13" fillId="5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1" fontId="19" fillId="5" borderId="1" xfId="119" applyNumberFormat="1" applyFont="1" applyFill="1" applyBorder="1" applyAlignment="1">
      <alignment horizontal="center" vertical="center"/>
    </xf>
    <xf numFmtId="1" fontId="19" fillId="5" borderId="1" xfId="119" applyNumberFormat="1" applyFont="1" applyFill="1" applyBorder="1" applyAlignment="1">
      <alignment horizontal="center" vertical="center" wrapText="1"/>
    </xf>
    <xf numFmtId="166" fontId="10" fillId="5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 wrapText="1"/>
    </xf>
    <xf numFmtId="1" fontId="22" fillId="0" borderId="3" xfId="0" applyNumberFormat="1" applyFont="1" applyFill="1" applyBorder="1" applyAlignment="1">
      <alignment horizontal="center" vertical="center" wrapText="1"/>
    </xf>
    <xf numFmtId="1" fontId="22" fillId="0" borderId="2" xfId="0" applyNumberFormat="1" applyFont="1" applyFill="1" applyBorder="1" applyAlignment="1">
      <alignment horizontal="center" vertical="center" wrapText="1"/>
    </xf>
    <xf numFmtId="1" fontId="22" fillId="0" borderId="3" xfId="2" applyNumberFormat="1" applyFont="1" applyFill="1" applyBorder="1" applyAlignment="1">
      <alignment horizontal="center" vertical="center" wrapText="1"/>
    </xf>
    <xf numFmtId="1" fontId="22" fillId="0" borderId="2" xfId="2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wrapText="1"/>
    </xf>
  </cellXfs>
  <cellStyles count="139">
    <cellStyle name="Celda de comprobación" xfId="138" builtinId="23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Millares" xfId="119" builtinId="3"/>
    <cellStyle name="Millares [0]" xfId="2" builtinId="6"/>
    <cellStyle name="Millares [0] 2" xfId="123"/>
    <cellStyle name="Moneda [0]" xfId="120" builtinId="7"/>
    <cellStyle name="Moneda [0] 2" xfId="121"/>
    <cellStyle name="Moneda 10" xfId="131"/>
    <cellStyle name="Moneda 11" xfId="132"/>
    <cellStyle name="Moneda 12" xfId="133"/>
    <cellStyle name="Moneda 13" xfId="134"/>
    <cellStyle name="Moneda 14" xfId="135"/>
    <cellStyle name="Moneda 15" xfId="136"/>
    <cellStyle name="Moneda 16" xfId="137"/>
    <cellStyle name="Moneda 2" xfId="122"/>
    <cellStyle name="Moneda 3" xfId="124"/>
    <cellStyle name="Moneda 4" xfId="125"/>
    <cellStyle name="Moneda 5" xfId="127"/>
    <cellStyle name="Moneda 6" xfId="126"/>
    <cellStyle name="Moneda 7" xfId="128"/>
    <cellStyle name="Moneda 8" xfId="129"/>
    <cellStyle name="Moneda 9" xfId="130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D1" zoomScale="90" zoomScaleNormal="90" workbookViewId="0">
      <pane ySplit="1" topLeftCell="A2" activePane="bottomLeft" state="frozen"/>
      <selection activeCell="O1" sqref="O1"/>
      <selection pane="bottomLeft" activeCell="J4" sqref="J4"/>
    </sheetView>
  </sheetViews>
  <sheetFormatPr baseColWidth="10" defaultColWidth="15" defaultRowHeight="18"/>
  <cols>
    <col min="1" max="1" width="15" style="1"/>
    <col min="2" max="3" width="12.7109375" style="1" customWidth="1"/>
    <col min="4" max="4" width="12.140625" style="1" customWidth="1"/>
    <col min="5" max="5" width="12.28515625" style="1" customWidth="1"/>
    <col min="6" max="6" width="16.28515625" style="1" customWidth="1"/>
    <col min="7" max="7" width="20" style="1" customWidth="1"/>
    <col min="8" max="8" width="15" style="1"/>
    <col min="9" max="9" width="22.7109375" style="1" customWidth="1"/>
    <col min="10" max="10" width="18.7109375" style="1" customWidth="1"/>
    <col min="11" max="11" width="21.7109375" style="1" customWidth="1"/>
    <col min="12" max="12" width="24.28515625" style="1" customWidth="1"/>
    <col min="13" max="13" width="17.28515625" style="99" customWidth="1"/>
    <col min="14" max="15" width="20.7109375" style="44" customWidth="1"/>
    <col min="16" max="16" width="22.5703125" style="45" customWidth="1"/>
    <col min="17" max="17" width="15" style="45" customWidth="1"/>
    <col min="18" max="18" width="14.42578125" style="45" customWidth="1"/>
    <col min="19" max="19" width="12.5703125" style="45" customWidth="1"/>
    <col min="20" max="20" width="16.28515625" style="1" customWidth="1"/>
    <col min="21" max="21" width="16.140625" style="1" customWidth="1"/>
    <col min="22" max="22" width="20.7109375" style="49" customWidth="1"/>
    <col min="23" max="23" width="20" style="1" customWidth="1"/>
    <col min="24" max="24" width="25" style="22" customWidth="1"/>
    <col min="25" max="25" width="23" style="22" customWidth="1"/>
    <col min="26" max="26" width="26.7109375" style="22" customWidth="1"/>
    <col min="27" max="27" width="32.85546875" style="1" customWidth="1"/>
    <col min="28" max="16384" width="15" style="1"/>
  </cols>
  <sheetData>
    <row r="1" spans="1:28" ht="63.7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161</v>
      </c>
      <c r="M1" s="93" t="s">
        <v>162</v>
      </c>
      <c r="N1" s="6" t="s">
        <v>11</v>
      </c>
      <c r="O1" s="6" t="s">
        <v>12</v>
      </c>
      <c r="P1" s="6" t="s">
        <v>13</v>
      </c>
      <c r="Q1" s="6" t="s">
        <v>14</v>
      </c>
      <c r="R1" s="6" t="s">
        <v>15</v>
      </c>
      <c r="S1" s="6" t="s">
        <v>133</v>
      </c>
      <c r="T1" s="6" t="s">
        <v>132</v>
      </c>
      <c r="U1" s="6" t="s">
        <v>16</v>
      </c>
      <c r="V1" s="46" t="s">
        <v>130</v>
      </c>
      <c r="W1" s="6" t="s">
        <v>17</v>
      </c>
      <c r="X1" s="21" t="s">
        <v>134</v>
      </c>
      <c r="Y1" s="21" t="s">
        <v>18</v>
      </c>
      <c r="Z1" s="21" t="s">
        <v>19</v>
      </c>
      <c r="AA1" s="6" t="s">
        <v>163</v>
      </c>
      <c r="AB1" s="31"/>
    </row>
    <row r="2" spans="1:28" ht="86.25" customHeight="1">
      <c r="A2" s="65" t="s">
        <v>20</v>
      </c>
      <c r="B2" s="65" t="s">
        <v>21</v>
      </c>
      <c r="C2" s="65" t="s">
        <v>22</v>
      </c>
      <c r="D2" s="65" t="s">
        <v>22</v>
      </c>
      <c r="E2" s="65" t="s">
        <v>23</v>
      </c>
      <c r="F2" s="65" t="s">
        <v>24</v>
      </c>
      <c r="G2" s="67">
        <v>0.08</v>
      </c>
      <c r="H2" s="63" t="s">
        <v>25</v>
      </c>
      <c r="I2" s="29" t="s">
        <v>41</v>
      </c>
      <c r="J2" s="7">
        <v>18431</v>
      </c>
      <c r="K2" s="57" t="s">
        <v>58</v>
      </c>
      <c r="L2" s="11">
        <v>22429</v>
      </c>
      <c r="M2" s="94">
        <v>800</v>
      </c>
      <c r="N2" s="56" t="s">
        <v>74</v>
      </c>
      <c r="O2" s="52">
        <v>2017130010110</v>
      </c>
      <c r="P2" s="56" t="s">
        <v>84</v>
      </c>
      <c r="Q2" s="56" t="s">
        <v>85</v>
      </c>
      <c r="R2" s="56" t="s">
        <v>86</v>
      </c>
      <c r="S2" s="56">
        <v>4</v>
      </c>
      <c r="T2" s="8" t="s">
        <v>92</v>
      </c>
      <c r="U2" s="8" t="s">
        <v>159</v>
      </c>
      <c r="V2" s="71">
        <v>1300</v>
      </c>
      <c r="W2" s="74" t="s">
        <v>160</v>
      </c>
      <c r="X2" s="79">
        <v>793036874.08094621</v>
      </c>
      <c r="Y2" s="80" t="s">
        <v>131</v>
      </c>
      <c r="Z2" s="86" t="s">
        <v>96</v>
      </c>
      <c r="AA2" s="9"/>
      <c r="AB2" s="31"/>
    </row>
    <row r="3" spans="1:28" ht="51.6" customHeight="1">
      <c r="A3" s="66"/>
      <c r="B3" s="66"/>
      <c r="C3" s="66"/>
      <c r="D3" s="66"/>
      <c r="E3" s="66"/>
      <c r="F3" s="66"/>
      <c r="G3" s="68"/>
      <c r="H3" s="63"/>
      <c r="I3" s="29" t="s">
        <v>46</v>
      </c>
      <c r="J3" s="7">
        <v>2000</v>
      </c>
      <c r="K3" s="57"/>
      <c r="L3" s="11">
        <v>4016</v>
      </c>
      <c r="M3" s="94">
        <v>500</v>
      </c>
      <c r="N3" s="56"/>
      <c r="O3" s="52"/>
      <c r="P3" s="56"/>
      <c r="Q3" s="56"/>
      <c r="R3" s="56"/>
      <c r="S3" s="56"/>
      <c r="T3" s="8" t="s">
        <v>92</v>
      </c>
      <c r="U3" s="8" t="s">
        <v>159</v>
      </c>
      <c r="V3" s="72"/>
      <c r="W3" s="74"/>
      <c r="X3" s="79"/>
      <c r="Y3" s="80"/>
      <c r="Z3" s="86"/>
      <c r="AA3" s="9"/>
      <c r="AB3" s="31"/>
    </row>
    <row r="4" spans="1:28" ht="60" customHeight="1">
      <c r="A4" s="66"/>
      <c r="B4" s="66"/>
      <c r="C4" s="66"/>
      <c r="D4" s="66"/>
      <c r="E4" s="66"/>
      <c r="F4" s="66"/>
      <c r="G4" s="68"/>
      <c r="H4" s="63"/>
      <c r="I4" s="29" t="s">
        <v>37</v>
      </c>
      <c r="J4" s="7">
        <v>5</v>
      </c>
      <c r="K4" s="24" t="s">
        <v>59</v>
      </c>
      <c r="L4" s="11">
        <v>12</v>
      </c>
      <c r="M4" s="94">
        <v>4</v>
      </c>
      <c r="N4" s="56"/>
      <c r="O4" s="52"/>
      <c r="P4" s="56"/>
      <c r="Q4" s="56"/>
      <c r="R4" s="56"/>
      <c r="S4" s="56"/>
      <c r="T4" s="8" t="s">
        <v>92</v>
      </c>
      <c r="U4" s="8" t="s">
        <v>159</v>
      </c>
      <c r="V4" s="73"/>
      <c r="W4" s="74"/>
      <c r="X4" s="79"/>
      <c r="Y4" s="80"/>
      <c r="Z4" s="86"/>
      <c r="AA4" s="9"/>
      <c r="AB4" s="31"/>
    </row>
    <row r="5" spans="1:28" ht="93.75" customHeight="1">
      <c r="A5" s="66"/>
      <c r="B5" s="66"/>
      <c r="C5" s="66"/>
      <c r="D5" s="66"/>
      <c r="E5" s="66"/>
      <c r="F5" s="66"/>
      <c r="G5" s="68"/>
      <c r="H5" s="63" t="s">
        <v>26</v>
      </c>
      <c r="I5" s="29" t="s">
        <v>55</v>
      </c>
      <c r="J5" s="7">
        <v>11520</v>
      </c>
      <c r="K5" s="27">
        <v>10857</v>
      </c>
      <c r="L5" s="11">
        <v>12697</v>
      </c>
      <c r="M5" s="94">
        <v>2000</v>
      </c>
      <c r="N5" s="56" t="s">
        <v>75</v>
      </c>
      <c r="O5" s="52">
        <v>2017130010108</v>
      </c>
      <c r="P5" s="40" t="s">
        <v>136</v>
      </c>
      <c r="Q5" s="40" t="s">
        <v>85</v>
      </c>
      <c r="R5" s="40" t="s">
        <v>86</v>
      </c>
      <c r="S5" s="41">
        <v>20</v>
      </c>
      <c r="T5" s="8" t="s">
        <v>92</v>
      </c>
      <c r="U5" s="8" t="s">
        <v>159</v>
      </c>
      <c r="V5" s="47">
        <v>2000</v>
      </c>
      <c r="W5" s="74"/>
      <c r="X5" s="70" t="s">
        <v>139</v>
      </c>
      <c r="Y5" s="86" t="s">
        <v>137</v>
      </c>
      <c r="Z5" s="86" t="s">
        <v>96</v>
      </c>
      <c r="AA5" s="9"/>
      <c r="AB5" s="31"/>
    </row>
    <row r="6" spans="1:28" ht="93.75" customHeight="1">
      <c r="A6" s="66"/>
      <c r="B6" s="66"/>
      <c r="C6" s="66"/>
      <c r="D6" s="66"/>
      <c r="E6" s="66"/>
      <c r="F6" s="66"/>
      <c r="G6" s="68"/>
      <c r="H6" s="63"/>
      <c r="I6" s="29" t="s">
        <v>47</v>
      </c>
      <c r="J6" s="7">
        <v>2000</v>
      </c>
      <c r="K6" s="24" t="s">
        <v>60</v>
      </c>
      <c r="L6" s="11">
        <v>10765</v>
      </c>
      <c r="M6" s="94">
        <v>1000</v>
      </c>
      <c r="N6" s="56"/>
      <c r="O6" s="52"/>
      <c r="P6" s="40" t="s">
        <v>88</v>
      </c>
      <c r="Q6" s="40" t="s">
        <v>85</v>
      </c>
      <c r="R6" s="40" t="s">
        <v>86</v>
      </c>
      <c r="S6" s="41">
        <v>40</v>
      </c>
      <c r="T6" s="8" t="s">
        <v>92</v>
      </c>
      <c r="U6" s="8" t="s">
        <v>159</v>
      </c>
      <c r="V6" s="47">
        <v>1000</v>
      </c>
      <c r="W6" s="74"/>
      <c r="X6" s="70"/>
      <c r="Y6" s="86"/>
      <c r="Z6" s="86"/>
      <c r="AA6" s="9"/>
      <c r="AB6" s="31"/>
    </row>
    <row r="7" spans="1:28" ht="63.75">
      <c r="A7" s="66"/>
      <c r="B7" s="66"/>
      <c r="C7" s="66"/>
      <c r="D7" s="66"/>
      <c r="E7" s="66"/>
      <c r="F7" s="66"/>
      <c r="G7" s="68"/>
      <c r="H7" s="53" t="s">
        <v>27</v>
      </c>
      <c r="I7" s="26" t="s">
        <v>56</v>
      </c>
      <c r="J7" s="25">
        <v>6412</v>
      </c>
      <c r="K7" s="27">
        <v>3523</v>
      </c>
      <c r="L7" s="32">
        <v>20465</v>
      </c>
      <c r="M7" s="94">
        <v>500</v>
      </c>
      <c r="N7" s="56" t="s">
        <v>76</v>
      </c>
      <c r="O7" s="52">
        <v>2017130010109</v>
      </c>
      <c r="P7" s="40" t="s">
        <v>120</v>
      </c>
      <c r="Q7" s="40" t="s">
        <v>85</v>
      </c>
      <c r="R7" s="40" t="s">
        <v>86</v>
      </c>
      <c r="S7" s="41">
        <v>5</v>
      </c>
      <c r="T7" s="8" t="s">
        <v>92</v>
      </c>
      <c r="U7" s="8" t="s">
        <v>159</v>
      </c>
      <c r="V7" s="47">
        <v>500</v>
      </c>
      <c r="W7" s="74"/>
      <c r="X7" s="70" t="s">
        <v>141</v>
      </c>
      <c r="Y7" s="86" t="s">
        <v>140</v>
      </c>
      <c r="Z7" s="86" t="s">
        <v>96</v>
      </c>
      <c r="AA7" s="10"/>
      <c r="AB7" s="31"/>
    </row>
    <row r="8" spans="1:28" ht="104.25" customHeight="1">
      <c r="A8" s="66"/>
      <c r="B8" s="66"/>
      <c r="C8" s="66"/>
      <c r="D8" s="66"/>
      <c r="E8" s="66"/>
      <c r="F8" s="66"/>
      <c r="G8" s="68"/>
      <c r="H8" s="53"/>
      <c r="I8" s="26" t="s">
        <v>48</v>
      </c>
      <c r="J8" s="25">
        <v>5140</v>
      </c>
      <c r="K8" s="27" t="s">
        <v>61</v>
      </c>
      <c r="L8" s="12">
        <v>6387</v>
      </c>
      <c r="M8" s="94">
        <v>500</v>
      </c>
      <c r="N8" s="56"/>
      <c r="O8" s="52"/>
      <c r="P8" s="40" t="s">
        <v>119</v>
      </c>
      <c r="Q8" s="40" t="s">
        <v>90</v>
      </c>
      <c r="R8" s="40" t="s">
        <v>87</v>
      </c>
      <c r="S8" s="41">
        <v>6</v>
      </c>
      <c r="T8" s="8" t="s">
        <v>92</v>
      </c>
      <c r="U8" s="8" t="s">
        <v>159</v>
      </c>
      <c r="V8" s="47">
        <v>500</v>
      </c>
      <c r="W8" s="74"/>
      <c r="X8" s="70"/>
      <c r="Y8" s="86"/>
      <c r="Z8" s="86"/>
      <c r="AA8" s="10"/>
      <c r="AB8" s="31"/>
    </row>
    <row r="9" spans="1:28" ht="64.5" customHeight="1">
      <c r="A9" s="66"/>
      <c r="B9" s="66"/>
      <c r="C9" s="66"/>
      <c r="D9" s="66"/>
      <c r="E9" s="66"/>
      <c r="F9" s="66"/>
      <c r="G9" s="68"/>
      <c r="H9" s="53" t="s">
        <v>28</v>
      </c>
      <c r="I9" s="53" t="s">
        <v>49</v>
      </c>
      <c r="J9" s="54">
        <v>500</v>
      </c>
      <c r="K9" s="57" t="s">
        <v>62</v>
      </c>
      <c r="L9" s="55">
        <v>6373</v>
      </c>
      <c r="M9" s="95">
        <v>750</v>
      </c>
      <c r="N9" s="56" t="s">
        <v>77</v>
      </c>
      <c r="O9" s="52">
        <v>2017130010105</v>
      </c>
      <c r="P9" s="40" t="s">
        <v>121</v>
      </c>
      <c r="Q9" s="40" t="s">
        <v>85</v>
      </c>
      <c r="R9" s="40" t="s">
        <v>86</v>
      </c>
      <c r="S9" s="41">
        <v>4</v>
      </c>
      <c r="T9" s="8" t="s">
        <v>92</v>
      </c>
      <c r="U9" s="8" t="s">
        <v>159</v>
      </c>
      <c r="V9" s="75">
        <v>750</v>
      </c>
      <c r="W9" s="74"/>
      <c r="X9" s="30" t="s">
        <v>143</v>
      </c>
      <c r="Y9" s="23" t="s">
        <v>142</v>
      </c>
      <c r="Z9" s="23" t="s">
        <v>96</v>
      </c>
      <c r="AA9" s="88"/>
      <c r="AB9" s="31"/>
    </row>
    <row r="10" spans="1:28" ht="51" customHeight="1">
      <c r="A10" s="66"/>
      <c r="B10" s="66"/>
      <c r="C10" s="66"/>
      <c r="D10" s="66"/>
      <c r="E10" s="66"/>
      <c r="F10" s="66"/>
      <c r="G10" s="68"/>
      <c r="H10" s="53"/>
      <c r="I10" s="53"/>
      <c r="J10" s="54"/>
      <c r="K10" s="57"/>
      <c r="L10" s="55">
        <v>0</v>
      </c>
      <c r="M10" s="96"/>
      <c r="N10" s="56"/>
      <c r="O10" s="52"/>
      <c r="P10" s="40" t="s">
        <v>122</v>
      </c>
      <c r="Q10" s="40" t="s">
        <v>85</v>
      </c>
      <c r="R10" s="40" t="s">
        <v>86</v>
      </c>
      <c r="S10" s="41">
        <v>10</v>
      </c>
      <c r="T10" s="8" t="s">
        <v>92</v>
      </c>
      <c r="U10" s="8" t="s">
        <v>159</v>
      </c>
      <c r="V10" s="75"/>
      <c r="W10" s="74"/>
      <c r="X10" s="35">
        <v>748194943.5</v>
      </c>
      <c r="Y10" s="23" t="s">
        <v>144</v>
      </c>
      <c r="Z10" s="23" t="s">
        <v>145</v>
      </c>
      <c r="AA10" s="88"/>
      <c r="AB10" s="31"/>
    </row>
    <row r="11" spans="1:28" ht="73.5" customHeight="1">
      <c r="A11" s="66"/>
      <c r="B11" s="66"/>
      <c r="C11" s="66"/>
      <c r="D11" s="66"/>
      <c r="E11" s="66"/>
      <c r="F11" s="66"/>
      <c r="G11" s="68"/>
      <c r="H11" s="53" t="s">
        <v>29</v>
      </c>
      <c r="I11" s="28" t="s">
        <v>50</v>
      </c>
      <c r="J11" s="20">
        <v>1704</v>
      </c>
      <c r="K11" s="20" t="s">
        <v>63</v>
      </c>
      <c r="L11" s="12">
        <v>2013</v>
      </c>
      <c r="M11" s="94">
        <v>50</v>
      </c>
      <c r="N11" s="56" t="s">
        <v>78</v>
      </c>
      <c r="O11" s="52">
        <v>2017130010111</v>
      </c>
      <c r="P11" s="40" t="s">
        <v>94</v>
      </c>
      <c r="Q11" s="40" t="s">
        <v>85</v>
      </c>
      <c r="R11" s="40" t="s">
        <v>86</v>
      </c>
      <c r="S11" s="41">
        <v>5</v>
      </c>
      <c r="T11" s="8" t="s">
        <v>92</v>
      </c>
      <c r="U11" s="8" t="s">
        <v>159</v>
      </c>
      <c r="V11" s="47">
        <v>50</v>
      </c>
      <c r="W11" s="74"/>
      <c r="X11" s="69" t="s">
        <v>146</v>
      </c>
      <c r="Y11" s="77" t="s">
        <v>147</v>
      </c>
      <c r="Z11" s="77" t="s">
        <v>148</v>
      </c>
      <c r="AA11" s="10"/>
      <c r="AB11" s="31"/>
    </row>
    <row r="12" spans="1:28" s="19" customFormat="1" ht="150">
      <c r="A12" s="66"/>
      <c r="B12" s="66"/>
      <c r="C12" s="66"/>
      <c r="D12" s="66"/>
      <c r="E12" s="66"/>
      <c r="F12" s="66"/>
      <c r="G12" s="68"/>
      <c r="H12" s="64"/>
      <c r="I12" s="13" t="s">
        <v>38</v>
      </c>
      <c r="J12" s="14">
        <v>2556</v>
      </c>
      <c r="K12" s="15" t="s">
        <v>64</v>
      </c>
      <c r="L12" s="16">
        <v>2493</v>
      </c>
      <c r="M12" s="94">
        <v>100</v>
      </c>
      <c r="N12" s="56"/>
      <c r="O12" s="52"/>
      <c r="P12" s="42" t="s">
        <v>97</v>
      </c>
      <c r="Q12" s="42" t="s">
        <v>98</v>
      </c>
      <c r="R12" s="42" t="s">
        <v>99</v>
      </c>
      <c r="S12" s="15">
        <v>3</v>
      </c>
      <c r="T12" s="17" t="s">
        <v>92</v>
      </c>
      <c r="U12" s="17" t="s">
        <v>159</v>
      </c>
      <c r="V12" s="48">
        <v>100</v>
      </c>
      <c r="W12" s="74"/>
      <c r="X12" s="69"/>
      <c r="Y12" s="77"/>
      <c r="Z12" s="77"/>
      <c r="AA12" s="18"/>
      <c r="AB12" s="33"/>
    </row>
    <row r="13" spans="1:28" ht="98.25" customHeight="1">
      <c r="A13" s="66"/>
      <c r="B13" s="66"/>
      <c r="C13" s="66"/>
      <c r="D13" s="66"/>
      <c r="E13" s="66"/>
      <c r="F13" s="66"/>
      <c r="G13" s="68"/>
      <c r="H13" s="64"/>
      <c r="I13" s="26" t="s">
        <v>39</v>
      </c>
      <c r="J13" s="25">
        <v>4261</v>
      </c>
      <c r="K13" s="24" t="s">
        <v>65</v>
      </c>
      <c r="L13" s="12">
        <v>2288</v>
      </c>
      <c r="M13" s="94">
        <v>50</v>
      </c>
      <c r="N13" s="56"/>
      <c r="O13" s="52"/>
      <c r="P13" s="41" t="s">
        <v>93</v>
      </c>
      <c r="Q13" s="40" t="s">
        <v>101</v>
      </c>
      <c r="R13" s="40" t="s">
        <v>100</v>
      </c>
      <c r="S13" s="41">
        <v>4</v>
      </c>
      <c r="T13" s="8" t="s">
        <v>92</v>
      </c>
      <c r="U13" s="8" t="s">
        <v>159</v>
      </c>
      <c r="V13" s="47">
        <v>50</v>
      </c>
      <c r="W13" s="74"/>
      <c r="X13" s="36">
        <v>443374933.32171923</v>
      </c>
      <c r="Y13" s="37" t="s">
        <v>95</v>
      </c>
      <c r="Z13" s="38" t="s">
        <v>149</v>
      </c>
      <c r="AA13" s="34"/>
      <c r="AB13" s="31"/>
    </row>
    <row r="14" spans="1:28" ht="57" customHeight="1">
      <c r="A14" s="66"/>
      <c r="B14" s="66"/>
      <c r="C14" s="66"/>
      <c r="D14" s="66"/>
      <c r="E14" s="66"/>
      <c r="F14" s="66"/>
      <c r="G14" s="68"/>
      <c r="H14" s="53" t="s">
        <v>30</v>
      </c>
      <c r="I14" s="53" t="s">
        <v>40</v>
      </c>
      <c r="J14" s="54">
        <v>13374</v>
      </c>
      <c r="K14" s="57" t="s">
        <v>66</v>
      </c>
      <c r="L14" s="55">
        <v>13784</v>
      </c>
      <c r="M14" s="95">
        <v>200</v>
      </c>
      <c r="N14" s="56" t="s">
        <v>79</v>
      </c>
      <c r="O14" s="52">
        <v>2017130010114</v>
      </c>
      <c r="P14" s="58" t="s">
        <v>104</v>
      </c>
      <c r="Q14" s="58" t="s">
        <v>85</v>
      </c>
      <c r="R14" s="58" t="s">
        <v>86</v>
      </c>
      <c r="S14" s="58">
        <v>2</v>
      </c>
      <c r="T14" s="50" t="s">
        <v>92</v>
      </c>
      <c r="U14" s="50" t="s">
        <v>159</v>
      </c>
      <c r="V14" s="81">
        <v>200</v>
      </c>
      <c r="W14" s="74"/>
      <c r="X14" s="78" t="s">
        <v>150</v>
      </c>
      <c r="Y14" s="77" t="s">
        <v>151</v>
      </c>
      <c r="Z14" s="77" t="s">
        <v>138</v>
      </c>
      <c r="AA14" s="88"/>
      <c r="AB14" s="31"/>
    </row>
    <row r="15" spans="1:28" ht="59.25" customHeight="1">
      <c r="A15" s="66"/>
      <c r="B15" s="66"/>
      <c r="C15" s="66"/>
      <c r="D15" s="66"/>
      <c r="E15" s="66"/>
      <c r="F15" s="66"/>
      <c r="G15" s="68"/>
      <c r="H15" s="53"/>
      <c r="I15" s="53"/>
      <c r="J15" s="54"/>
      <c r="K15" s="57"/>
      <c r="L15" s="55">
        <v>0</v>
      </c>
      <c r="M15" s="96"/>
      <c r="N15" s="56"/>
      <c r="O15" s="52"/>
      <c r="P15" s="59"/>
      <c r="Q15" s="59"/>
      <c r="R15" s="59"/>
      <c r="S15" s="59"/>
      <c r="T15" s="51"/>
      <c r="U15" s="51"/>
      <c r="V15" s="82"/>
      <c r="W15" s="74"/>
      <c r="X15" s="78"/>
      <c r="Y15" s="77"/>
      <c r="Z15" s="77"/>
      <c r="AA15" s="88"/>
      <c r="AB15" s="31"/>
    </row>
    <row r="16" spans="1:28" ht="87" customHeight="1">
      <c r="A16" s="66"/>
      <c r="B16" s="66"/>
      <c r="C16" s="66"/>
      <c r="D16" s="66"/>
      <c r="E16" s="66"/>
      <c r="F16" s="66"/>
      <c r="G16" s="68"/>
      <c r="H16" s="64"/>
      <c r="I16" s="26" t="s">
        <v>42</v>
      </c>
      <c r="J16" s="25">
        <v>8</v>
      </c>
      <c r="K16" s="24" t="s">
        <v>67</v>
      </c>
      <c r="L16" s="12">
        <v>10</v>
      </c>
      <c r="M16" s="94">
        <v>2</v>
      </c>
      <c r="N16" s="56"/>
      <c r="O16" s="52"/>
      <c r="P16" s="40" t="s">
        <v>103</v>
      </c>
      <c r="Q16" s="41" t="s">
        <v>90</v>
      </c>
      <c r="R16" s="41" t="s">
        <v>105</v>
      </c>
      <c r="S16" s="41">
        <v>2</v>
      </c>
      <c r="T16" s="8" t="s">
        <v>92</v>
      </c>
      <c r="U16" s="8" t="s">
        <v>159</v>
      </c>
      <c r="V16" s="83"/>
      <c r="W16" s="74"/>
      <c r="X16" s="36">
        <v>486054858.30767697</v>
      </c>
      <c r="Y16" s="39" t="s">
        <v>152</v>
      </c>
      <c r="Z16" s="38" t="s">
        <v>153</v>
      </c>
      <c r="AA16" s="10"/>
      <c r="AB16" s="31"/>
    </row>
    <row r="17" spans="1:28" ht="68.25" customHeight="1">
      <c r="A17" s="66"/>
      <c r="B17" s="66"/>
      <c r="C17" s="66"/>
      <c r="D17" s="66"/>
      <c r="E17" s="66"/>
      <c r="F17" s="66"/>
      <c r="G17" s="68"/>
      <c r="H17" s="63" t="s">
        <v>31</v>
      </c>
      <c r="I17" s="29" t="s">
        <v>43</v>
      </c>
      <c r="J17" s="7">
        <v>9231</v>
      </c>
      <c r="K17" s="24" t="s">
        <v>68</v>
      </c>
      <c r="L17" s="11">
        <v>14881</v>
      </c>
      <c r="M17" s="94">
        <v>1000</v>
      </c>
      <c r="N17" s="56" t="s">
        <v>80</v>
      </c>
      <c r="O17" s="52">
        <v>2017130010113</v>
      </c>
      <c r="P17" s="40" t="s">
        <v>123</v>
      </c>
      <c r="Q17" s="41" t="s">
        <v>85</v>
      </c>
      <c r="R17" s="41" t="s">
        <v>86</v>
      </c>
      <c r="S17" s="41">
        <v>10</v>
      </c>
      <c r="T17" s="8" t="s">
        <v>92</v>
      </c>
      <c r="U17" s="8" t="s">
        <v>159</v>
      </c>
      <c r="V17" s="71">
        <v>1000</v>
      </c>
      <c r="W17" s="74"/>
      <c r="X17" s="79">
        <v>709399893.31474996</v>
      </c>
      <c r="Y17" s="80" t="s">
        <v>108</v>
      </c>
      <c r="Z17" s="90" t="s">
        <v>96</v>
      </c>
      <c r="AA17" s="9"/>
      <c r="AB17" s="31"/>
    </row>
    <row r="18" spans="1:28" ht="93.6" customHeight="1">
      <c r="A18" s="66"/>
      <c r="B18" s="66"/>
      <c r="C18" s="66"/>
      <c r="D18" s="66"/>
      <c r="E18" s="66"/>
      <c r="F18" s="66"/>
      <c r="G18" s="68"/>
      <c r="H18" s="63"/>
      <c r="I18" s="29" t="s">
        <v>51</v>
      </c>
      <c r="J18" s="7">
        <v>690</v>
      </c>
      <c r="K18" s="24" t="s">
        <v>69</v>
      </c>
      <c r="L18" s="11">
        <v>3502</v>
      </c>
      <c r="M18" s="94">
        <v>500</v>
      </c>
      <c r="N18" s="56"/>
      <c r="O18" s="52"/>
      <c r="P18" s="40" t="s">
        <v>106</v>
      </c>
      <c r="Q18" s="41" t="s">
        <v>90</v>
      </c>
      <c r="R18" s="41" t="s">
        <v>105</v>
      </c>
      <c r="S18" s="41">
        <v>3</v>
      </c>
      <c r="T18" s="8" t="s">
        <v>92</v>
      </c>
      <c r="U18" s="8" t="s">
        <v>159</v>
      </c>
      <c r="V18" s="73"/>
      <c r="W18" s="74"/>
      <c r="X18" s="79"/>
      <c r="Y18" s="80"/>
      <c r="Z18" s="90"/>
      <c r="AA18" s="9"/>
      <c r="AB18" s="31"/>
    </row>
    <row r="19" spans="1:28" ht="63.75">
      <c r="A19" s="66"/>
      <c r="B19" s="66"/>
      <c r="C19" s="66"/>
      <c r="D19" s="66"/>
      <c r="E19" s="66"/>
      <c r="F19" s="66"/>
      <c r="G19" s="68"/>
      <c r="H19" s="63" t="s">
        <v>32</v>
      </c>
      <c r="I19" s="29" t="s">
        <v>52</v>
      </c>
      <c r="J19" s="7">
        <v>10577</v>
      </c>
      <c r="K19" s="27">
        <v>9852</v>
      </c>
      <c r="L19" s="11">
        <v>25057</v>
      </c>
      <c r="M19" s="94">
        <v>1000</v>
      </c>
      <c r="N19" s="56" t="s">
        <v>81</v>
      </c>
      <c r="O19" s="52">
        <v>2017130010106</v>
      </c>
      <c r="P19" s="40" t="s">
        <v>124</v>
      </c>
      <c r="Q19" s="41" t="s">
        <v>85</v>
      </c>
      <c r="R19" s="41" t="s">
        <v>86</v>
      </c>
      <c r="S19" s="41">
        <v>5</v>
      </c>
      <c r="T19" s="8" t="s">
        <v>92</v>
      </c>
      <c r="U19" s="8" t="s">
        <v>159</v>
      </c>
      <c r="V19" s="47">
        <v>1000</v>
      </c>
      <c r="W19" s="74"/>
      <c r="X19" s="92" t="s">
        <v>154</v>
      </c>
      <c r="Y19" s="80" t="s">
        <v>102</v>
      </c>
      <c r="Z19" s="91" t="s">
        <v>96</v>
      </c>
      <c r="AA19" s="9"/>
      <c r="AB19" s="31"/>
    </row>
    <row r="20" spans="1:28" ht="69" customHeight="1">
      <c r="A20" s="66"/>
      <c r="B20" s="66"/>
      <c r="C20" s="66"/>
      <c r="D20" s="66"/>
      <c r="E20" s="66"/>
      <c r="F20" s="66"/>
      <c r="G20" s="68"/>
      <c r="H20" s="57"/>
      <c r="I20" s="29" t="s">
        <v>53</v>
      </c>
      <c r="J20" s="7">
        <v>3200</v>
      </c>
      <c r="K20" s="24" t="s">
        <v>70</v>
      </c>
      <c r="L20" s="11">
        <v>11911</v>
      </c>
      <c r="M20" s="94">
        <v>1000</v>
      </c>
      <c r="N20" s="56"/>
      <c r="O20" s="52"/>
      <c r="P20" s="40" t="s">
        <v>135</v>
      </c>
      <c r="Q20" s="41" t="s">
        <v>85</v>
      </c>
      <c r="R20" s="41" t="s">
        <v>86</v>
      </c>
      <c r="S20" s="41">
        <v>5</v>
      </c>
      <c r="T20" s="8" t="s">
        <v>92</v>
      </c>
      <c r="U20" s="8" t="s">
        <v>159</v>
      </c>
      <c r="V20" s="47">
        <v>1000</v>
      </c>
      <c r="W20" s="74"/>
      <c r="X20" s="92"/>
      <c r="Y20" s="80"/>
      <c r="Z20" s="91"/>
      <c r="AA20" s="9"/>
      <c r="AB20" s="31"/>
    </row>
    <row r="21" spans="1:28" ht="54" customHeight="1">
      <c r="A21" s="66"/>
      <c r="B21" s="66"/>
      <c r="C21" s="66"/>
      <c r="D21" s="66"/>
      <c r="E21" s="66"/>
      <c r="F21" s="66"/>
      <c r="G21" s="68"/>
      <c r="H21" s="57"/>
      <c r="I21" s="29" t="s">
        <v>44</v>
      </c>
      <c r="J21" s="7">
        <v>1219</v>
      </c>
      <c r="K21" s="24" t="s">
        <v>71</v>
      </c>
      <c r="L21" s="11">
        <v>1770</v>
      </c>
      <c r="M21" s="94">
        <v>1000</v>
      </c>
      <c r="N21" s="56"/>
      <c r="O21" s="52"/>
      <c r="P21" s="41" t="s">
        <v>107</v>
      </c>
      <c r="Q21" s="41" t="s">
        <v>91</v>
      </c>
      <c r="R21" s="41" t="s">
        <v>89</v>
      </c>
      <c r="S21" s="41">
        <v>3</v>
      </c>
      <c r="T21" s="8" t="s">
        <v>92</v>
      </c>
      <c r="U21" s="8" t="s">
        <v>159</v>
      </c>
      <c r="V21" s="47">
        <v>1000</v>
      </c>
      <c r="W21" s="74"/>
      <c r="X21" s="92"/>
      <c r="Y21" s="80"/>
      <c r="Z21" s="91"/>
      <c r="AA21" s="9"/>
      <c r="AB21" s="31"/>
    </row>
    <row r="22" spans="1:28" ht="60.75" customHeight="1">
      <c r="A22" s="66"/>
      <c r="B22" s="66"/>
      <c r="C22" s="66"/>
      <c r="D22" s="66"/>
      <c r="E22" s="66"/>
      <c r="F22" s="66"/>
      <c r="G22" s="68"/>
      <c r="H22" s="53" t="s">
        <v>33</v>
      </c>
      <c r="I22" s="26" t="s">
        <v>36</v>
      </c>
      <c r="J22" s="25">
        <v>3</v>
      </c>
      <c r="K22" s="24">
        <v>0</v>
      </c>
      <c r="L22" s="12">
        <v>23</v>
      </c>
      <c r="M22" s="94">
        <v>12</v>
      </c>
      <c r="N22" s="56" t="s">
        <v>82</v>
      </c>
      <c r="O22" s="52">
        <v>2017130010107</v>
      </c>
      <c r="P22" s="43" t="s">
        <v>109</v>
      </c>
      <c r="Q22" s="41" t="s">
        <v>110</v>
      </c>
      <c r="R22" s="41" t="s">
        <v>111</v>
      </c>
      <c r="S22" s="41">
        <v>3</v>
      </c>
      <c r="T22" s="8" t="s">
        <v>92</v>
      </c>
      <c r="U22" s="8" t="s">
        <v>159</v>
      </c>
      <c r="V22" s="71">
        <v>9000</v>
      </c>
      <c r="W22" s="74"/>
      <c r="X22" s="84" t="s">
        <v>155</v>
      </c>
      <c r="Y22" s="85" t="s">
        <v>156</v>
      </c>
      <c r="Z22" s="87" t="s">
        <v>138</v>
      </c>
      <c r="AA22" s="10"/>
      <c r="AB22" s="31"/>
    </row>
    <row r="23" spans="1:28" ht="68.25" customHeight="1">
      <c r="A23" s="66"/>
      <c r="B23" s="66"/>
      <c r="C23" s="66"/>
      <c r="D23" s="66"/>
      <c r="E23" s="66"/>
      <c r="F23" s="66"/>
      <c r="G23" s="68"/>
      <c r="H23" s="64"/>
      <c r="I23" s="26" t="s">
        <v>45</v>
      </c>
      <c r="J23" s="25">
        <v>9377</v>
      </c>
      <c r="K23" s="27">
        <v>10993</v>
      </c>
      <c r="L23" s="12">
        <v>4288</v>
      </c>
      <c r="M23" s="94">
        <v>6000</v>
      </c>
      <c r="N23" s="56"/>
      <c r="O23" s="52"/>
      <c r="P23" s="43" t="s">
        <v>125</v>
      </c>
      <c r="Q23" s="41" t="s">
        <v>85</v>
      </c>
      <c r="R23" s="41" t="s">
        <v>86</v>
      </c>
      <c r="S23" s="41">
        <v>10</v>
      </c>
      <c r="T23" s="8" t="s">
        <v>92</v>
      </c>
      <c r="U23" s="8" t="s">
        <v>159</v>
      </c>
      <c r="V23" s="72"/>
      <c r="W23" s="74"/>
      <c r="X23" s="84"/>
      <c r="Y23" s="85"/>
      <c r="Z23" s="87"/>
      <c r="AA23" s="10"/>
      <c r="AB23" s="31"/>
    </row>
    <row r="24" spans="1:28" ht="79.5" customHeight="1">
      <c r="A24" s="66"/>
      <c r="B24" s="66"/>
      <c r="C24" s="66"/>
      <c r="D24" s="66"/>
      <c r="E24" s="66"/>
      <c r="F24" s="66"/>
      <c r="G24" s="68"/>
      <c r="H24" s="64"/>
      <c r="I24" s="26" t="s">
        <v>57</v>
      </c>
      <c r="J24" s="25">
        <v>2494</v>
      </c>
      <c r="K24" s="24" t="s">
        <v>72</v>
      </c>
      <c r="L24" s="12">
        <v>6715</v>
      </c>
      <c r="M24" s="94">
        <v>3000</v>
      </c>
      <c r="N24" s="56"/>
      <c r="O24" s="52"/>
      <c r="P24" s="43" t="s">
        <v>126</v>
      </c>
      <c r="Q24" s="41" t="s">
        <v>85</v>
      </c>
      <c r="R24" s="41" t="s">
        <v>86</v>
      </c>
      <c r="S24" s="41">
        <v>10</v>
      </c>
      <c r="T24" s="8" t="s">
        <v>92</v>
      </c>
      <c r="U24" s="8" t="s">
        <v>159</v>
      </c>
      <c r="V24" s="72"/>
      <c r="W24" s="74"/>
      <c r="X24" s="84"/>
      <c r="Y24" s="85"/>
      <c r="Z24" s="87"/>
      <c r="AA24" s="10"/>
      <c r="AB24" s="31"/>
    </row>
    <row r="25" spans="1:28" ht="114.75" customHeight="1">
      <c r="A25" s="66"/>
      <c r="B25" s="66"/>
      <c r="C25" s="66"/>
      <c r="D25" s="66"/>
      <c r="E25" s="66"/>
      <c r="F25" s="66"/>
      <c r="G25" s="68"/>
      <c r="H25" s="64"/>
      <c r="I25" s="26" t="s">
        <v>54</v>
      </c>
      <c r="J25" s="25">
        <v>1200</v>
      </c>
      <c r="K25" s="24">
        <v>0</v>
      </c>
      <c r="L25" s="12">
        <v>5235</v>
      </c>
      <c r="M25" s="94">
        <v>2</v>
      </c>
      <c r="N25" s="56"/>
      <c r="O25" s="52"/>
      <c r="P25" s="41" t="s">
        <v>127</v>
      </c>
      <c r="Q25" s="41" t="s">
        <v>128</v>
      </c>
      <c r="R25" s="41" t="s">
        <v>129</v>
      </c>
      <c r="S25" s="41">
        <v>2</v>
      </c>
      <c r="T25" s="8" t="s">
        <v>92</v>
      </c>
      <c r="U25" s="8" t="s">
        <v>159</v>
      </c>
      <c r="V25" s="73"/>
      <c r="W25" s="74"/>
      <c r="X25" s="84"/>
      <c r="Y25" s="85"/>
      <c r="Z25" s="87"/>
      <c r="AA25" s="10"/>
      <c r="AB25" s="31"/>
    </row>
    <row r="26" spans="1:28" ht="71.25" customHeight="1">
      <c r="A26" s="66"/>
      <c r="B26" s="66"/>
      <c r="C26" s="66"/>
      <c r="D26" s="66"/>
      <c r="E26" s="66"/>
      <c r="F26" s="66"/>
      <c r="G26" s="68"/>
      <c r="H26" s="61" t="s">
        <v>34</v>
      </c>
      <c r="I26" s="61" t="s">
        <v>35</v>
      </c>
      <c r="J26" s="62">
        <v>1</v>
      </c>
      <c r="K26" s="57" t="s">
        <v>73</v>
      </c>
      <c r="L26" s="60">
        <v>1.0000000000000002</v>
      </c>
      <c r="M26" s="97">
        <v>1</v>
      </c>
      <c r="N26" s="56" t="s">
        <v>83</v>
      </c>
      <c r="O26" s="52">
        <v>2017130010112</v>
      </c>
      <c r="P26" s="43" t="s">
        <v>112</v>
      </c>
      <c r="Q26" s="41" t="s">
        <v>114</v>
      </c>
      <c r="R26" s="41" t="s">
        <v>115</v>
      </c>
      <c r="S26" s="41">
        <v>1</v>
      </c>
      <c r="T26" s="8" t="s">
        <v>92</v>
      </c>
      <c r="U26" s="8" t="s">
        <v>159</v>
      </c>
      <c r="V26" s="76">
        <f>SUM(V7)+V8</f>
        <v>1000</v>
      </c>
      <c r="W26" s="74"/>
      <c r="X26" s="78" t="s">
        <v>158</v>
      </c>
      <c r="Y26" s="77" t="s">
        <v>157</v>
      </c>
      <c r="Z26" s="86" t="s">
        <v>118</v>
      </c>
      <c r="AA26" s="89"/>
      <c r="AB26" s="31"/>
    </row>
    <row r="27" spans="1:28" ht="86.25" customHeight="1">
      <c r="A27" s="66"/>
      <c r="B27" s="66"/>
      <c r="C27" s="66"/>
      <c r="D27" s="66"/>
      <c r="E27" s="66"/>
      <c r="F27" s="66"/>
      <c r="G27" s="68"/>
      <c r="H27" s="61"/>
      <c r="I27" s="61"/>
      <c r="J27" s="62"/>
      <c r="K27" s="57"/>
      <c r="L27" s="60">
        <v>0</v>
      </c>
      <c r="M27" s="98"/>
      <c r="N27" s="56"/>
      <c r="O27" s="52"/>
      <c r="P27" s="41" t="s">
        <v>113</v>
      </c>
      <c r="Q27" s="41" t="s">
        <v>116</v>
      </c>
      <c r="R27" s="41" t="s">
        <v>117</v>
      </c>
      <c r="S27" s="41">
        <v>1</v>
      </c>
      <c r="T27" s="8" t="s">
        <v>92</v>
      </c>
      <c r="U27" s="8" t="s">
        <v>159</v>
      </c>
      <c r="V27" s="76"/>
      <c r="W27" s="74"/>
      <c r="X27" s="78"/>
      <c r="Y27" s="77"/>
      <c r="Z27" s="86"/>
      <c r="AA27" s="89"/>
      <c r="AB27" s="31"/>
    </row>
  </sheetData>
  <autoFilter ref="A1:Z27"/>
  <mergeCells count="100">
    <mergeCell ref="Z2:Z4"/>
    <mergeCell ref="Z17:Z18"/>
    <mergeCell ref="Z19:Z21"/>
    <mergeCell ref="Y17:Y18"/>
    <mergeCell ref="X17:X18"/>
    <mergeCell ref="Y19:Y21"/>
    <mergeCell ref="X19:X21"/>
    <mergeCell ref="Z7:Z8"/>
    <mergeCell ref="Z11:Z12"/>
    <mergeCell ref="Y14:Y15"/>
    <mergeCell ref="X14:X15"/>
    <mergeCell ref="Z26:Z27"/>
    <mergeCell ref="Z14:Z15"/>
    <mergeCell ref="Z5:Z6"/>
    <mergeCell ref="Z22:Z25"/>
    <mergeCell ref="AA9:AA10"/>
    <mergeCell ref="AA14:AA15"/>
    <mergeCell ref="AA26:AA27"/>
    <mergeCell ref="Y26:Y27"/>
    <mergeCell ref="X26:X27"/>
    <mergeCell ref="X2:X4"/>
    <mergeCell ref="Y2:Y4"/>
    <mergeCell ref="V14:V16"/>
    <mergeCell ref="V17:V18"/>
    <mergeCell ref="V22:V25"/>
    <mergeCell ref="X22:X25"/>
    <mergeCell ref="Y22:Y25"/>
    <mergeCell ref="Y5:Y6"/>
    <mergeCell ref="Y7:Y8"/>
    <mergeCell ref="Y11:Y12"/>
    <mergeCell ref="S2:S4"/>
    <mergeCell ref="P2:P4"/>
    <mergeCell ref="Q2:Q4"/>
    <mergeCell ref="R2:R4"/>
    <mergeCell ref="X11:X12"/>
    <mergeCell ref="X5:X6"/>
    <mergeCell ref="X7:X8"/>
    <mergeCell ref="V2:V4"/>
    <mergeCell ref="W2:W27"/>
    <mergeCell ref="V9:V10"/>
    <mergeCell ref="V26:V27"/>
    <mergeCell ref="O7:O8"/>
    <mergeCell ref="O9:O10"/>
    <mergeCell ref="N7:N8"/>
    <mergeCell ref="K2:K3"/>
    <mergeCell ref="N11:N13"/>
    <mergeCell ref="O2:O4"/>
    <mergeCell ref="O5:O6"/>
    <mergeCell ref="O11:O13"/>
    <mergeCell ref="N2:N4"/>
    <mergeCell ref="N5:N6"/>
    <mergeCell ref="N22:N25"/>
    <mergeCell ref="N9:N10"/>
    <mergeCell ref="N14:N16"/>
    <mergeCell ref="N17:N18"/>
    <mergeCell ref="M14:M15"/>
    <mergeCell ref="F2:F27"/>
    <mergeCell ref="G2:G27"/>
    <mergeCell ref="H2:H4"/>
    <mergeCell ref="H5:H6"/>
    <mergeCell ref="H7:H8"/>
    <mergeCell ref="H9:H10"/>
    <mergeCell ref="H11:H13"/>
    <mergeCell ref="A2:A27"/>
    <mergeCell ref="B2:B27"/>
    <mergeCell ref="C2:C27"/>
    <mergeCell ref="D2:D27"/>
    <mergeCell ref="E2:E27"/>
    <mergeCell ref="M26:M27"/>
    <mergeCell ref="P14:P15"/>
    <mergeCell ref="L26:L27"/>
    <mergeCell ref="I26:I27"/>
    <mergeCell ref="H26:H27"/>
    <mergeCell ref="O26:O27"/>
    <mergeCell ref="J26:J27"/>
    <mergeCell ref="N26:N27"/>
    <mergeCell ref="K26:K27"/>
    <mergeCell ref="H17:H18"/>
    <mergeCell ref="H19:H21"/>
    <mergeCell ref="H22:H25"/>
    <mergeCell ref="H14:H16"/>
    <mergeCell ref="O17:O18"/>
    <mergeCell ref="O22:O25"/>
    <mergeCell ref="O14:O16"/>
    <mergeCell ref="U14:U15"/>
    <mergeCell ref="O19:O21"/>
    <mergeCell ref="I9:I10"/>
    <mergeCell ref="J14:J15"/>
    <mergeCell ref="L9:L10"/>
    <mergeCell ref="L14:L15"/>
    <mergeCell ref="I14:I15"/>
    <mergeCell ref="N19:N21"/>
    <mergeCell ref="K9:K10"/>
    <mergeCell ref="M9:M10"/>
    <mergeCell ref="Q14:Q15"/>
    <mergeCell ref="J9:J10"/>
    <mergeCell ref="R14:R15"/>
    <mergeCell ref="S14:S15"/>
    <mergeCell ref="T14:T15"/>
    <mergeCell ref="K14:K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E1"/>
  <sheetViews>
    <sheetView topLeftCell="B1" workbookViewId="0">
      <selection activeCell="C18" sqref="C18"/>
    </sheetView>
  </sheetViews>
  <sheetFormatPr baseColWidth="10" defaultRowHeight="15"/>
  <cols>
    <col min="3" max="3" width="26.42578125" bestFit="1" customWidth="1"/>
    <col min="4" max="4" width="14.140625" style="3" customWidth="1"/>
    <col min="5" max="5" width="13.28515625" style="2" bestFit="1" customWidth="1"/>
    <col min="6" max="6" width="19.7109375" bestFit="1" customWidth="1"/>
  </cols>
  <sheetData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1:O15"/>
  <sheetViews>
    <sheetView topLeftCell="B1" workbookViewId="0">
      <selection activeCell="E4" sqref="E4"/>
    </sheetView>
  </sheetViews>
  <sheetFormatPr baseColWidth="10" defaultRowHeight="15"/>
  <cols>
    <col min="4" max="4" width="33" bestFit="1" customWidth="1"/>
    <col min="5" max="6" width="16.7109375" bestFit="1" customWidth="1"/>
    <col min="10" max="10" width="11.140625" bestFit="1" customWidth="1"/>
    <col min="11" max="11" width="26.7109375" bestFit="1" customWidth="1"/>
    <col min="12" max="12" width="25.42578125" bestFit="1" customWidth="1"/>
    <col min="13" max="13" width="18.42578125" bestFit="1" customWidth="1"/>
  </cols>
  <sheetData>
    <row r="11" spans="5:15" ht="21">
      <c r="E11" s="4"/>
      <c r="K11" s="5"/>
      <c r="L11" s="5"/>
      <c r="M11" s="5"/>
      <c r="N11" s="5"/>
      <c r="O11" s="5"/>
    </row>
    <row r="12" spans="5:15" ht="21">
      <c r="E12" s="4"/>
      <c r="K12" s="5"/>
      <c r="L12" s="5"/>
      <c r="M12" s="5"/>
      <c r="N12" s="5"/>
      <c r="O12" s="5"/>
    </row>
    <row r="13" spans="5:15" ht="21">
      <c r="E13" s="4"/>
      <c r="K13" s="5"/>
      <c r="L13" s="5"/>
      <c r="M13" s="5"/>
      <c r="N13" s="5"/>
      <c r="O13" s="5"/>
    </row>
    <row r="14" spans="5:15" ht="18.75">
      <c r="E14" s="4"/>
    </row>
    <row r="15" spans="5:15" ht="18.75">
      <c r="E15" s="4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luz marina severiche monroy</cp:lastModifiedBy>
  <dcterms:created xsi:type="dcterms:W3CDTF">2019-01-28T20:56:01Z</dcterms:created>
  <dcterms:modified xsi:type="dcterms:W3CDTF">2020-01-29T19:46:37Z</dcterms:modified>
</cp:coreProperties>
</file>