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severiche.CARTAGENA\Desktop\PLANES DE ACCION 2020\"/>
    </mc:Choice>
  </mc:AlternateContent>
  <bookViews>
    <workbookView xWindow="0" yWindow="0" windowWidth="20490" windowHeight="7350"/>
  </bookViews>
  <sheets>
    <sheet name="PLAN DE ACCION 2020" sheetId="1" r:id="rId1"/>
    <sheet name="dd"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6" i="1" l="1"/>
  <c r="Z25" i="1" l="1"/>
  <c r="Z24" i="1"/>
  <c r="Z23" i="1"/>
  <c r="Z22" i="1"/>
  <c r="Z21" i="1"/>
  <c r="Z19" i="1"/>
  <c r="Z18" i="1"/>
  <c r="Z17" i="1"/>
  <c r="Z16" i="1"/>
  <c r="Z15" i="1"/>
  <c r="Z14" i="1"/>
  <c r="Z13" i="1"/>
  <c r="Z12" i="1"/>
  <c r="Z11" i="1"/>
  <c r="Z10" i="1"/>
  <c r="Z9" i="1"/>
  <c r="Z8" i="1"/>
</calcChain>
</file>

<file path=xl/comments1.xml><?xml version="1.0" encoding="utf-8"?>
<comments xmlns="http://schemas.openxmlformats.org/spreadsheetml/2006/main">
  <authors>
    <author>Luz Marlene Andrade Hong</author>
    <author>pedro roca guerrero</author>
    <author>Usuario</author>
  </authors>
  <commentList>
    <comment ref="M4" authorId="0" shapeId="0">
      <text>
        <r>
          <rPr>
            <b/>
            <sz val="9"/>
            <color indexed="81"/>
            <rFont val="Tahoma"/>
            <family val="2"/>
          </rPr>
          <t>Luz Marlene Andrade Hong:</t>
        </r>
        <r>
          <rPr>
            <sz val="9"/>
            <color indexed="81"/>
            <rFont val="Tahoma"/>
            <family val="2"/>
          </rPr>
          <t xml:space="preserve">
</t>
        </r>
        <r>
          <rPr>
            <sz val="12"/>
            <color indexed="81"/>
            <rFont val="Tahoma"/>
            <family val="2"/>
          </rPr>
          <t>CONFIRMAR SI ESTA ES LA META ACUMULADA, LA TOMÉ DE LA SUMATORIA DE LAS METAS PROYECTOS</t>
        </r>
      </text>
    </comment>
    <comment ref="N4" authorId="0" shapeId="0">
      <text>
        <r>
          <rPr>
            <b/>
            <sz val="14"/>
            <color indexed="81"/>
            <rFont val="Tahoma"/>
            <family val="2"/>
          </rPr>
          <t>Luz Marlene Andrade Hong:</t>
        </r>
        <r>
          <rPr>
            <sz val="14"/>
            <color indexed="81"/>
            <rFont val="Tahoma"/>
            <family val="2"/>
          </rPr>
          <t xml:space="preserve">
INFORMACION TOMADA DEL PLAN INDICATIVO</t>
        </r>
      </text>
    </comment>
    <comment ref="T4" authorId="1" shapeId="0">
      <text>
        <r>
          <rPr>
            <b/>
            <sz val="9"/>
            <color indexed="81"/>
            <rFont val="Tahoma"/>
            <charset val="1"/>
          </rPr>
          <t>pedro roca guerrero:</t>
        </r>
        <r>
          <rPr>
            <sz val="9"/>
            <color indexed="81"/>
            <rFont val="Tahoma"/>
            <charset val="1"/>
          </rPr>
          <t xml:space="preserve">
</t>
        </r>
      </text>
    </comment>
    <comment ref="N11" authorId="2" shapeId="0">
      <text>
        <r>
          <rPr>
            <b/>
            <sz val="9"/>
            <color indexed="81"/>
            <rFont val="Tahoma"/>
            <family val="2"/>
          </rPr>
          <t>Usuario:</t>
        </r>
        <r>
          <rPr>
            <sz val="9"/>
            <color indexed="81"/>
            <rFont val="Tahoma"/>
            <family val="2"/>
          </rPr>
          <t xml:space="preserve">
se cambia la programacion de 100 a 200 para cumplir con parte de la meta</t>
        </r>
      </text>
    </comment>
    <comment ref="N12" authorId="2" shapeId="0">
      <text>
        <r>
          <rPr>
            <b/>
            <sz val="9"/>
            <color indexed="81"/>
            <rFont val="Tahoma"/>
            <family val="2"/>
          </rPr>
          <t>Usuario:</t>
        </r>
        <r>
          <rPr>
            <sz val="9"/>
            <color indexed="81"/>
            <rFont val="Tahoma"/>
            <family val="2"/>
          </rPr>
          <t xml:space="preserve">
se cambia de 10 a 29 para cumplir con la meta</t>
        </r>
      </text>
    </comment>
    <comment ref="N15" authorId="2" shapeId="0">
      <text>
        <r>
          <rPr>
            <b/>
            <sz val="9"/>
            <color indexed="81"/>
            <rFont val="Tahoma"/>
            <family val="2"/>
          </rPr>
          <t>Usuario:</t>
        </r>
        <r>
          <rPr>
            <sz val="9"/>
            <color indexed="81"/>
            <rFont val="Tahoma"/>
            <family val="2"/>
          </rPr>
          <t xml:space="preserve">
se desprograma la meta porque no se puede complir con la capacidad tecnica</t>
        </r>
      </text>
    </comment>
    <comment ref="S15" authorId="2" shapeId="0">
      <text>
        <r>
          <rPr>
            <b/>
            <sz val="9"/>
            <color indexed="81"/>
            <rFont val="Tahoma"/>
            <family val="2"/>
          </rPr>
          <t>Usuario:</t>
        </r>
        <r>
          <rPr>
            <sz val="9"/>
            <color indexed="81"/>
            <rFont val="Tahoma"/>
            <family val="2"/>
          </rPr>
          <t xml:space="preserve">
se desprograma la meta porque no se puede complir con la capacidad tecnica</t>
        </r>
      </text>
    </comment>
    <comment ref="N17" authorId="2" shapeId="0">
      <text>
        <r>
          <rPr>
            <b/>
            <sz val="9"/>
            <color indexed="81"/>
            <rFont val="Tahoma"/>
            <family val="2"/>
          </rPr>
          <t>Usuario:</t>
        </r>
        <r>
          <rPr>
            <sz val="9"/>
            <color indexed="81"/>
            <rFont val="Tahoma"/>
            <family val="2"/>
          </rPr>
          <t xml:space="preserve">
SE REPROGRAMA LA META DE 401,3 A 50 PORQUE DEPENDE DEL REPORTE DE ENTIDADES EXTERNAS</t>
        </r>
      </text>
    </comment>
    <comment ref="N18" authorId="2" shapeId="0">
      <text>
        <r>
          <rPr>
            <b/>
            <sz val="9"/>
            <color indexed="81"/>
            <rFont val="Tahoma"/>
            <family val="2"/>
          </rPr>
          <t>Usuario:</t>
        </r>
        <r>
          <rPr>
            <sz val="9"/>
            <color indexed="81"/>
            <rFont val="Tahoma"/>
            <family val="2"/>
          </rPr>
          <t xml:space="preserve">
Se compromete a entregar el diagnóstico se cambia de NP A 33%</t>
        </r>
      </text>
    </comment>
    <comment ref="N19" authorId="2" shapeId="0">
      <text>
        <r>
          <rPr>
            <b/>
            <sz val="9"/>
            <color indexed="81"/>
            <rFont val="Tahoma"/>
            <family val="2"/>
          </rPr>
          <t>Usuario:</t>
        </r>
        <r>
          <rPr>
            <sz val="9"/>
            <color indexed="81"/>
            <rFont val="Tahoma"/>
            <family val="2"/>
          </rPr>
          <t xml:space="preserve">
SI NO HAY POLITICA NO HAY SOCIALIZACION SE DESPROGRAMA LA POLITICA</t>
        </r>
      </text>
    </comment>
    <comment ref="S19" authorId="2" shapeId="0">
      <text>
        <r>
          <rPr>
            <b/>
            <sz val="9"/>
            <color indexed="81"/>
            <rFont val="Tahoma"/>
            <family val="2"/>
          </rPr>
          <t>Usuario:</t>
        </r>
        <r>
          <rPr>
            <sz val="9"/>
            <color indexed="81"/>
            <rFont val="Tahoma"/>
            <family val="2"/>
          </rPr>
          <t xml:space="preserve">
SI NO HAY POLITICA NO HAY SOCIALIZACION SE DESPROGRAMA LA POLITICA</t>
        </r>
      </text>
    </comment>
    <comment ref="N20" authorId="2" shapeId="0">
      <text>
        <r>
          <rPr>
            <b/>
            <sz val="9"/>
            <color indexed="81"/>
            <rFont val="Tahoma"/>
            <family val="2"/>
          </rPr>
          <t>Usuario:</t>
        </r>
        <r>
          <rPr>
            <sz val="9"/>
            <color indexed="81"/>
            <rFont val="Tahoma"/>
            <family val="2"/>
          </rPr>
          <t xml:space="preserve">
SE CAMBIA DE 1 A NP POR NO RECURSOS</t>
        </r>
      </text>
    </comment>
    <comment ref="S20" authorId="2" shapeId="0">
      <text>
        <r>
          <rPr>
            <b/>
            <sz val="9"/>
            <color indexed="81"/>
            <rFont val="Tahoma"/>
            <family val="2"/>
          </rPr>
          <t>Usuario:</t>
        </r>
        <r>
          <rPr>
            <sz val="9"/>
            <color indexed="81"/>
            <rFont val="Tahoma"/>
            <family val="2"/>
          </rPr>
          <t xml:space="preserve">
SE CAMBIA DE 1 A NP POR NO RECURSOS</t>
        </r>
      </text>
    </comment>
    <comment ref="N21" authorId="2" shapeId="0">
      <text>
        <r>
          <rPr>
            <b/>
            <sz val="9"/>
            <color indexed="81"/>
            <rFont val="Tahoma"/>
            <family val="2"/>
          </rPr>
          <t>Usuario:</t>
        </r>
        <r>
          <rPr>
            <sz val="9"/>
            <color indexed="81"/>
            <rFont val="Tahoma"/>
            <family val="2"/>
          </rPr>
          <t xml:space="preserve">
SE CAMBIA DE 1 A NP POR NO RECURSOS</t>
        </r>
      </text>
    </comment>
    <comment ref="S21" authorId="2" shapeId="0">
      <text>
        <r>
          <rPr>
            <b/>
            <sz val="9"/>
            <color indexed="81"/>
            <rFont val="Tahoma"/>
            <family val="2"/>
          </rPr>
          <t>Usuario:</t>
        </r>
        <r>
          <rPr>
            <sz val="9"/>
            <color indexed="81"/>
            <rFont val="Tahoma"/>
            <family val="2"/>
          </rPr>
          <t xml:space="preserve">
SE CAMBIA DE 1 A NP POR NO RECURSOS</t>
        </r>
      </text>
    </comment>
    <comment ref="N22" authorId="2" shapeId="0">
      <text>
        <r>
          <rPr>
            <b/>
            <sz val="9"/>
            <color indexed="81"/>
            <rFont val="Tahoma"/>
            <family val="2"/>
          </rPr>
          <t>Usuario:</t>
        </r>
        <r>
          <rPr>
            <sz val="9"/>
            <color indexed="81"/>
            <rFont val="Tahoma"/>
            <family val="2"/>
          </rPr>
          <t xml:space="preserve">
SE CAMBIA DE 9100 A 700</t>
        </r>
      </text>
    </comment>
    <comment ref="S22" authorId="2" shapeId="0">
      <text>
        <r>
          <rPr>
            <b/>
            <sz val="9"/>
            <color indexed="81"/>
            <rFont val="Tahoma"/>
            <family val="2"/>
          </rPr>
          <t>Usuario:</t>
        </r>
        <r>
          <rPr>
            <sz val="9"/>
            <color indexed="81"/>
            <rFont val="Tahoma"/>
            <family val="2"/>
          </rPr>
          <t xml:space="preserve">
SE CAMBIA DE 9100 A 700</t>
        </r>
      </text>
    </comment>
    <comment ref="N24" authorId="2" shapeId="0">
      <text>
        <r>
          <rPr>
            <b/>
            <sz val="9"/>
            <color indexed="81"/>
            <rFont val="Tahoma"/>
            <family val="2"/>
          </rPr>
          <t>Usuario:
SI EL DATT NO HA PROGRAMADO NO PUEDEN PROGRAMAR, SE CAMBIA DE 271 A NP</t>
        </r>
      </text>
    </comment>
    <comment ref="S24" authorId="2" shapeId="0">
      <text>
        <r>
          <rPr>
            <b/>
            <sz val="9"/>
            <color indexed="81"/>
            <rFont val="Tahoma"/>
            <family val="2"/>
          </rPr>
          <t>Usuario:
SI EL DATT NO HA PROGRAMADO NO PUEDEN PROGRAMAR, SE CAMBIA DE 271 A NP</t>
        </r>
      </text>
    </comment>
  </commentList>
</comments>
</file>

<file path=xl/sharedStrings.xml><?xml version="1.0" encoding="utf-8"?>
<sst xmlns="http://schemas.openxmlformats.org/spreadsheetml/2006/main" count="188" uniqueCount="164">
  <si>
    <t xml:space="preserve"> OBJETIVO</t>
  </si>
  <si>
    <t xml:space="preserve"> ESTRATEGIA</t>
  </si>
  <si>
    <t>EJE ESTRATEGICO</t>
  </si>
  <si>
    <t>PROGRAMA</t>
  </si>
  <si>
    <t xml:space="preserve"> META RESULTADO PLAN DE DESARROLLO</t>
  </si>
  <si>
    <t xml:space="preserve">INDICADOR DE RESULTADO </t>
  </si>
  <si>
    <t xml:space="preserve">LINEA BASE DE RESULTADO </t>
  </si>
  <si>
    <t>SUBPROGRAMA</t>
  </si>
  <si>
    <t xml:space="preserve">DESCRIPCION METAS DE PRODUCTOS DEL CUATRIENIO DEL PLAN DESARROLLO </t>
  </si>
  <si>
    <t xml:space="preserve">META PRODUCTO  PLAN DE DESARROLLO (VALOR ABSOLUTO) </t>
  </si>
  <si>
    <t>LINEA BASE META PRODUCTO 2015</t>
  </si>
  <si>
    <t xml:space="preserve">META PRODUCTO 2019 </t>
  </si>
  <si>
    <t xml:space="preserve"> REPORTE DE LA  META PRODUCTO A 31 DE MARZO 2019</t>
  </si>
  <si>
    <t xml:space="preserve"> REPORTE DE LA  META PRODUCTO A 30 DE JUNIO 2019</t>
  </si>
  <si>
    <t xml:space="preserve"> REPORTE DE LA  META PRODUCTO A 1 DE JULIO 30A 30 DE  SEPTIEMBRE 2019</t>
  </si>
  <si>
    <t xml:space="preserve"> PROYECTO</t>
  </si>
  <si>
    <t>CODIGO BPIN (CODIGO ACTUALIZADO EN MGA WEB)</t>
  </si>
  <si>
    <t>CANTIDAD A 2019</t>
  </si>
  <si>
    <t xml:space="preserve">UNIDAD DE MEDIDA </t>
  </si>
  <si>
    <t>REPORTE DE LAS ACTIVIDADES A 31 DE JUNIO 2019</t>
  </si>
  <si>
    <t xml:space="preserve">POBLACION BENEFICIADA </t>
  </si>
  <si>
    <t>REPORTE DE LAS ACTIVIDADES A 31 DE SEPT 2019</t>
  </si>
  <si>
    <t>FECHA DE INICIO</t>
  </si>
  <si>
    <t xml:space="preserve">FECHA DE TERMINACIÓN </t>
  </si>
  <si>
    <t>RESPONSABLE DEL PROYECTO</t>
  </si>
  <si>
    <t>RUBRO</t>
  </si>
  <si>
    <t>FUENTE</t>
  </si>
  <si>
    <t>MONTO</t>
  </si>
  <si>
    <t>MONTO EJECUTADO</t>
  </si>
  <si>
    <t>BIENESTAR DE LA GENTE</t>
  </si>
  <si>
    <t>ADAPTAR EL TERRITORIO PARA LA GENTE</t>
  </si>
  <si>
    <t>DESARROLLO ECONOMICO</t>
  </si>
  <si>
    <t>Reactivacion del Campo para la Competitividad</t>
  </si>
  <si>
    <t xml:space="preserve"> Aumentar en 38% el número de pequeños productores  del sector agropecuarior en el Distrito de Cartagena</t>
  </si>
  <si>
    <t>Pequeños productores que adoptaron las tecnologías  apropiadas de producción</t>
  </si>
  <si>
    <t>2035 Pequeños productores</t>
  </si>
  <si>
    <t xml:space="preserve">REACTIVACIÓN AGRÍCOLA PARA LA GENTE  </t>
  </si>
  <si>
    <t>Aumentar el número de pequeños productores agrícolas atendidos a 1656</t>
  </si>
  <si>
    <r>
      <rPr>
        <sz val="12"/>
        <rFont val="Calibri"/>
        <family val="2"/>
      </rPr>
      <t>ASISTENCIA TÉCNICA DIRECTA RURAL PARA  MEJORAR LA PRODUCCIÓN, PRODUCTIVIDAD Y COMPETITIVIDAD DE LOS PEQUEÑOS Y MEDIANOS PRODUCTORES AGRICOLAS EN EL DISTRITO DE CARTAGENA</t>
    </r>
    <r>
      <rPr>
        <sz val="12"/>
        <color indexed="10"/>
        <rFont val="Calibri"/>
        <family val="2"/>
      </rPr>
      <t xml:space="preserve"> </t>
    </r>
  </si>
  <si>
    <t>414 Pequeños productores agrícolas atendidos</t>
  </si>
  <si>
    <t>Pequeños productores agrícolas atendidos</t>
  </si>
  <si>
    <t>Director, área agrícola,  alimento y calidad Ing. Agrícola, Ing Agroindustrial, Ing de Producción y Calidad y  Técnicos  agrícolas</t>
  </si>
  <si>
    <t>ICLD</t>
  </si>
  <si>
    <t>Pequeños productores agrícolas capacitado</t>
  </si>
  <si>
    <t xml:space="preserve">Mantener 8 sistema de producción agropecuarios </t>
  </si>
  <si>
    <t xml:space="preserve">Dos Sistemas de producción agricolas </t>
  </si>
  <si>
    <t xml:space="preserve">Sistemas de producción agricolas </t>
  </si>
  <si>
    <t xml:space="preserve"> Crear  y mantener un banco de maquínaria agrícola</t>
  </si>
  <si>
    <t>NP</t>
  </si>
  <si>
    <t>NO SE PROGRAMO (NP) Banco de maquínaria agrícola creado o contratado</t>
  </si>
  <si>
    <t xml:space="preserve"> Banco de maquínaria agrícola creado o contratado</t>
  </si>
  <si>
    <t>LA ACTIVIDAD NO SE PROGRAMO POR QUE , los pequeños productores agrícolas son peseedores o explotadores de minimas áreas  dondee realizan sus actividades de siembra de cultivos , lo que hace ineficiente el uso de maquinarias agrícolas para las labores propias de sus cultivos. El costo para la adquisición de maquinarias  con sus respectivos aperos, asciende a la suma en promedio de $ 250 millones de pesos, lo que hace financieramente inviable el cumplimiento de esta meta.</t>
  </si>
  <si>
    <t>Ampliar en 150 héctareas  el area  cultivada en el Distrito de Cartagena</t>
  </si>
  <si>
    <t>1912 Hectáreas de cultivos expandida</t>
  </si>
  <si>
    <t>Hectáreas de cultivos expandida</t>
  </si>
  <si>
    <t xml:space="preserve">REACTIVACIÓN SOSTENIBLE, DEL SECTOR PECUARIA PARA LA GENTE </t>
  </si>
  <si>
    <t xml:space="preserve">Aumentar a 386 el número de pequeños Productores con  especies menores atendido </t>
  </si>
  <si>
    <t xml:space="preserve">ASISTENCIA TÉCNICA DIRECTA RURAL PARA  MEJORAR LA PRODUCCIÓN, PRODUCTIVIDAD Y COMPETITIVIDAD DE LOS PEQUEÑOS Y MEDIANOS PRODUCTORES PECUARIOS EN EL DISTRITO DE CARTAGENA  
</t>
  </si>
  <si>
    <t>95 Pequeños Productores de especies menores atendido</t>
  </si>
  <si>
    <t>Pequeños Productores de especies menores atendido</t>
  </si>
  <si>
    <t>Director, área pecuaria Veterinarios. Zootecnista y Técnicos pecuarios.</t>
  </si>
  <si>
    <t>Aumentar el número de pequeños productores de ganadería bovino a 428</t>
  </si>
  <si>
    <t>Se  reprogramo esta meta a 200 Pequeños productores de ganadería bovina atendidos</t>
  </si>
  <si>
    <t>Pequeños productores de ganadería bovina atendidos</t>
  </si>
  <si>
    <t>ASOCIACIONES RURALES ORGANIZADAS Y FORTALECIDAS PARA LA PRODUCCIÓN AGROPECUARIA DIVERSIFICADA, Y COMPETITIVA</t>
  </si>
  <si>
    <t xml:space="preserve">Aumentra a 124 el número de organizaciones de pequeños productores agropecuarios y pescadores legalizadas. </t>
  </si>
  <si>
    <t>ASESORÍA, CAPACITACIÓN Y ACOMPAÑAMIENTO A LOS PEQUEÑOS PRODUCTORES  RURALES EN EL DISTRITO DE CARTAGENA, PARA EL FORTALECIMIENTO DE SUS ORGANIZACIONES EN ASOCIATIVIDAD Y LIDERAZGO EMPRESARIAL, DURANTE EL PERIODO  2016-2019</t>
  </si>
  <si>
    <t xml:space="preserve">El número programao debe ser 10; pero se esperan 29 Organizaciones de pequeños productores agropecuarios y pescadores legalizadas. Para cuadrar la meta reportada en planeacio ya que solo aparecen 11 de  40. </t>
  </si>
  <si>
    <t>Organizaciones de pequeños productores agropecuarios y pescadores legalizadas.</t>
  </si>
  <si>
    <t>Director,  y área social. Psicologos, Trabajadoras Sociales, Promotoras  Sociales  y Apoyo social.</t>
  </si>
  <si>
    <t xml:space="preserve">ICLD </t>
  </si>
  <si>
    <t>Aumentar en 24 el número de organizaciones de pequeños productores del sector primario fortalecidas</t>
  </si>
  <si>
    <t>6 Organizaciones de pequeños productores del sector primario fortalecidas.</t>
  </si>
  <si>
    <t>Organizaciones de pequeños productores del sector primario fortalecidas</t>
  </si>
  <si>
    <t>Aumentar hasta 11 el número de organizaciones de mujeres rurales del sector primario</t>
  </si>
  <si>
    <t>2 Organizaciones de mujeres rurales del sector primario</t>
  </si>
  <si>
    <t>Organizaciones de mujeres rurales del sector primario</t>
  </si>
  <si>
    <t xml:space="preserve">SOSTENIBILIDAD DE LA PESCA Y ACUICULTURA PARA LA GENTE </t>
  </si>
  <si>
    <t>Amentar a 23 el número de unidades acuícolas con recirculación instalada</t>
  </si>
  <si>
    <t xml:space="preserve">ASISTENCIA TÉCNICA DIRECTA RURAL PARA  MEJORAR LA PRODUCCIÓN Y PRODUCTIVIDAD DE PESCADORES ARTESANALES Y PEQUEÑOS ACUICULTORES EN EL DISTRITO DE CARTAGENA DURANTE EL PERIODO  2016- 2019 </t>
  </si>
  <si>
    <t xml:space="preserve">NO SE PROGRAMO (NP) la instalación de las unidades acuícolas con recirculación. </t>
  </si>
  <si>
    <t>Unidades acuícolas instalada</t>
  </si>
  <si>
    <t>Director, área piscicola y tecnico de Pesca.</t>
  </si>
  <si>
    <t>NO SE PROGRAMO Unidades acuÍcolas instalada, por que las instalaciones de estas producción es intensiva, lo que requiere el suministro de insumos y equipos de manera permanente , sumado a que los pequeños acuícultores intrevenidos, no sumen de manera responsable y con dedicación el manejo de equipos y retos tecnologícos que demanda este tipo de expolotaciones. La Umata ha considerado repoblar con alevinos ya que es economicamente factible y de mayor impacto en esta población.</t>
  </si>
  <si>
    <t xml:space="preserve"> Aumentar a 338 el número de pescadores  y acuícultores artesanales asistidos con insumos y artes de pesca</t>
  </si>
  <si>
    <t>80 Pescadores  y acuícultores artesanales asistidos</t>
  </si>
  <si>
    <t xml:space="preserve"> Pescadores  y acuícultores artesanales asistidos</t>
  </si>
  <si>
    <t>Aumentar a 1.402,8 el número de toneladas de pescado producidas de acuerdo a los registros en el Distrito de Cartagena</t>
  </si>
  <si>
    <t>50 Toneladas de pescado producidas</t>
  </si>
  <si>
    <t>Toneladas de pescado producidas</t>
  </si>
  <si>
    <t xml:space="preserve"> SE REPROGRAMO A 50 tn, porque la informacion depedende de los registros de otras  entidades, de pescadores  y acícultores</t>
  </si>
  <si>
    <t>Medio  Ambiente y Gestión de Riesgo</t>
  </si>
  <si>
    <t>POLÍTICA PÚBLICA DE CONSERVACIÓN Y PROTECCIÓN
ANIMALl</t>
  </si>
  <si>
    <t>Puesta en valor y con
política sectorial adoptada
la protección y
conservación de animales
en el Distrito</t>
  </si>
  <si>
    <t>Protección y conservación de
animales en el Distrito, puesta en
valor y con política sectorial
adoptada</t>
  </si>
  <si>
    <t>ND</t>
  </si>
  <si>
    <t>BIENESTAR  Y PROTECCION ANIMAL</t>
  </si>
  <si>
    <t xml:space="preserve">Dos Unidad móvil de control natal  para perros y gatos (esterilización) </t>
  </si>
  <si>
    <r>
      <rPr>
        <sz val="11"/>
        <rFont val="Calibri"/>
        <family val="2"/>
      </rPr>
      <t>CONSERVACION Y PROTECCION ANIMAL EN EL DISTRITO DE CARTAGENA</t>
    </r>
    <r>
      <rPr>
        <sz val="11"/>
        <color indexed="10"/>
        <rFont val="Calibri"/>
        <family val="2"/>
      </rPr>
      <t xml:space="preserve"> </t>
    </r>
  </si>
  <si>
    <t xml:space="preserve">No se progarmó las  Unidades móvil de control natal  para perros y gatos (esterilización) </t>
  </si>
  <si>
    <t xml:space="preserve">Unidad móvil de control natal  para perros y gatos (esterilización) </t>
  </si>
  <si>
    <t>NO SE PROGRAMO PORQUE en el momento de su programación, se hizo el calculo impreciso  para el cumplimiento de esta meta, toda vez que el costo de cada unidad medica veterinaria asciende a  la suma de  600 millones de pesos en promedio.  En su entonces se consideró la cofinanciación con el Ministerio de salud.</t>
  </si>
  <si>
    <t xml:space="preserve">50,000 Animales domésticos en estado de abandono o  maltratados con atención medico veterinaria, esterilizados e identificados, estrato uno y dos </t>
  </si>
  <si>
    <t xml:space="preserve">700 Animales domésticos en estado de abandono o  maltratados con atención medico veterinaria, esterilizados e identificados, estrato uno y dos </t>
  </si>
  <si>
    <t xml:space="preserve">Animales domésticos en estado de abandono o  maltratados con atención medico veterinaria, esterilizados e identificados, estrato uno y dos </t>
  </si>
  <si>
    <t xml:space="preserve">120 Caballos cocheros con atención medico veterinaria </t>
  </si>
  <si>
    <t xml:space="preserve">Caballos cocheros con atención medico veterinaria </t>
  </si>
  <si>
    <t>Caballos utilizados para tracción  de coches turisticos en el Centro Historico</t>
  </si>
  <si>
    <t xml:space="preserve">800 Animales de VTA, recuperados, identificados y adoptados </t>
  </si>
  <si>
    <t xml:space="preserve">200 Animales de VTA, recuperados, identificados y adoptados </t>
  </si>
  <si>
    <t xml:space="preserve">Animales de VTA, recuperados, identificados y adoptados </t>
  </si>
  <si>
    <t>Aunque se programó esta meta, para su cumplimiento, se está condiconado a los procesos de sustitución que adelante el DATT, ya que la UMATA, solamente tiene la competencia del componente medico veterinario de los animales a recuperar de VTA.</t>
  </si>
  <si>
    <t xml:space="preserve">80 Campañas educativas de prevención y sensibilización  </t>
  </si>
  <si>
    <t>N.E</t>
  </si>
  <si>
    <t xml:space="preserve">20 Campañas educativas de prevención y sensibilización  </t>
  </si>
  <si>
    <t xml:space="preserve">Campañas educativas de prevención y sensibilización  </t>
  </si>
  <si>
    <t>Formular, concertar y
adoptar la política pública
de protección y
conservación animal</t>
  </si>
  <si>
    <t>Construcción del 33% de  la Política pública de protección y conservación animal; formulada,
concertada y adoptada</t>
  </si>
  <si>
    <t>Política pública de protección y
conservación animal; formulada,
concertada y adoptada</t>
  </si>
  <si>
    <t>Implementar y socializar la
política de protección y
conservación animal.</t>
  </si>
  <si>
    <t>Implementar y socializar la
política de protección y
conservación animal</t>
  </si>
  <si>
    <t>Implementación y socialización de la Política pública
socializada.</t>
  </si>
  <si>
    <t>Política pública implementada y
socializada.</t>
  </si>
  <si>
    <t>A la fecha se tramitan los estudios previos para la implemetación, adopción y cumplimiento de esta meta.</t>
  </si>
  <si>
    <t>Realizar el diseño y gestión
para la construcción del
Coso distrital y albergue de
especies menores.</t>
  </si>
  <si>
    <t>Realizar el diseño y gestión
para la construcción del
Coso distrital y albergue de
especies menores</t>
  </si>
  <si>
    <t>No se programó el Diseñar y gestiónar la
construcción del Coso distrital y
albergue de especies menores.</t>
  </si>
  <si>
    <t>Diseño y gestión para la
construcción del Coso distrital y
albergue de especies menores,
realizados.</t>
  </si>
  <si>
    <t>NO SE PROGRAMO, por que la UMATA, no cuenta con los recursos suficientes en su presupuesto de inversión  para cumplir con esta meta.</t>
  </si>
  <si>
    <t>ACUMULADO  META PRODUCTO 2016-2019</t>
  </si>
  <si>
    <t>p</t>
  </si>
  <si>
    <t>META PRODUCTO 2020</t>
  </si>
  <si>
    <t>200 Pequeños productores agrícolas atendidos</t>
  </si>
  <si>
    <t>Dos Sistemas de producción agricola</t>
  </si>
  <si>
    <t>150 Hectáreas de cultivos expandida</t>
  </si>
  <si>
    <t>107 Pequeños productores de ganadería bovina atendidos</t>
  </si>
  <si>
    <t>Legalizar  y fortalecer 2 organizaciones de pequeños productores del sector primario.</t>
  </si>
  <si>
    <t>Fortalecer 10 organizaciones de pequeños productores del sector primario..</t>
  </si>
  <si>
    <t xml:space="preserve">Conformar 3 organizaciones de mujeres rurales y continuar con fortalecimiento de las formalizadas. </t>
  </si>
  <si>
    <t>ACTIVIDADES DEL PROYECTO (ACTIVIDADES QUE SE INCORPORARON EN LA GUIA DE ACTUALIZACIÓN) 2019</t>
  </si>
  <si>
    <t>Brindar asistencia tecnica a 80 acuicucltores y pescadores</t>
  </si>
  <si>
    <t>Registrar 150 toneladas de pescado producidas y capturadas</t>
  </si>
  <si>
    <t>Esterilizar e identificar 350 animales domésticos en estado de abandono o maltratados con atención medico veterinaria, esterilizados e identificados</t>
  </si>
  <si>
    <t>Implementación y puesta en marca de la Política Pública de Conservación y Protección Anima</t>
  </si>
  <si>
    <t>Construcción de la Política Pública de Conservación y Protección Animal.</t>
  </si>
  <si>
    <t>PLAN     DE    ACCION    UMATA    2020</t>
  </si>
  <si>
    <t>DICIEMBRE DE 2020</t>
  </si>
  <si>
    <t>APROPIACION INICIAL 2020</t>
  </si>
  <si>
    <t>ASISTENCIA TÉCNICA RURAL PARA  MEJORAR PRODUCTIVIDAD Y COMPETITIVIDAD DE PEQUEÑOS PRODUCTORES AGRÍCOLAS</t>
  </si>
  <si>
    <t xml:space="preserve">ASISTENCIA TÉCNICA RURAL PARA MEJORAR PRODUCCIÓN Y COMPETITIVIDAD DE PEQUEÑOS /MEDIANOS PRODUCTPRES PECUARIOS </t>
  </si>
  <si>
    <t>ASESORIA, CAPACITACIÓN Y ACOMPAÑAMIENTO A PRODUCTORES PEQUEÑOS, PARA EL FORTALECIMIENTO DE SUS ORGANIZACIONES</t>
  </si>
  <si>
    <t>ASISTENCIA TÉCNICA RURAL PARA MEJORAR LA PRODUCTIVIDAD DE PESCADORES ARTESANALES Y PEQUEÑOS ACUICULTORES</t>
  </si>
  <si>
    <t>OBSERVACIONES</t>
  </si>
  <si>
    <t>Cabe anotar que la meta se cumplio se continua con el apoyo a dos sistemas de producción.</t>
  </si>
  <si>
    <t>La expansión de las áreas cultivadas se sembraran de acuerdo con la inversion programada</t>
  </si>
  <si>
    <t>Se programaron 95 pequeños productores pecuarios, aunque la meta se cumplió porque es mision de la UMATA</t>
  </si>
  <si>
    <t>Con esta contratación se prevee atender a 107 pequeños productores para  cumplir con la nueva meta pecuaria  que son  200 Pequeños productores de ganadería bovina atendidos.</t>
  </si>
  <si>
    <t>Se programo dos organizaciones legalmente constituda, por que la meta faltan dos organizaciones para  completar las programadas.</t>
  </si>
  <si>
    <t>Se aumentó a 10 las Organizaciones Fortalecidos, porque la meta se cumplió  , además se hace necesario el fortalecimiento de las organizaciones legalizadas anteriormente.</t>
  </si>
  <si>
    <t>Este número de organización se cumple con las metas asignadas, además se fortalecerán las creadas</t>
  </si>
  <si>
    <t xml:space="preserve">ESTA  META SE CUMPLIÓ, POR SER FUNCION DE LA UMATA SE PROGRAMO NUEVAMENTE  PERO PARA 80 PEQUEÑOS PESCADRES </t>
  </si>
  <si>
    <t xml:space="preserve">SE REPROGRAMO A 350 ANIMALES PARA EL RESTO   DEL PERIODO  PARA PODER CUMPLIR  LA META DE LOS 700.   Además la UMATA contrato a Medicos Veterinarios para hacer asistencias a casos de maltrato animal   en la Ciuadad. </t>
  </si>
  <si>
    <t>20 campañas educativas de prevención y sensibilizació contra el maltrato animal, para dar cumplimiento a l meta</t>
  </si>
  <si>
    <t xml:space="preserve">Para  el cumplimiento de esta meta la UMATA, impulsará la formulación de la Politica de defensa de animales, la cual ha avanzado en la realización del diagnostico, documento que reza en la oficina de la UMATA,  listo para ser entregado a la oficina de Planeación  para su aprobación y continuación con el proceso.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</si>
</sst>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00"/>
    <numFmt numFmtId="165" formatCode="_-* #,##0.000_-;\-* #,##0.000_-;_-* &quot;-&quot;??_-;_-@_-"/>
    <numFmt numFmtId="166" formatCode="&quot;$&quot;#,##0.00"/>
  </numFmts>
  <fonts count="4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70"/>
      <color theme="1"/>
      <name val="Calibri"/>
      <family val="2"/>
      <scheme val="minor"/>
    </font>
    <font>
      <b/>
      <sz val="12"/>
      <name val="Calibri"/>
      <family val="2"/>
      <scheme val="minor"/>
    </font>
    <font>
      <sz val="12"/>
      <name val="Calibri"/>
      <family val="2"/>
      <scheme val="minor"/>
    </font>
    <font>
      <sz val="12"/>
      <name val="Calibri"/>
      <family val="2"/>
    </font>
    <font>
      <b/>
      <sz val="14"/>
      <name val="Calibri"/>
      <family val="2"/>
      <scheme val="minor"/>
    </font>
    <font>
      <b/>
      <sz val="22"/>
      <color theme="1"/>
      <name val="Calibri"/>
      <family val="2"/>
      <scheme val="minor"/>
    </font>
    <font>
      <b/>
      <sz val="20"/>
      <name val="Calibri"/>
      <family val="2"/>
      <scheme val="minor"/>
    </font>
    <font>
      <sz val="12"/>
      <color rgb="FFFF0000"/>
      <name val="Calibri"/>
      <family val="2"/>
    </font>
    <font>
      <sz val="12"/>
      <color indexed="10"/>
      <name val="Calibri"/>
      <family val="2"/>
    </font>
    <font>
      <b/>
      <sz val="11"/>
      <name val="Calibri"/>
      <family val="2"/>
      <scheme val="minor"/>
    </font>
    <font>
      <sz val="12"/>
      <color rgb="FFFF0000"/>
      <name val="Calibri"/>
      <family val="2"/>
      <scheme val="minor"/>
    </font>
    <font>
      <sz val="12"/>
      <name val="Arial Narrow"/>
      <family val="2"/>
    </font>
    <font>
      <b/>
      <sz val="22"/>
      <color rgb="FFFF0000"/>
      <name val="Calibri"/>
      <family val="2"/>
      <scheme val="minor"/>
    </font>
    <font>
      <b/>
      <sz val="12"/>
      <color rgb="FFFF0000"/>
      <name val="Arial Narrow"/>
      <family val="2"/>
    </font>
    <font>
      <b/>
      <sz val="12"/>
      <color rgb="FFFF0000"/>
      <name val="Calibri"/>
      <family val="2"/>
      <scheme val="minor"/>
    </font>
    <font>
      <b/>
      <sz val="12"/>
      <name val="Arial Narrow"/>
      <family val="2"/>
    </font>
    <font>
      <sz val="11"/>
      <name val="Calibri"/>
      <family val="2"/>
      <scheme val="minor"/>
    </font>
    <font>
      <b/>
      <sz val="20"/>
      <color theme="1"/>
      <name val="Calibri"/>
      <family val="2"/>
      <scheme val="minor"/>
    </font>
    <font>
      <sz val="11"/>
      <color rgb="FFFF0000"/>
      <name val="Calibri"/>
      <family val="2"/>
    </font>
    <font>
      <sz val="11"/>
      <name val="Calibri"/>
      <family val="2"/>
    </font>
    <font>
      <sz val="11"/>
      <color indexed="10"/>
      <name val="Calibri"/>
      <family val="2"/>
    </font>
    <font>
      <b/>
      <sz val="14"/>
      <color theme="1"/>
      <name val="Calibri"/>
      <family val="2"/>
      <scheme val="minor"/>
    </font>
    <font>
      <b/>
      <sz val="22"/>
      <name val="Calibri"/>
      <family val="2"/>
      <scheme val="minor"/>
    </font>
    <font>
      <b/>
      <sz val="9"/>
      <color indexed="81"/>
      <name val="Tahoma"/>
      <family val="2"/>
    </font>
    <font>
      <sz val="9"/>
      <color indexed="81"/>
      <name val="Tahoma"/>
      <family val="2"/>
    </font>
    <font>
      <sz val="12"/>
      <color indexed="81"/>
      <name val="Tahoma"/>
      <family val="2"/>
    </font>
    <font>
      <b/>
      <sz val="14"/>
      <color indexed="81"/>
      <name val="Tahoma"/>
      <family val="2"/>
    </font>
    <font>
      <sz val="14"/>
      <color indexed="81"/>
      <name val="Tahoma"/>
      <family val="2"/>
    </font>
    <font>
      <b/>
      <sz val="10"/>
      <name val="Arial"/>
      <family val="2"/>
    </font>
    <font>
      <b/>
      <sz val="10"/>
      <color theme="1"/>
      <name val="Calibri"/>
      <family val="2"/>
      <scheme val="minor"/>
    </font>
    <font>
      <b/>
      <sz val="10"/>
      <name val="Calibri"/>
      <family val="2"/>
      <scheme val="minor"/>
    </font>
    <font>
      <b/>
      <sz val="10"/>
      <name val="Calibri"/>
      <family val="2"/>
    </font>
    <font>
      <sz val="10"/>
      <name val="Calibri"/>
      <family val="2"/>
      <scheme val="minor"/>
    </font>
    <font>
      <sz val="9"/>
      <color indexed="81"/>
      <name val="Tahoma"/>
      <charset val="1"/>
    </font>
    <font>
      <b/>
      <sz val="9"/>
      <color indexed="81"/>
      <name val="Tahoma"/>
      <charset val="1"/>
    </font>
    <font>
      <b/>
      <sz val="12"/>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0"/>
        <bgColor indexed="64"/>
      </patternFill>
    </fill>
    <fill>
      <patternFill patternType="solid">
        <fgColor rgb="FF66FF66"/>
        <bgColor indexed="64"/>
      </patternFill>
    </fill>
    <fill>
      <patternFill patternType="solid">
        <fgColor rgb="FFFF0000"/>
        <bgColor indexed="64"/>
      </patternFill>
    </fill>
    <fill>
      <patternFill patternType="solid">
        <fgColor rgb="FFFFFFFF"/>
        <bgColor indexed="64"/>
      </patternFill>
    </fill>
  </fills>
  <borders count="42">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right style="thin">
        <color indexed="64"/>
      </right>
      <top style="medium">
        <color indexed="64"/>
      </top>
      <bottom/>
      <diagonal/>
    </border>
    <border>
      <left/>
      <right style="medium">
        <color indexed="64"/>
      </right>
      <top/>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267">
    <xf numFmtId="0" fontId="0" fillId="0" borderId="0" xfId="0"/>
    <xf numFmtId="0" fontId="0" fillId="0" borderId="0" xfId="0" applyFill="1"/>
    <xf numFmtId="0" fontId="0" fillId="0" borderId="0" xfId="0" applyFill="1" applyAlignment="1">
      <alignment wrapText="1"/>
    </xf>
    <xf numFmtId="0" fontId="3" fillId="0" borderId="0" xfId="0" applyFont="1" applyFill="1" applyAlignment="1">
      <alignment horizontal="center" vertical="center"/>
    </xf>
    <xf numFmtId="0" fontId="6" fillId="0" borderId="6" xfId="0" applyFont="1" applyFill="1" applyBorder="1" applyAlignment="1">
      <alignment horizontal="left" vertical="center" wrapText="1"/>
    </xf>
    <xf numFmtId="0" fontId="6" fillId="0" borderId="6" xfId="0" applyFont="1" applyFill="1" applyBorder="1" applyAlignment="1">
      <alignment horizontal="center" vertical="center"/>
    </xf>
    <xf numFmtId="0" fontId="8" fillId="4" borderId="6" xfId="0" applyFont="1" applyFill="1" applyBorder="1" applyAlignment="1">
      <alignment horizontal="center" vertical="center"/>
    </xf>
    <xf numFmtId="0" fontId="9" fillId="0" borderId="6" xfId="0" applyNumberFormat="1" applyFont="1" applyFill="1" applyBorder="1" applyAlignment="1">
      <alignment horizontal="center" vertical="center"/>
    </xf>
    <xf numFmtId="0" fontId="10" fillId="0" borderId="6" xfId="0" applyFont="1" applyBorder="1" applyAlignment="1">
      <alignment horizontal="center" vertical="center"/>
    </xf>
    <xf numFmtId="0" fontId="10" fillId="0" borderId="17" xfId="0" applyFont="1" applyBorder="1" applyAlignment="1">
      <alignment horizontal="center" vertical="center"/>
    </xf>
    <xf numFmtId="0" fontId="5" fillId="0" borderId="6"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8" fillId="0" borderId="6" xfId="0" applyFont="1" applyBorder="1" applyAlignment="1">
      <alignment horizontal="center" vertical="center"/>
    </xf>
    <xf numFmtId="0" fontId="13" fillId="0" borderId="6" xfId="0" applyFont="1" applyBorder="1" applyAlignment="1">
      <alignment horizontal="center" vertical="center"/>
    </xf>
    <xf numFmtId="0" fontId="13" fillId="0" borderId="17" xfId="0" applyFont="1" applyBorder="1" applyAlignment="1">
      <alignment horizontal="center" vertical="center"/>
    </xf>
    <xf numFmtId="0" fontId="6" fillId="0" borderId="17" xfId="0" applyFont="1" applyFill="1" applyBorder="1" applyAlignment="1">
      <alignment horizontal="left" vertical="center" wrapText="1"/>
    </xf>
    <xf numFmtId="0" fontId="6" fillId="0" borderId="17" xfId="0" applyFont="1" applyFill="1" applyBorder="1" applyAlignment="1">
      <alignment horizontal="center" vertical="center"/>
    </xf>
    <xf numFmtId="0" fontId="8" fillId="4" borderId="17" xfId="0" applyFont="1" applyFill="1" applyBorder="1" applyAlignment="1">
      <alignment horizontal="center" vertical="center"/>
    </xf>
    <xf numFmtId="0" fontId="9" fillId="0" borderId="17" xfId="0" applyNumberFormat="1" applyFont="1" applyFill="1" applyBorder="1" applyAlignment="1">
      <alignment horizontal="center" vertical="center"/>
    </xf>
    <xf numFmtId="0" fontId="5" fillId="0" borderId="17" xfId="0" applyFont="1" applyFill="1" applyBorder="1" applyAlignment="1">
      <alignment horizontal="left" vertical="center" wrapText="1"/>
    </xf>
    <xf numFmtId="0" fontId="5" fillId="0" borderId="17" xfId="0" applyFont="1" applyFill="1" applyBorder="1" applyAlignment="1">
      <alignment horizontal="center" vertical="center" wrapText="1"/>
    </xf>
    <xf numFmtId="0" fontId="8" fillId="0" borderId="17" xfId="0" applyFont="1" applyBorder="1" applyAlignment="1">
      <alignment horizontal="center" vertical="center"/>
    </xf>
    <xf numFmtId="0" fontId="15" fillId="5" borderId="17" xfId="0" applyFont="1" applyFill="1" applyBorder="1" applyAlignment="1">
      <alignment vertical="center" wrapText="1"/>
    </xf>
    <xf numFmtId="0" fontId="16" fillId="0" borderId="17" xfId="0" applyNumberFormat="1" applyFont="1" applyFill="1" applyBorder="1" applyAlignment="1">
      <alignment horizontal="center" vertical="center"/>
    </xf>
    <xf numFmtId="0" fontId="17" fillId="2" borderId="17" xfId="0" applyFont="1" applyFill="1" applyBorder="1" applyAlignment="1">
      <alignment vertical="center" wrapText="1"/>
    </xf>
    <xf numFmtId="0" fontId="17" fillId="2" borderId="17" xfId="0" applyFont="1" applyFill="1" applyBorder="1" applyAlignment="1">
      <alignment horizontal="center" vertical="center" wrapText="1"/>
    </xf>
    <xf numFmtId="0" fontId="15" fillId="5" borderId="13" xfId="0" applyFont="1" applyFill="1" applyBorder="1" applyAlignment="1">
      <alignment horizontal="left" vertical="center" wrapText="1"/>
    </xf>
    <xf numFmtId="0" fontId="6" fillId="0" borderId="13" xfId="0" applyFont="1" applyFill="1" applyBorder="1" applyAlignment="1">
      <alignment horizontal="center" vertical="center"/>
    </xf>
    <xf numFmtId="0" fontId="8" fillId="4" borderId="13" xfId="0" applyFont="1" applyFill="1" applyBorder="1" applyAlignment="1">
      <alignment horizontal="center" vertical="center"/>
    </xf>
    <xf numFmtId="0" fontId="9" fillId="0" borderId="13" xfId="0" applyNumberFormat="1" applyFont="1" applyFill="1" applyBorder="1" applyAlignment="1">
      <alignment horizontal="center" vertical="center"/>
    </xf>
    <xf numFmtId="0" fontId="10" fillId="0" borderId="13" xfId="0" applyFont="1" applyBorder="1" applyAlignment="1">
      <alignment horizontal="center" vertical="center"/>
    </xf>
    <xf numFmtId="0" fontId="19" fillId="5" borderId="13" xfId="0" applyFont="1" applyFill="1" applyBorder="1" applyAlignment="1">
      <alignment horizontal="left" vertical="center" wrapText="1"/>
    </xf>
    <xf numFmtId="0" fontId="19" fillId="5" borderId="13" xfId="0" applyFont="1" applyFill="1" applyBorder="1" applyAlignment="1">
      <alignment horizontal="center" vertical="center" wrapText="1"/>
    </xf>
    <xf numFmtId="0" fontId="8" fillId="0" borderId="13" xfId="0" applyFont="1" applyBorder="1" applyAlignment="1">
      <alignment horizontal="center" vertical="center"/>
    </xf>
    <xf numFmtId="0" fontId="13" fillId="0" borderId="13" xfId="0" applyFont="1" applyBorder="1" applyAlignment="1">
      <alignment horizontal="center" vertical="center"/>
    </xf>
    <xf numFmtId="0" fontId="6" fillId="0" borderId="6" xfId="0" applyFont="1" applyBorder="1" applyAlignment="1">
      <alignment horizontal="left" vertical="center" wrapText="1"/>
    </xf>
    <xf numFmtId="0" fontId="15" fillId="5" borderId="6" xfId="0" applyFont="1" applyFill="1" applyBorder="1" applyAlignment="1">
      <alignment horizontal="center" vertical="center"/>
    </xf>
    <xf numFmtId="0" fontId="19" fillId="5" borderId="6" xfId="0" applyFont="1" applyFill="1" applyBorder="1" applyAlignment="1">
      <alignment horizontal="left" vertical="center" wrapText="1"/>
    </xf>
    <xf numFmtId="0" fontId="19" fillId="5" borderId="6" xfId="0" applyFont="1" applyFill="1" applyBorder="1" applyAlignment="1">
      <alignment horizontal="center" vertical="center" wrapText="1"/>
    </xf>
    <xf numFmtId="0" fontId="15" fillId="5" borderId="6" xfId="0" applyFont="1" applyFill="1" applyBorder="1" applyAlignment="1">
      <alignment horizontal="left" vertical="center" wrapText="1"/>
    </xf>
    <xf numFmtId="0" fontId="6" fillId="0" borderId="13" xfId="0" applyFont="1" applyBorder="1" applyAlignment="1">
      <alignment horizontal="left" vertical="center" wrapText="1"/>
    </xf>
    <xf numFmtId="0" fontId="15" fillId="5" borderId="13" xfId="0" applyFont="1" applyFill="1" applyBorder="1" applyAlignment="1">
      <alignment horizontal="center" vertical="center"/>
    </xf>
    <xf numFmtId="0" fontId="16" fillId="6" borderId="13" xfId="0" applyNumberFormat="1" applyFont="1" applyFill="1" applyBorder="1" applyAlignment="1">
      <alignment horizontal="center" vertical="center"/>
    </xf>
    <xf numFmtId="0" fontId="17" fillId="2" borderId="13" xfId="0" applyFont="1" applyFill="1" applyBorder="1" applyAlignment="1">
      <alignment horizontal="left" vertical="center" wrapText="1"/>
    </xf>
    <xf numFmtId="0" fontId="17" fillId="2" borderId="13"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6" fillId="6" borderId="6" xfId="0" applyNumberFormat="1" applyFont="1" applyFill="1" applyBorder="1" applyAlignment="1">
      <alignment horizontal="center" vertical="center"/>
    </xf>
    <xf numFmtId="0" fontId="19" fillId="2" borderId="6" xfId="0" applyFont="1" applyFill="1" applyBorder="1" applyAlignment="1">
      <alignment horizontal="left" vertical="center" wrapText="1"/>
    </xf>
    <xf numFmtId="0" fontId="19" fillId="2" borderId="6" xfId="0" applyFont="1" applyFill="1" applyBorder="1" applyAlignment="1">
      <alignment horizontal="center" vertical="center" wrapText="1"/>
    </xf>
    <xf numFmtId="0" fontId="6" fillId="0" borderId="17" xfId="0" applyFont="1" applyBorder="1" applyAlignment="1">
      <alignment horizontal="left" vertical="center" wrapText="1"/>
    </xf>
    <xf numFmtId="0" fontId="15" fillId="5" borderId="17" xfId="0" applyFont="1" applyFill="1" applyBorder="1" applyAlignment="1">
      <alignment horizontal="center" vertical="center" wrapText="1"/>
    </xf>
    <xf numFmtId="0" fontId="19" fillId="5" borderId="17" xfId="0" applyFont="1" applyFill="1" applyBorder="1" applyAlignment="1">
      <alignment horizontal="left" vertical="center" wrapText="1"/>
    </xf>
    <xf numFmtId="0" fontId="19" fillId="5" borderId="17" xfId="0" applyFont="1" applyFill="1" applyBorder="1" applyAlignment="1">
      <alignment horizontal="center" vertical="center" wrapText="1"/>
    </xf>
    <xf numFmtId="0" fontId="15" fillId="5" borderId="17" xfId="0" applyFont="1" applyFill="1" applyBorder="1" applyAlignment="1">
      <alignment horizontal="left" vertical="center" wrapText="1"/>
    </xf>
    <xf numFmtId="0" fontId="6" fillId="0" borderId="26" xfId="0" applyFont="1" applyBorder="1" applyAlignment="1">
      <alignment horizontal="left" vertical="center" wrapText="1"/>
    </xf>
    <xf numFmtId="0" fontId="15" fillId="5" borderId="26" xfId="0" applyFont="1" applyFill="1" applyBorder="1" applyAlignment="1">
      <alignment horizontal="center" vertical="center" wrapText="1"/>
    </xf>
    <xf numFmtId="0" fontId="6" fillId="0" borderId="26" xfId="0" applyFont="1" applyFill="1" applyBorder="1" applyAlignment="1">
      <alignment horizontal="center" vertical="center"/>
    </xf>
    <xf numFmtId="0" fontId="8" fillId="4" borderId="26" xfId="0" applyFont="1" applyFill="1" applyBorder="1" applyAlignment="1">
      <alignment horizontal="center" vertical="center"/>
    </xf>
    <xf numFmtId="0" fontId="9" fillId="0" borderId="26" xfId="0" applyNumberFormat="1" applyFont="1" applyFill="1" applyBorder="1" applyAlignment="1">
      <alignment horizontal="center" vertical="center"/>
    </xf>
    <xf numFmtId="0" fontId="10" fillId="0" borderId="26" xfId="0" applyFont="1" applyBorder="1" applyAlignment="1">
      <alignment horizontal="center" vertical="center"/>
    </xf>
    <xf numFmtId="0" fontId="19" fillId="5" borderId="26" xfId="0" applyFont="1" applyFill="1" applyBorder="1" applyAlignment="1">
      <alignment horizontal="left" vertical="center" wrapText="1"/>
    </xf>
    <xf numFmtId="0" fontId="19" fillId="5" borderId="26" xfId="0" applyFont="1" applyFill="1" applyBorder="1" applyAlignment="1">
      <alignment horizontal="center" vertical="center" wrapText="1"/>
    </xf>
    <xf numFmtId="0" fontId="15" fillId="5" borderId="26" xfId="0" applyFont="1" applyFill="1" applyBorder="1" applyAlignment="1">
      <alignment horizontal="left" vertical="center" wrapText="1"/>
    </xf>
    <xf numFmtId="0" fontId="8" fillId="0" borderId="26" xfId="0" applyFont="1" applyBorder="1" applyAlignment="1">
      <alignment horizontal="center" vertical="center"/>
    </xf>
    <xf numFmtId="0" fontId="13" fillId="0" borderId="26" xfId="0" applyFont="1" applyBorder="1" applyAlignment="1">
      <alignment horizontal="center" vertical="center"/>
    </xf>
    <xf numFmtId="0" fontId="8" fillId="3" borderId="6" xfId="0" applyFont="1" applyFill="1" applyBorder="1" applyAlignment="1">
      <alignment horizontal="center" vertical="center"/>
    </xf>
    <xf numFmtId="0" fontId="17" fillId="2" borderId="6" xfId="0" applyFont="1" applyFill="1" applyBorder="1" applyAlignment="1">
      <alignment vertical="center" wrapText="1"/>
    </xf>
    <xf numFmtId="0" fontId="17" fillId="2" borderId="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8" fillId="3" borderId="17" xfId="0" applyFont="1" applyFill="1" applyBorder="1" applyAlignment="1">
      <alignment horizontal="center" vertical="center"/>
    </xf>
    <xf numFmtId="0" fontId="19" fillId="2" borderId="17" xfId="0" applyFont="1" applyFill="1" applyBorder="1" applyAlignment="1">
      <alignment horizontal="left" vertical="center" wrapText="1"/>
    </xf>
    <xf numFmtId="0" fontId="19" fillId="2" borderId="17" xfId="0" applyFont="1" applyFill="1" applyBorder="1" applyAlignment="1">
      <alignment horizontal="center" vertical="center" wrapText="1"/>
    </xf>
    <xf numFmtId="0" fontId="8" fillId="3" borderId="13" xfId="0" applyFont="1" applyFill="1" applyBorder="1" applyAlignment="1">
      <alignment horizontal="center" vertical="center"/>
    </xf>
    <xf numFmtId="0" fontId="19" fillId="2" borderId="13" xfId="0" applyFont="1" applyFill="1" applyBorder="1" applyAlignment="1">
      <alignment horizontal="left" vertical="center" wrapText="1"/>
    </xf>
    <xf numFmtId="0" fontId="19" fillId="2" borderId="13" xfId="0" applyFont="1" applyFill="1" applyBorder="1" applyAlignment="1">
      <alignment horizontal="center" vertical="center" wrapText="1"/>
    </xf>
    <xf numFmtId="0" fontId="6" fillId="8" borderId="6" xfId="0" applyFont="1" applyFill="1" applyBorder="1" applyAlignment="1">
      <alignment vertical="center" wrapText="1" readingOrder="1"/>
    </xf>
    <xf numFmtId="0" fontId="6" fillId="8" borderId="6" xfId="0" applyFont="1" applyFill="1" applyBorder="1" applyAlignment="1">
      <alignment horizontal="center" vertical="center" wrapText="1" readingOrder="1"/>
    </xf>
    <xf numFmtId="0" fontId="21" fillId="0" borderId="6" xfId="0" applyFont="1" applyBorder="1" applyAlignment="1">
      <alignment horizontal="center" vertical="center"/>
    </xf>
    <xf numFmtId="0" fontId="21" fillId="0" borderId="17" xfId="0" applyFont="1" applyBorder="1" applyAlignment="1">
      <alignment horizontal="center" vertical="center"/>
    </xf>
    <xf numFmtId="0" fontId="5" fillId="2" borderId="6" xfId="0" applyFont="1" applyFill="1" applyBorder="1" applyAlignment="1">
      <alignment horizontal="justify" vertical="center" wrapText="1" readingOrder="1"/>
    </xf>
    <xf numFmtId="0" fontId="5" fillId="2" borderId="6" xfId="0" applyFont="1" applyFill="1" applyBorder="1" applyAlignment="1">
      <alignment horizontal="center" vertical="center" wrapText="1"/>
    </xf>
    <xf numFmtId="0" fontId="6" fillId="8" borderId="6" xfId="0" applyFont="1" applyFill="1" applyBorder="1" applyAlignment="1">
      <alignment horizontal="justify" vertical="center" wrapText="1" readingOrder="1"/>
    </xf>
    <xf numFmtId="0" fontId="25" fillId="0" borderId="6" xfId="0" applyFont="1" applyBorder="1" applyAlignment="1">
      <alignment horizontal="center"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6" fillId="8" borderId="17" xfId="0" applyFont="1" applyFill="1" applyBorder="1" applyAlignment="1">
      <alignment vertical="center" wrapText="1" readingOrder="1"/>
    </xf>
    <xf numFmtId="3" fontId="6" fillId="8" borderId="17" xfId="0" applyNumberFormat="1" applyFont="1" applyFill="1" applyBorder="1" applyAlignment="1">
      <alignment horizontal="center" vertical="center" wrapText="1" readingOrder="1"/>
    </xf>
    <xf numFmtId="0" fontId="16" fillId="6" borderId="17" xfId="0" applyNumberFormat="1" applyFont="1" applyFill="1" applyBorder="1" applyAlignment="1">
      <alignment horizontal="center" vertical="center"/>
    </xf>
    <xf numFmtId="0" fontId="5" fillId="2" borderId="17" xfId="0" applyFont="1" applyFill="1" applyBorder="1" applyAlignment="1">
      <alignment horizontal="justify" vertical="center" wrapText="1" readingOrder="1"/>
    </xf>
    <xf numFmtId="0" fontId="5" fillId="2" borderId="17" xfId="0" applyFont="1" applyFill="1" applyBorder="1" applyAlignment="1">
      <alignment horizontal="center" vertical="center" wrapText="1"/>
    </xf>
    <xf numFmtId="0" fontId="6" fillId="8" borderId="17" xfId="0" applyFont="1" applyFill="1" applyBorder="1" applyAlignment="1">
      <alignment horizontal="justify" vertical="center" wrapText="1" readingOrder="1"/>
    </xf>
    <xf numFmtId="0" fontId="25" fillId="0" borderId="17" xfId="0" applyFont="1" applyBorder="1" applyAlignment="1">
      <alignment horizontal="center" vertical="center"/>
    </xf>
    <xf numFmtId="0" fontId="6" fillId="8" borderId="17" xfId="0" applyFont="1" applyFill="1" applyBorder="1" applyAlignment="1">
      <alignment horizontal="center" vertical="center" wrapText="1" readingOrder="1"/>
    </xf>
    <xf numFmtId="0" fontId="5" fillId="8" borderId="17" xfId="0" applyFont="1" applyFill="1" applyBorder="1" applyAlignment="1">
      <alignment horizontal="justify" vertical="center" wrapText="1" readingOrder="1"/>
    </xf>
    <xf numFmtId="0" fontId="5" fillId="8" borderId="17" xfId="0" applyFont="1" applyFill="1" applyBorder="1" applyAlignment="1">
      <alignment horizontal="center" vertical="center" wrapText="1"/>
    </xf>
    <xf numFmtId="0" fontId="26" fillId="7" borderId="17" xfId="0" applyNumberFormat="1" applyFont="1" applyFill="1" applyBorder="1" applyAlignment="1">
      <alignment horizontal="center" vertical="center"/>
    </xf>
    <xf numFmtId="0" fontId="5" fillId="8" borderId="17" xfId="0" applyFont="1" applyFill="1" applyBorder="1" applyAlignment="1">
      <alignment horizontal="justify" vertical="center" readingOrder="1"/>
    </xf>
    <xf numFmtId="0" fontId="5" fillId="8" borderId="17" xfId="0" applyFont="1" applyFill="1" applyBorder="1" applyAlignment="1">
      <alignment horizontal="center" vertical="center"/>
    </xf>
    <xf numFmtId="0" fontId="6" fillId="0" borderId="17" xfId="0" applyFont="1" applyBorder="1" applyAlignment="1">
      <alignment vertical="center" wrapText="1"/>
    </xf>
    <xf numFmtId="0" fontId="6" fillId="0" borderId="17" xfId="0" applyFont="1" applyBorder="1" applyAlignment="1">
      <alignment horizontal="center" vertical="center"/>
    </xf>
    <xf numFmtId="0" fontId="18" fillId="2" borderId="17" xfId="0" applyFont="1" applyFill="1" applyBorder="1" applyAlignment="1">
      <alignment vertical="center" wrapText="1"/>
    </xf>
    <xf numFmtId="9" fontId="18" fillId="2" borderId="17" xfId="0" applyNumberFormat="1" applyFont="1" applyFill="1" applyBorder="1" applyAlignment="1">
      <alignment horizontal="center" vertical="center" wrapText="1"/>
    </xf>
    <xf numFmtId="0" fontId="5" fillId="0" borderId="17" xfId="0" applyFont="1" applyBorder="1" applyAlignment="1">
      <alignment vertical="center" wrapText="1"/>
    </xf>
    <xf numFmtId="0" fontId="5" fillId="0" borderId="17" xfId="0" applyFont="1" applyBorder="1" applyAlignment="1">
      <alignment horizontal="center" vertical="center" wrapText="1"/>
    </xf>
    <xf numFmtId="0" fontId="6" fillId="0" borderId="13" xfId="0" applyFont="1" applyBorder="1" applyAlignment="1">
      <alignment vertical="center" wrapText="1"/>
    </xf>
    <xf numFmtId="0" fontId="6" fillId="0" borderId="13" xfId="0" applyFont="1" applyBorder="1" applyAlignment="1">
      <alignment horizontal="center" vertical="center"/>
    </xf>
    <xf numFmtId="0" fontId="21" fillId="0" borderId="13" xfId="0" applyFont="1" applyBorder="1" applyAlignment="1">
      <alignment horizontal="center" vertical="center"/>
    </xf>
    <xf numFmtId="0" fontId="18" fillId="2" borderId="13" xfId="0" applyFont="1" applyFill="1" applyBorder="1" applyAlignment="1">
      <alignment vertical="center" wrapText="1"/>
    </xf>
    <xf numFmtId="0" fontId="18" fillId="2" borderId="13" xfId="0" applyFont="1" applyFill="1" applyBorder="1" applyAlignment="1">
      <alignment horizontal="center" vertical="center" wrapText="1"/>
    </xf>
    <xf numFmtId="0" fontId="25" fillId="0" borderId="13" xfId="0" applyFont="1" applyBorder="1" applyAlignment="1">
      <alignment horizontal="center" vertical="center"/>
    </xf>
    <xf numFmtId="0" fontId="3" fillId="0" borderId="13" xfId="0" applyFont="1" applyBorder="1" applyAlignment="1">
      <alignment horizontal="center" vertical="center"/>
    </xf>
    <xf numFmtId="0" fontId="33" fillId="0" borderId="6" xfId="0" applyNumberFormat="1" applyFont="1" applyFill="1" applyBorder="1" applyAlignment="1">
      <alignment horizontal="center" vertical="center"/>
    </xf>
    <xf numFmtId="0" fontId="36" fillId="0" borderId="6" xfId="0" applyFont="1" applyFill="1" applyBorder="1" applyAlignment="1">
      <alignment horizontal="center" vertical="center"/>
    </xf>
    <xf numFmtId="0" fontId="34" fillId="4" borderId="6" xfId="0" applyFont="1" applyFill="1" applyBorder="1" applyAlignment="1">
      <alignment horizontal="center" vertical="center"/>
    </xf>
    <xf numFmtId="0" fontId="34" fillId="0" borderId="6" xfId="0" applyFont="1" applyBorder="1" applyAlignment="1">
      <alignment horizontal="center" vertical="center"/>
    </xf>
    <xf numFmtId="0" fontId="34" fillId="0" borderId="17" xfId="0" applyFont="1" applyBorder="1" applyAlignment="1">
      <alignment horizontal="center" vertical="center"/>
    </xf>
    <xf numFmtId="0" fontId="3" fillId="0" borderId="0" xfId="0" applyFont="1" applyFill="1" applyAlignment="1">
      <alignment horizontal="center" vertical="center" wrapText="1"/>
    </xf>
    <xf numFmtId="0" fontId="0" fillId="0" borderId="0" xfId="0" applyAlignment="1">
      <alignment wrapText="1"/>
    </xf>
    <xf numFmtId="0" fontId="10" fillId="5" borderId="17" xfId="0" applyFont="1" applyFill="1" applyBorder="1" applyAlignment="1">
      <alignment horizontal="center" vertical="center"/>
    </xf>
    <xf numFmtId="0" fontId="21" fillId="5" borderId="17" xfId="0" applyFont="1" applyFill="1" applyBorder="1" applyAlignment="1">
      <alignment horizontal="center" vertical="center"/>
    </xf>
    <xf numFmtId="0" fontId="16" fillId="5" borderId="17" xfId="0" applyNumberFormat="1" applyFont="1" applyFill="1" applyBorder="1" applyAlignment="1">
      <alignment horizontal="center" vertical="center"/>
    </xf>
    <xf numFmtId="0" fontId="33" fillId="0" borderId="6" xfId="0" applyNumberFormat="1" applyFont="1" applyFill="1" applyBorder="1" applyAlignment="1">
      <alignment horizontal="center" vertical="center" wrapText="1"/>
    </xf>
    <xf numFmtId="0" fontId="39" fillId="0" borderId="17" xfId="0" applyNumberFormat="1" applyFont="1" applyFill="1" applyBorder="1" applyAlignment="1">
      <alignment horizontal="center" vertical="center" wrapText="1"/>
    </xf>
    <xf numFmtId="0" fontId="33" fillId="0" borderId="13" xfId="0" applyNumberFormat="1" applyFont="1" applyFill="1" applyBorder="1" applyAlignment="1">
      <alignment horizontal="center" vertical="center" wrapText="1"/>
    </xf>
    <xf numFmtId="0" fontId="34" fillId="5" borderId="13" xfId="0" applyNumberFormat="1" applyFont="1" applyFill="1" applyBorder="1" applyAlignment="1">
      <alignment horizontal="center" vertical="center" wrapText="1"/>
    </xf>
    <xf numFmtId="0" fontId="33" fillId="0" borderId="26" xfId="0" applyNumberFormat="1" applyFont="1" applyFill="1" applyBorder="1" applyAlignment="1">
      <alignment horizontal="center" vertical="center" wrapText="1"/>
    </xf>
    <xf numFmtId="0" fontId="33" fillId="0" borderId="17" xfId="0" applyNumberFormat="1" applyFont="1" applyFill="1" applyBorder="1" applyAlignment="1">
      <alignment horizontal="center" vertical="center" wrapText="1"/>
    </xf>
    <xf numFmtId="0" fontId="34" fillId="5" borderId="6" xfId="0" applyNumberFormat="1" applyFont="1" applyFill="1" applyBorder="1" applyAlignment="1">
      <alignment horizontal="center" vertical="center" wrapText="1"/>
    </xf>
    <xf numFmtId="0" fontId="34" fillId="5" borderId="17"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5" fillId="4" borderId="21" xfId="0" applyFont="1" applyFill="1" applyBorder="1" applyAlignment="1">
      <alignment horizontal="justify" vertical="center" wrapText="1"/>
    </xf>
    <xf numFmtId="0" fontId="6" fillId="4" borderId="21" xfId="0" applyFont="1" applyFill="1" applyBorder="1" applyAlignment="1">
      <alignment horizontal="justify" vertical="center" wrapText="1"/>
    </xf>
    <xf numFmtId="0" fontId="6" fillId="4" borderId="24" xfId="0" applyFont="1" applyFill="1" applyBorder="1" applyAlignment="1">
      <alignment horizontal="center" vertical="center" wrapText="1"/>
    </xf>
    <xf numFmtId="0" fontId="6" fillId="4" borderId="19" xfId="0" applyFont="1" applyFill="1" applyBorder="1" applyAlignment="1">
      <alignment horizontal="justify" vertical="center"/>
    </xf>
    <xf numFmtId="0" fontId="15" fillId="4" borderId="24" xfId="0" applyFont="1" applyFill="1" applyBorder="1" applyAlignment="1">
      <alignment horizontal="justify" vertical="center" wrapText="1"/>
    </xf>
    <xf numFmtId="0" fontId="5" fillId="4" borderId="19" xfId="0" applyFont="1" applyFill="1" applyBorder="1" applyAlignment="1">
      <alignment horizontal="justify" vertical="center" wrapText="1"/>
    </xf>
    <xf numFmtId="0" fontId="6" fillId="0" borderId="27" xfId="0" applyFont="1" applyBorder="1" applyAlignment="1">
      <alignment horizontal="center" vertical="center" wrapText="1"/>
    </xf>
    <xf numFmtId="0" fontId="6" fillId="4" borderId="19" xfId="0" applyFont="1" applyFill="1" applyBorder="1" applyAlignment="1">
      <alignment horizontal="justify" vertical="center" wrapText="1"/>
    </xf>
    <xf numFmtId="0" fontId="5" fillId="4" borderId="21" xfId="0" applyFont="1" applyFill="1" applyBorder="1" applyAlignment="1">
      <alignment horizontal="left" vertical="center" wrapText="1"/>
    </xf>
    <xf numFmtId="0" fontId="5" fillId="4" borderId="24" xfId="0" applyFont="1" applyFill="1" applyBorder="1" applyAlignment="1">
      <alignment horizontal="center" vertical="center" wrapText="1"/>
    </xf>
    <xf numFmtId="0" fontId="6" fillId="4" borderId="21" xfId="0" applyFont="1" applyFill="1" applyBorder="1" applyAlignment="1">
      <alignment horizontal="left" vertical="center" wrapText="1"/>
    </xf>
    <xf numFmtId="3" fontId="20" fillId="4" borderId="21" xfId="0" applyNumberFormat="1" applyFont="1" applyFill="1" applyBorder="1" applyAlignment="1">
      <alignment horizontal="justify" vertical="center" wrapText="1"/>
    </xf>
    <xf numFmtId="166" fontId="5" fillId="0" borderId="18" xfId="0" applyNumberFormat="1" applyFont="1" applyBorder="1" applyAlignment="1">
      <alignment horizontal="center" vertical="center" wrapText="1"/>
    </xf>
    <xf numFmtId="166" fontId="5" fillId="0" borderId="23" xfId="0" applyNumberFormat="1" applyFont="1" applyBorder="1" applyAlignment="1">
      <alignment horizontal="center" vertical="center" wrapText="1"/>
    </xf>
    <xf numFmtId="164" fontId="5" fillId="5" borderId="36" xfId="1" applyNumberFormat="1" applyFont="1" applyFill="1" applyBorder="1" applyAlignment="1">
      <alignment horizontal="center" vertical="center" wrapText="1"/>
    </xf>
    <xf numFmtId="164" fontId="5" fillId="5" borderId="38" xfId="1" applyNumberFormat="1" applyFont="1" applyFill="1" applyBorder="1" applyAlignment="1">
      <alignment horizontal="center" vertical="center" wrapText="1"/>
    </xf>
    <xf numFmtId="0" fontId="6" fillId="0" borderId="2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166" fontId="5" fillId="0" borderId="39" xfId="0" applyNumberFormat="1" applyFont="1" applyBorder="1" applyAlignment="1">
      <alignment horizontal="center" vertical="center" wrapText="1"/>
    </xf>
    <xf numFmtId="166" fontId="5" fillId="0" borderId="37" xfId="0" applyNumberFormat="1" applyFont="1" applyBorder="1" applyAlignment="1">
      <alignment horizontal="center" vertical="center" wrapText="1"/>
    </xf>
    <xf numFmtId="166" fontId="5" fillId="0" borderId="40" xfId="0" applyNumberFormat="1" applyFont="1" applyBorder="1" applyAlignment="1">
      <alignment horizontal="center" vertical="center" wrapText="1"/>
    </xf>
    <xf numFmtId="165" fontId="5" fillId="5" borderId="33" xfId="1" applyNumberFormat="1" applyFont="1" applyFill="1" applyBorder="1" applyAlignment="1">
      <alignment horizontal="center" vertical="center" wrapText="1"/>
    </xf>
    <xf numFmtId="165" fontId="5" fillId="5" borderId="34" xfId="1" applyNumberFormat="1" applyFont="1" applyFill="1" applyBorder="1" applyAlignment="1">
      <alignment horizontal="center" vertical="center" wrapText="1"/>
    </xf>
    <xf numFmtId="165" fontId="5" fillId="5" borderId="41" xfId="1" applyNumberFormat="1" applyFont="1" applyFill="1" applyBorder="1" applyAlignment="1">
      <alignment horizontal="center" vertical="center" wrapText="1"/>
    </xf>
    <xf numFmtId="0" fontId="6" fillId="0" borderId="18" xfId="0" applyFont="1" applyBorder="1" applyAlignment="1">
      <alignment horizontal="center" vertical="center" wrapText="1"/>
    </xf>
    <xf numFmtId="0" fontId="4" fillId="0" borderId="0" xfId="0" applyFont="1" applyAlignment="1">
      <alignment horizontal="center"/>
    </xf>
    <xf numFmtId="0" fontId="34" fillId="2" borderId="1"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34" fillId="2" borderId="4"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34" fillId="2" borderId="11"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32" fillId="3" borderId="11"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11" xfId="0" applyFont="1" applyFill="1" applyBorder="1" applyAlignment="1">
      <alignment horizontal="center" vertical="center" wrapText="1"/>
    </xf>
    <xf numFmtId="1" fontId="32" fillId="0" borderId="5" xfId="0" applyNumberFormat="1" applyFont="1" applyFill="1" applyBorder="1" applyAlignment="1">
      <alignment horizontal="center" vertical="center" wrapText="1"/>
    </xf>
    <xf numFmtId="1" fontId="32" fillId="0" borderId="11" xfId="0" applyNumberFormat="1"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11"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32" fillId="0" borderId="5" xfId="0" applyNumberFormat="1" applyFont="1" applyFill="1" applyBorder="1" applyAlignment="1">
      <alignment horizontal="center" vertical="center" wrapText="1"/>
    </xf>
    <xf numFmtId="0" fontId="32" fillId="0" borderId="11" xfId="0" applyNumberFormat="1"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0" borderId="12" xfId="0" applyNumberFormat="1" applyFont="1" applyFill="1" applyBorder="1" applyAlignment="1">
      <alignment horizontal="center" vertical="center" wrapText="1"/>
    </xf>
    <xf numFmtId="0" fontId="7" fillId="0" borderId="15"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11" fillId="0" borderId="18"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23" xfId="0" applyFont="1" applyBorder="1" applyAlignment="1">
      <alignment horizontal="center" vertical="center" wrapText="1"/>
    </xf>
    <xf numFmtId="0" fontId="6" fillId="0" borderId="25" xfId="0" applyFont="1" applyBorder="1" applyAlignment="1">
      <alignment horizontal="center" vertical="center" wrapText="1"/>
    </xf>
    <xf numFmtId="0" fontId="32" fillId="3" borderId="12"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3" fillId="2" borderId="13" xfId="0" applyFont="1" applyFill="1" applyBorder="1" applyAlignment="1">
      <alignment horizontal="center" vertical="center" wrapText="1"/>
    </xf>
    <xf numFmtId="0" fontId="6" fillId="0" borderId="23" xfId="0" applyFont="1" applyBorder="1" applyAlignment="1">
      <alignment horizontal="center" vertical="center" wrapText="1"/>
    </xf>
    <xf numFmtId="4" fontId="5" fillId="0" borderId="18" xfId="0" applyNumberFormat="1" applyFont="1" applyBorder="1" applyAlignment="1">
      <alignment horizontal="center" vertical="center" wrapText="1"/>
    </xf>
    <xf numFmtId="4" fontId="5" fillId="0" borderId="14" xfId="0" applyNumberFormat="1" applyFont="1" applyBorder="1" applyAlignment="1">
      <alignment horizontal="center" vertical="center" wrapText="1"/>
    </xf>
    <xf numFmtId="4" fontId="5" fillId="0" borderId="23" xfId="0" applyNumberFormat="1" applyFont="1" applyBorder="1" applyAlignment="1">
      <alignment horizontal="center" vertical="center" wrapText="1"/>
    </xf>
    <xf numFmtId="3" fontId="5" fillId="5" borderId="18" xfId="1" applyNumberFormat="1" applyFont="1" applyFill="1" applyBorder="1" applyAlignment="1">
      <alignment horizontal="center" vertical="center" wrapText="1"/>
    </xf>
    <xf numFmtId="3" fontId="5" fillId="5" borderId="14" xfId="1" applyNumberFormat="1" applyFont="1" applyFill="1" applyBorder="1" applyAlignment="1">
      <alignment horizontal="center" vertical="center" wrapText="1"/>
    </xf>
    <xf numFmtId="1" fontId="10" fillId="0" borderId="18" xfId="0" applyNumberFormat="1" applyFont="1" applyBorder="1" applyAlignment="1">
      <alignment horizontal="center" vertical="center" wrapText="1"/>
    </xf>
    <xf numFmtId="1" fontId="10" fillId="0" borderId="14" xfId="0" applyNumberFormat="1" applyFont="1" applyBorder="1" applyAlignment="1">
      <alignment horizontal="center" vertical="center" wrapText="1"/>
    </xf>
    <xf numFmtId="1" fontId="10" fillId="0" borderId="23" xfId="0" applyNumberFormat="1" applyFont="1" applyBorder="1" applyAlignment="1">
      <alignment horizontal="center" vertical="center" wrapText="1"/>
    </xf>
    <xf numFmtId="17" fontId="5" fillId="0" borderId="18" xfId="0" applyNumberFormat="1" applyFont="1" applyBorder="1" applyAlignment="1">
      <alignment horizontal="center" vertical="center" wrapText="1"/>
    </xf>
    <xf numFmtId="17" fontId="5" fillId="0" borderId="14" xfId="0" applyNumberFormat="1" applyFont="1" applyBorder="1" applyAlignment="1">
      <alignment horizontal="center" vertical="center" wrapText="1"/>
    </xf>
    <xf numFmtId="17" fontId="5" fillId="0" borderId="23" xfId="0" applyNumberFormat="1" applyFont="1" applyBorder="1" applyAlignment="1">
      <alignment horizontal="center" vertical="center" wrapText="1"/>
    </xf>
    <xf numFmtId="0" fontId="5" fillId="0" borderId="1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3" xfId="0" applyFont="1" applyBorder="1" applyAlignment="1">
      <alignment horizontal="center" vertical="center" wrapText="1"/>
    </xf>
    <xf numFmtId="164" fontId="5" fillId="5" borderId="18" xfId="1" applyNumberFormat="1" applyFont="1" applyFill="1" applyBorder="1" applyAlignment="1">
      <alignment horizontal="center" vertical="center" wrapText="1"/>
    </xf>
    <xf numFmtId="164" fontId="5" fillId="5" borderId="14" xfId="1" applyNumberFormat="1" applyFont="1" applyFill="1" applyBorder="1" applyAlignment="1">
      <alignment horizontal="center" vertical="center" wrapText="1"/>
    </xf>
    <xf numFmtId="164" fontId="5" fillId="5" borderId="23" xfId="1" applyNumberFormat="1" applyFont="1" applyFill="1" applyBorder="1" applyAlignment="1">
      <alignment horizontal="center" vertical="center" wrapText="1"/>
    </xf>
    <xf numFmtId="0" fontId="13" fillId="0" borderId="18" xfId="0" applyFont="1" applyBorder="1" applyAlignment="1">
      <alignment horizontal="center" vertical="center" wrapText="1"/>
    </xf>
    <xf numFmtId="0" fontId="13" fillId="0" borderId="23" xfId="0" applyFont="1" applyBorder="1" applyAlignment="1">
      <alignment horizontal="center" vertical="center" wrapText="1"/>
    </xf>
    <xf numFmtId="166" fontId="13" fillId="0" borderId="18" xfId="0" applyNumberFormat="1" applyFont="1" applyBorder="1" applyAlignment="1">
      <alignment horizontal="center" vertical="center"/>
    </xf>
    <xf numFmtId="166" fontId="13" fillId="0" borderId="23" xfId="0" applyNumberFormat="1" applyFont="1" applyBorder="1" applyAlignment="1">
      <alignment horizontal="center" vertical="center"/>
    </xf>
    <xf numFmtId="1" fontId="10" fillId="0" borderId="18" xfId="1" applyNumberFormat="1" applyFont="1" applyBorder="1" applyAlignment="1">
      <alignment horizontal="center" vertical="center"/>
    </xf>
    <xf numFmtId="1" fontId="10" fillId="0" borderId="14" xfId="1" applyNumberFormat="1" applyFont="1" applyBorder="1" applyAlignment="1">
      <alignment horizontal="center" vertical="center"/>
    </xf>
    <xf numFmtId="1" fontId="10" fillId="0" borderId="23" xfId="1" applyNumberFormat="1" applyFont="1" applyBorder="1" applyAlignment="1">
      <alignment horizontal="center" vertical="center"/>
    </xf>
    <xf numFmtId="0" fontId="13" fillId="0" borderId="14" xfId="0" applyFont="1" applyBorder="1" applyAlignment="1">
      <alignment horizontal="center" vertical="center" wrapText="1"/>
    </xf>
    <xf numFmtId="0" fontId="6" fillId="5" borderId="18"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23" xfId="0" applyFont="1" applyFill="1" applyBorder="1" applyAlignment="1">
      <alignment horizontal="center" vertical="center" wrapText="1"/>
    </xf>
    <xf numFmtId="166" fontId="13" fillId="0" borderId="14" xfId="0" applyNumberFormat="1" applyFont="1" applyBorder="1" applyAlignment="1">
      <alignment horizontal="center" vertical="center"/>
    </xf>
    <xf numFmtId="166" fontId="5" fillId="0" borderId="14"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1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3"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5"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23" xfId="0" applyFont="1" applyBorder="1" applyAlignment="1">
      <alignment horizontal="center" vertical="center" wrapText="1"/>
    </xf>
    <xf numFmtId="0" fontId="3" fillId="0" borderId="18" xfId="0" applyFont="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43" fontId="13" fillId="0" borderId="18" xfId="1" applyFont="1" applyBorder="1" applyAlignment="1">
      <alignment horizontal="center" vertical="center"/>
    </xf>
    <xf numFmtId="43" fontId="13" fillId="0" borderId="14" xfId="1" applyFont="1" applyBorder="1" applyAlignment="1">
      <alignment horizontal="center" vertical="center"/>
    </xf>
    <xf numFmtId="43" fontId="13" fillId="0" borderId="23" xfId="1" applyFont="1" applyBorder="1" applyAlignment="1">
      <alignment horizontal="center" vertical="center"/>
    </xf>
    <xf numFmtId="164" fontId="13" fillId="5" borderId="18" xfId="0" applyNumberFormat="1" applyFont="1" applyFill="1" applyBorder="1" applyAlignment="1">
      <alignment horizontal="center" vertical="center"/>
    </xf>
    <xf numFmtId="164" fontId="13" fillId="5" borderId="14" xfId="0" applyNumberFormat="1" applyFont="1" applyFill="1" applyBorder="1" applyAlignment="1">
      <alignment horizontal="center" vertical="center"/>
    </xf>
    <xf numFmtId="164" fontId="13" fillId="5" borderId="23" xfId="0" applyNumberFormat="1" applyFont="1" applyFill="1" applyBorder="1" applyAlignment="1">
      <alignment horizontal="center" vertical="center"/>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2" xfId="0" applyFont="1" applyBorder="1" applyAlignment="1">
      <alignment horizontal="center" vertical="center" wrapText="1"/>
    </xf>
    <xf numFmtId="0" fontId="22" fillId="0" borderId="1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23" xfId="0" applyFont="1" applyFill="1" applyBorder="1" applyAlignment="1">
      <alignment horizontal="center" vertical="center" wrapText="1"/>
    </xf>
    <xf numFmtId="1" fontId="10" fillId="0" borderId="18" xfId="0" applyNumberFormat="1" applyFont="1" applyFill="1" applyBorder="1" applyAlignment="1">
      <alignment horizontal="center" vertical="center" wrapText="1"/>
    </xf>
    <xf numFmtId="1" fontId="10" fillId="0" borderId="14" xfId="0" applyNumberFormat="1" applyFont="1" applyFill="1" applyBorder="1" applyAlignment="1">
      <alignment horizontal="center" vertical="center" wrapText="1"/>
    </xf>
    <xf numFmtId="1" fontId="10" fillId="0" borderId="23" xfId="0" applyNumberFormat="1" applyFont="1" applyFill="1" applyBorder="1" applyAlignment="1">
      <alignment horizontal="center" vertical="center" wrapText="1"/>
    </xf>
    <xf numFmtId="17" fontId="13" fillId="0" borderId="18" xfId="0" applyNumberFormat="1" applyFont="1" applyBorder="1" applyAlignment="1">
      <alignment horizontal="center" vertical="center" wrapText="1"/>
    </xf>
    <xf numFmtId="17" fontId="13" fillId="0" borderId="14" xfId="0" applyNumberFormat="1" applyFont="1" applyBorder="1" applyAlignment="1">
      <alignment horizontal="center" vertical="center" wrapText="1"/>
    </xf>
    <xf numFmtId="17" fontId="13" fillId="0" borderId="23" xfId="0" applyNumberFormat="1" applyFont="1" applyBorder="1" applyAlignment="1">
      <alignment horizontal="center" vertical="center" wrapText="1"/>
    </xf>
    <xf numFmtId="0" fontId="3" fillId="0" borderId="1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3" xfId="0" applyFont="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J25"/>
  <sheetViews>
    <sheetView tabSelected="1" topLeftCell="AD11" zoomScale="85" zoomScaleNormal="85" workbookViewId="0">
      <selection activeCell="AJ13" sqref="AJ13"/>
    </sheetView>
  </sheetViews>
  <sheetFormatPr baseColWidth="10" defaultRowHeight="15" x14ac:dyDescent="0.25"/>
  <cols>
    <col min="3" max="3" width="15.28515625" customWidth="1"/>
    <col min="4" max="4" width="15.7109375" customWidth="1"/>
    <col min="5" max="5" width="14.28515625" customWidth="1"/>
    <col min="6" max="6" width="15.85546875" customWidth="1"/>
    <col min="7" max="7" width="14.28515625" customWidth="1"/>
    <col min="8" max="8" width="14.42578125" customWidth="1"/>
    <col min="9" max="9" width="17.7109375" customWidth="1"/>
    <col min="10" max="10" width="18.28515625" customWidth="1"/>
    <col min="11" max="11" width="14.85546875" customWidth="1"/>
    <col min="12" max="12" width="14" customWidth="1"/>
    <col min="13" max="13" width="16.28515625" customWidth="1"/>
    <col min="14" max="14" width="14.7109375" customWidth="1"/>
    <col min="15" max="15" width="13.85546875" customWidth="1"/>
    <col min="16" max="16" width="14.7109375" customWidth="1"/>
    <col min="17" max="17" width="16.5703125" customWidth="1"/>
    <col min="18" max="19" width="22.85546875" customWidth="1"/>
    <col min="20" max="20" width="29.28515625" customWidth="1"/>
    <col min="21" max="21" width="21.85546875" customWidth="1"/>
    <col min="22" max="22" width="13" customWidth="1"/>
    <col min="23" max="23" width="16.7109375" customWidth="1"/>
    <col min="24" max="24" width="16.140625" customWidth="1"/>
    <col min="25" max="25" width="15.5703125" customWidth="1"/>
    <col min="27" max="27" width="15.5703125" customWidth="1"/>
    <col min="29" max="29" width="16.28515625" style="117" customWidth="1"/>
    <col min="30" max="30" width="13.42578125" customWidth="1"/>
    <col min="31" max="31" width="17.85546875" customWidth="1"/>
    <col min="32" max="32" width="20.140625" customWidth="1"/>
    <col min="34" max="34" width="20.28515625" customWidth="1"/>
    <col min="35" max="35" width="16.28515625" customWidth="1"/>
    <col min="36" max="36" width="69.5703125" customWidth="1"/>
  </cols>
  <sheetData>
    <row r="2" spans="2:36" ht="89.25" x14ac:dyDescent="1.3">
      <c r="B2" s="157" t="s">
        <v>145</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row>
    <row r="3" spans="2:36" ht="15.75" thickBot="1" x14ac:dyDescent="0.3">
      <c r="B3" s="1"/>
      <c r="C3" s="1"/>
      <c r="D3" s="1"/>
      <c r="E3" s="1"/>
      <c r="F3" s="1"/>
      <c r="G3" s="1"/>
      <c r="H3" s="1"/>
      <c r="I3" s="1"/>
      <c r="J3" s="1"/>
      <c r="K3" s="1"/>
      <c r="L3" s="1"/>
      <c r="M3" s="1"/>
      <c r="N3" s="2"/>
      <c r="O3" s="1"/>
      <c r="P3" s="1"/>
      <c r="Q3" s="1"/>
      <c r="R3" s="1"/>
      <c r="S3" s="1"/>
      <c r="T3" s="1"/>
      <c r="U3" s="1"/>
      <c r="V3" s="1"/>
      <c r="W3" s="1"/>
      <c r="X3" s="1"/>
      <c r="Y3" s="3"/>
      <c r="Z3" s="3"/>
      <c r="AA3" s="3"/>
      <c r="AB3" s="3"/>
      <c r="AC3" s="116"/>
      <c r="AD3" s="1"/>
      <c r="AE3" s="1"/>
      <c r="AF3" s="1"/>
      <c r="AG3" s="1"/>
      <c r="AH3" s="1"/>
      <c r="AI3" s="1"/>
      <c r="AJ3" s="1"/>
    </row>
    <row r="4" spans="2:36" x14ac:dyDescent="0.25">
      <c r="B4" s="158" t="s">
        <v>0</v>
      </c>
      <c r="C4" s="160" t="s">
        <v>1</v>
      </c>
      <c r="D4" s="162" t="s">
        <v>2</v>
      </c>
      <c r="E4" s="160" t="s">
        <v>3</v>
      </c>
      <c r="F4" s="164" t="s">
        <v>4</v>
      </c>
      <c r="G4" s="166" t="s">
        <v>5</v>
      </c>
      <c r="H4" s="162" t="s">
        <v>6</v>
      </c>
      <c r="I4" s="168" t="s">
        <v>7</v>
      </c>
      <c r="J4" s="169" t="s">
        <v>8</v>
      </c>
      <c r="K4" s="172" t="s">
        <v>9</v>
      </c>
      <c r="L4" s="172" t="s">
        <v>10</v>
      </c>
      <c r="M4" s="170" t="s">
        <v>129</v>
      </c>
      <c r="N4" s="172" t="s">
        <v>11</v>
      </c>
      <c r="O4" s="170" t="s">
        <v>12</v>
      </c>
      <c r="P4" s="170" t="s">
        <v>13</v>
      </c>
      <c r="Q4" s="170" t="s">
        <v>14</v>
      </c>
      <c r="R4" s="196" t="s">
        <v>15</v>
      </c>
      <c r="S4" s="172" t="s">
        <v>131</v>
      </c>
      <c r="T4" s="170" t="s">
        <v>16</v>
      </c>
      <c r="U4" s="172" t="s">
        <v>139</v>
      </c>
      <c r="V4" s="172" t="s">
        <v>17</v>
      </c>
      <c r="W4" s="174" t="s">
        <v>18</v>
      </c>
      <c r="X4" s="180" t="s">
        <v>19</v>
      </c>
      <c r="Y4" s="182" t="s">
        <v>20</v>
      </c>
      <c r="Z4" s="180" t="s">
        <v>21</v>
      </c>
      <c r="AA4" s="182" t="s">
        <v>20</v>
      </c>
      <c r="AB4" s="172" t="s">
        <v>22</v>
      </c>
      <c r="AC4" s="172" t="s">
        <v>23</v>
      </c>
      <c r="AD4" s="178" t="s">
        <v>24</v>
      </c>
      <c r="AE4" s="172" t="s">
        <v>147</v>
      </c>
      <c r="AF4" s="172" t="s">
        <v>25</v>
      </c>
      <c r="AG4" s="172" t="s">
        <v>26</v>
      </c>
      <c r="AH4" s="172" t="s">
        <v>27</v>
      </c>
      <c r="AI4" s="172" t="s">
        <v>28</v>
      </c>
      <c r="AJ4" s="176" t="s">
        <v>152</v>
      </c>
    </row>
    <row r="5" spans="2:36" ht="84" customHeight="1" thickBot="1" x14ac:dyDescent="0.3">
      <c r="B5" s="159"/>
      <c r="C5" s="161"/>
      <c r="D5" s="163"/>
      <c r="E5" s="161"/>
      <c r="F5" s="165"/>
      <c r="G5" s="167"/>
      <c r="H5" s="163"/>
      <c r="I5" s="161"/>
      <c r="J5" s="165"/>
      <c r="K5" s="173"/>
      <c r="L5" s="173"/>
      <c r="M5" s="171"/>
      <c r="N5" s="173"/>
      <c r="O5" s="171"/>
      <c r="P5" s="171"/>
      <c r="Q5" s="195"/>
      <c r="R5" s="197"/>
      <c r="S5" s="173"/>
      <c r="T5" s="171"/>
      <c r="U5" s="173"/>
      <c r="V5" s="173"/>
      <c r="W5" s="175"/>
      <c r="X5" s="181"/>
      <c r="Y5" s="183"/>
      <c r="Z5" s="184"/>
      <c r="AA5" s="185"/>
      <c r="AB5" s="173"/>
      <c r="AC5" s="173"/>
      <c r="AD5" s="179"/>
      <c r="AE5" s="173"/>
      <c r="AF5" s="173"/>
      <c r="AG5" s="173"/>
      <c r="AH5" s="173"/>
      <c r="AI5" s="173"/>
      <c r="AJ5" s="177"/>
    </row>
    <row r="6" spans="2:36" ht="94.5" x14ac:dyDescent="0.25">
      <c r="B6" s="148" t="s">
        <v>29</v>
      </c>
      <c r="C6" s="148" t="s">
        <v>30</v>
      </c>
      <c r="D6" s="148" t="s">
        <v>31</v>
      </c>
      <c r="E6" s="186" t="s">
        <v>32</v>
      </c>
      <c r="F6" s="149" t="s">
        <v>33</v>
      </c>
      <c r="G6" s="149" t="s">
        <v>34</v>
      </c>
      <c r="H6" s="149" t="s">
        <v>35</v>
      </c>
      <c r="I6" s="188" t="s">
        <v>36</v>
      </c>
      <c r="J6" s="4" t="s">
        <v>37</v>
      </c>
      <c r="K6" s="112">
        <v>1656</v>
      </c>
      <c r="L6" s="112">
        <v>1200</v>
      </c>
      <c r="M6" s="113">
        <v>2669</v>
      </c>
      <c r="N6" s="111">
        <v>414</v>
      </c>
      <c r="O6" s="114">
        <v>265</v>
      </c>
      <c r="P6" s="114">
        <v>122</v>
      </c>
      <c r="Q6" s="115">
        <v>265</v>
      </c>
      <c r="R6" s="191" t="s">
        <v>38</v>
      </c>
      <c r="S6" s="121" t="s">
        <v>132</v>
      </c>
      <c r="T6" s="220">
        <v>2018130010182</v>
      </c>
      <c r="U6" s="10" t="s">
        <v>39</v>
      </c>
      <c r="V6" s="11">
        <v>414</v>
      </c>
      <c r="W6" s="4" t="s">
        <v>40</v>
      </c>
      <c r="X6" s="12">
        <v>387</v>
      </c>
      <c r="Y6" s="13">
        <v>387</v>
      </c>
      <c r="Z6" s="14">
        <f>+X6+Q6</f>
        <v>652</v>
      </c>
      <c r="AA6" s="14">
        <v>652</v>
      </c>
      <c r="AB6" s="207">
        <v>42370</v>
      </c>
      <c r="AC6" s="216" t="s">
        <v>146</v>
      </c>
      <c r="AD6" s="224" t="s">
        <v>41</v>
      </c>
      <c r="AE6" s="218">
        <v>175039383.86000001</v>
      </c>
      <c r="AF6" s="156" t="s">
        <v>148</v>
      </c>
      <c r="AG6" s="156" t="s">
        <v>42</v>
      </c>
      <c r="AH6" s="199">
        <v>175039383.86000001</v>
      </c>
      <c r="AI6" s="213">
        <v>0</v>
      </c>
      <c r="AJ6" s="129" t="s">
        <v>43</v>
      </c>
    </row>
    <row r="7" spans="2:36" ht="63" x14ac:dyDescent="0.25">
      <c r="B7" s="148"/>
      <c r="C7" s="148"/>
      <c r="D7" s="148"/>
      <c r="E7" s="187"/>
      <c r="F7" s="187"/>
      <c r="G7" s="187"/>
      <c r="H7" s="187"/>
      <c r="I7" s="189"/>
      <c r="J7" s="15" t="s">
        <v>44</v>
      </c>
      <c r="K7" s="16">
        <v>8</v>
      </c>
      <c r="L7" s="16">
        <v>0</v>
      </c>
      <c r="M7" s="17">
        <v>9</v>
      </c>
      <c r="N7" s="18">
        <v>2</v>
      </c>
      <c r="O7" s="9">
        <v>1</v>
      </c>
      <c r="P7" s="9">
        <v>1</v>
      </c>
      <c r="Q7" s="9">
        <v>1</v>
      </c>
      <c r="R7" s="192"/>
      <c r="S7" s="122" t="s">
        <v>133</v>
      </c>
      <c r="T7" s="221"/>
      <c r="U7" s="19" t="s">
        <v>45</v>
      </c>
      <c r="V7" s="20">
        <v>2</v>
      </c>
      <c r="W7" s="15" t="s">
        <v>46</v>
      </c>
      <c r="X7" s="21">
        <v>2</v>
      </c>
      <c r="Y7" s="14"/>
      <c r="Z7" s="14">
        <v>2</v>
      </c>
      <c r="AA7" s="14"/>
      <c r="AB7" s="211"/>
      <c r="AC7" s="223"/>
      <c r="AD7" s="225"/>
      <c r="AE7" s="227"/>
      <c r="AF7" s="148"/>
      <c r="AG7" s="148"/>
      <c r="AH7" s="200"/>
      <c r="AI7" s="214"/>
      <c r="AJ7" s="130" t="s">
        <v>153</v>
      </c>
    </row>
    <row r="8" spans="2:36" ht="126.6" customHeight="1" x14ac:dyDescent="0.25">
      <c r="B8" s="148"/>
      <c r="C8" s="148"/>
      <c r="D8" s="148"/>
      <c r="E8" s="187"/>
      <c r="F8" s="187"/>
      <c r="G8" s="187"/>
      <c r="H8" s="187"/>
      <c r="I8" s="189"/>
      <c r="J8" s="22" t="s">
        <v>47</v>
      </c>
      <c r="K8" s="16">
        <v>1</v>
      </c>
      <c r="L8" s="16">
        <v>0</v>
      </c>
      <c r="M8" s="17">
        <v>0</v>
      </c>
      <c r="N8" s="23" t="s">
        <v>48</v>
      </c>
      <c r="O8" s="9">
        <v>0</v>
      </c>
      <c r="P8" s="9">
        <v>0</v>
      </c>
      <c r="Q8" s="9">
        <v>0</v>
      </c>
      <c r="R8" s="192"/>
      <c r="S8" s="23" t="s">
        <v>48</v>
      </c>
      <c r="T8" s="221"/>
      <c r="U8" s="24" t="s">
        <v>49</v>
      </c>
      <c r="V8" s="25">
        <v>0</v>
      </c>
      <c r="W8" s="22" t="s">
        <v>50</v>
      </c>
      <c r="X8" s="21">
        <v>0</v>
      </c>
      <c r="Y8" s="14"/>
      <c r="Z8" s="14">
        <f t="shared" ref="Z8:Z19" si="0">+X8+Q8</f>
        <v>0</v>
      </c>
      <c r="AA8" s="14"/>
      <c r="AB8" s="211"/>
      <c r="AC8" s="223"/>
      <c r="AD8" s="225"/>
      <c r="AE8" s="227"/>
      <c r="AF8" s="148"/>
      <c r="AG8" s="148"/>
      <c r="AH8" s="200"/>
      <c r="AI8" s="214"/>
      <c r="AJ8" s="132" t="s">
        <v>51</v>
      </c>
    </row>
    <row r="9" spans="2:36" ht="79.5" thickBot="1" x14ac:dyDescent="0.3">
      <c r="B9" s="148"/>
      <c r="C9" s="148"/>
      <c r="D9" s="148"/>
      <c r="E9" s="187"/>
      <c r="F9" s="187"/>
      <c r="G9" s="187"/>
      <c r="H9" s="187"/>
      <c r="I9" s="190"/>
      <c r="J9" s="26" t="s">
        <v>52</v>
      </c>
      <c r="K9" s="27">
        <v>7650</v>
      </c>
      <c r="L9" s="27">
        <v>7500</v>
      </c>
      <c r="M9" s="28">
        <v>2928.5</v>
      </c>
      <c r="N9" s="29">
        <v>1912</v>
      </c>
      <c r="O9" s="30">
        <v>166</v>
      </c>
      <c r="P9" s="30">
        <v>183</v>
      </c>
      <c r="Q9" s="9">
        <v>397.5</v>
      </c>
      <c r="R9" s="193"/>
      <c r="S9" s="123" t="s">
        <v>134</v>
      </c>
      <c r="T9" s="222"/>
      <c r="U9" s="31" t="s">
        <v>53</v>
      </c>
      <c r="V9" s="32">
        <v>1912</v>
      </c>
      <c r="W9" s="26" t="s">
        <v>54</v>
      </c>
      <c r="X9" s="33">
        <v>349</v>
      </c>
      <c r="Y9" s="34"/>
      <c r="Z9" s="14">
        <f t="shared" si="0"/>
        <v>746.5</v>
      </c>
      <c r="AA9" s="14"/>
      <c r="AB9" s="212"/>
      <c r="AC9" s="217"/>
      <c r="AD9" s="226"/>
      <c r="AE9" s="219"/>
      <c r="AF9" s="198"/>
      <c r="AG9" s="198"/>
      <c r="AH9" s="201"/>
      <c r="AI9" s="215"/>
      <c r="AJ9" s="133" t="s">
        <v>154</v>
      </c>
    </row>
    <row r="10" spans="2:36" ht="94.5" x14ac:dyDescent="0.25">
      <c r="B10" s="148"/>
      <c r="C10" s="148"/>
      <c r="D10" s="148"/>
      <c r="E10" s="187"/>
      <c r="F10" s="187"/>
      <c r="G10" s="187"/>
      <c r="H10" s="187"/>
      <c r="I10" s="188" t="s">
        <v>55</v>
      </c>
      <c r="J10" s="35" t="s">
        <v>56</v>
      </c>
      <c r="K10" s="36">
        <v>386</v>
      </c>
      <c r="L10" s="5">
        <v>280</v>
      </c>
      <c r="M10" s="6">
        <v>906</v>
      </c>
      <c r="N10" s="7">
        <v>95</v>
      </c>
      <c r="O10" s="8">
        <v>20</v>
      </c>
      <c r="P10" s="8">
        <v>60</v>
      </c>
      <c r="Q10" s="9">
        <v>45</v>
      </c>
      <c r="R10" s="156" t="s">
        <v>57</v>
      </c>
      <c r="S10" s="121" t="s">
        <v>58</v>
      </c>
      <c r="T10" s="204">
        <v>20181310010183</v>
      </c>
      <c r="U10" s="37" t="s">
        <v>58</v>
      </c>
      <c r="V10" s="38">
        <v>95</v>
      </c>
      <c r="W10" s="39" t="s">
        <v>59</v>
      </c>
      <c r="X10" s="12">
        <v>80</v>
      </c>
      <c r="Y10" s="13">
        <v>80</v>
      </c>
      <c r="Z10" s="14">
        <f t="shared" si="0"/>
        <v>125</v>
      </c>
      <c r="AA10" s="14">
        <v>80</v>
      </c>
      <c r="AB10" s="207">
        <v>42370</v>
      </c>
      <c r="AC10" s="216" t="s">
        <v>146</v>
      </c>
      <c r="AD10" s="156" t="s">
        <v>60</v>
      </c>
      <c r="AE10" s="218">
        <v>145866153.22</v>
      </c>
      <c r="AF10" s="156" t="s">
        <v>149</v>
      </c>
      <c r="AG10" s="156" t="s">
        <v>70</v>
      </c>
      <c r="AH10" s="143">
        <v>145866153.22</v>
      </c>
      <c r="AI10" s="145">
        <v>0</v>
      </c>
      <c r="AJ10" s="134" t="s">
        <v>155</v>
      </c>
    </row>
    <row r="11" spans="2:36" ht="95.25" thickBot="1" x14ac:dyDescent="0.3">
      <c r="B11" s="148"/>
      <c r="C11" s="148"/>
      <c r="D11" s="148"/>
      <c r="E11" s="187"/>
      <c r="F11" s="187"/>
      <c r="G11" s="187"/>
      <c r="H11" s="187"/>
      <c r="I11" s="190"/>
      <c r="J11" s="40" t="s">
        <v>61</v>
      </c>
      <c r="K11" s="41">
        <v>428</v>
      </c>
      <c r="L11" s="27">
        <v>310</v>
      </c>
      <c r="M11" s="28">
        <v>160</v>
      </c>
      <c r="N11" s="42">
        <v>200</v>
      </c>
      <c r="O11" s="30">
        <v>0</v>
      </c>
      <c r="P11" s="30">
        <v>0</v>
      </c>
      <c r="Q11" s="9">
        <v>38</v>
      </c>
      <c r="R11" s="193"/>
      <c r="S11" s="124" t="s">
        <v>135</v>
      </c>
      <c r="T11" s="206"/>
      <c r="U11" s="43" t="s">
        <v>62</v>
      </c>
      <c r="V11" s="44">
        <v>200</v>
      </c>
      <c r="W11" s="26" t="s">
        <v>63</v>
      </c>
      <c r="X11" s="33">
        <v>0</v>
      </c>
      <c r="Y11" s="34">
        <v>0</v>
      </c>
      <c r="Z11" s="14">
        <f t="shared" si="0"/>
        <v>38</v>
      </c>
      <c r="AA11" s="14">
        <v>33</v>
      </c>
      <c r="AB11" s="212"/>
      <c r="AC11" s="217"/>
      <c r="AD11" s="198"/>
      <c r="AE11" s="219"/>
      <c r="AF11" s="198"/>
      <c r="AG11" s="149"/>
      <c r="AH11" s="144"/>
      <c r="AI11" s="146"/>
      <c r="AJ11" s="135" t="s">
        <v>156</v>
      </c>
    </row>
    <row r="12" spans="2:36" ht="186" customHeight="1" x14ac:dyDescent="0.25">
      <c r="B12" s="148"/>
      <c r="C12" s="148"/>
      <c r="D12" s="148"/>
      <c r="E12" s="187"/>
      <c r="F12" s="187"/>
      <c r="G12" s="187"/>
      <c r="H12" s="187"/>
      <c r="I12" s="188" t="s">
        <v>64</v>
      </c>
      <c r="J12" s="35" t="s">
        <v>65</v>
      </c>
      <c r="K12" s="45">
        <v>124</v>
      </c>
      <c r="L12" s="5">
        <v>84</v>
      </c>
      <c r="M12" s="6">
        <v>35</v>
      </c>
      <c r="N12" s="46">
        <v>29</v>
      </c>
      <c r="O12" s="8">
        <v>13</v>
      </c>
      <c r="P12" s="8">
        <v>12</v>
      </c>
      <c r="Q12" s="9">
        <v>2</v>
      </c>
      <c r="R12" s="156" t="s">
        <v>66</v>
      </c>
      <c r="S12" s="127" t="s">
        <v>136</v>
      </c>
      <c r="T12" s="204">
        <v>2018130010170</v>
      </c>
      <c r="U12" s="47" t="s">
        <v>67</v>
      </c>
      <c r="V12" s="48">
        <v>29</v>
      </c>
      <c r="W12" s="39" t="s">
        <v>68</v>
      </c>
      <c r="X12" s="12">
        <v>25</v>
      </c>
      <c r="Y12" s="13">
        <v>500</v>
      </c>
      <c r="Z12" s="14">
        <f t="shared" si="0"/>
        <v>27</v>
      </c>
      <c r="AA12" s="14">
        <v>540</v>
      </c>
      <c r="AB12" s="207">
        <v>42370</v>
      </c>
      <c r="AC12" s="216" t="s">
        <v>146</v>
      </c>
      <c r="AD12" s="156" t="s">
        <v>69</v>
      </c>
      <c r="AE12" s="218">
        <v>116692922.56999999</v>
      </c>
      <c r="AF12" s="156" t="s">
        <v>150</v>
      </c>
      <c r="AG12" s="148" t="s">
        <v>70</v>
      </c>
      <c r="AH12" s="143">
        <v>116692922.56999999</v>
      </c>
      <c r="AI12" s="202">
        <v>0</v>
      </c>
      <c r="AJ12" s="136" t="s">
        <v>157</v>
      </c>
    </row>
    <row r="13" spans="2:36" ht="110.25" x14ac:dyDescent="0.25">
      <c r="B13" s="148"/>
      <c r="C13" s="148"/>
      <c r="D13" s="148"/>
      <c r="E13" s="187"/>
      <c r="F13" s="187"/>
      <c r="G13" s="187"/>
      <c r="H13" s="187"/>
      <c r="I13" s="189"/>
      <c r="J13" s="49" t="s">
        <v>71</v>
      </c>
      <c r="K13" s="50">
        <v>45</v>
      </c>
      <c r="L13" s="16">
        <v>21</v>
      </c>
      <c r="M13" s="17">
        <v>70</v>
      </c>
      <c r="N13" s="18">
        <v>6</v>
      </c>
      <c r="O13" s="9">
        <v>4</v>
      </c>
      <c r="P13" s="9">
        <v>5</v>
      </c>
      <c r="Q13" s="9">
        <v>5</v>
      </c>
      <c r="R13" s="192"/>
      <c r="S13" s="126" t="s">
        <v>137</v>
      </c>
      <c r="T13" s="205"/>
      <c r="U13" s="51" t="s">
        <v>72</v>
      </c>
      <c r="V13" s="52">
        <v>6</v>
      </c>
      <c r="W13" s="53" t="s">
        <v>73</v>
      </c>
      <c r="X13" s="21">
        <v>9</v>
      </c>
      <c r="Y13" s="14">
        <v>180</v>
      </c>
      <c r="Z13" s="14">
        <f t="shared" si="0"/>
        <v>14</v>
      </c>
      <c r="AA13" s="14">
        <v>280</v>
      </c>
      <c r="AB13" s="208"/>
      <c r="AC13" s="223"/>
      <c r="AD13" s="148"/>
      <c r="AE13" s="227"/>
      <c r="AF13" s="148"/>
      <c r="AG13" s="148"/>
      <c r="AH13" s="228"/>
      <c r="AI13" s="203"/>
      <c r="AJ13" s="130" t="s">
        <v>158</v>
      </c>
    </row>
    <row r="14" spans="2:36" ht="122.45" customHeight="1" thickBot="1" x14ac:dyDescent="0.3">
      <c r="B14" s="148"/>
      <c r="C14" s="148"/>
      <c r="D14" s="148"/>
      <c r="E14" s="187"/>
      <c r="F14" s="187"/>
      <c r="G14" s="187"/>
      <c r="H14" s="187"/>
      <c r="I14" s="194"/>
      <c r="J14" s="54" t="s">
        <v>74</v>
      </c>
      <c r="K14" s="55">
        <v>11</v>
      </c>
      <c r="L14" s="56">
        <v>3</v>
      </c>
      <c r="M14" s="57">
        <v>8</v>
      </c>
      <c r="N14" s="58">
        <v>2</v>
      </c>
      <c r="O14" s="59">
        <v>2</v>
      </c>
      <c r="P14" s="59">
        <v>0</v>
      </c>
      <c r="Q14" s="9">
        <v>1</v>
      </c>
      <c r="R14" s="192"/>
      <c r="S14" s="125" t="s">
        <v>138</v>
      </c>
      <c r="T14" s="205"/>
      <c r="U14" s="60" t="s">
        <v>75</v>
      </c>
      <c r="V14" s="61">
        <v>2</v>
      </c>
      <c r="W14" s="62" t="s">
        <v>76</v>
      </c>
      <c r="X14" s="63">
        <v>2</v>
      </c>
      <c r="Y14" s="64">
        <v>40</v>
      </c>
      <c r="Z14" s="14">
        <f t="shared" si="0"/>
        <v>3</v>
      </c>
      <c r="AA14" s="14">
        <v>60</v>
      </c>
      <c r="AB14" s="209"/>
      <c r="AC14" s="217"/>
      <c r="AD14" s="198"/>
      <c r="AE14" s="219"/>
      <c r="AF14" s="148"/>
      <c r="AG14" s="148"/>
      <c r="AH14" s="228"/>
      <c r="AI14" s="203"/>
      <c r="AJ14" s="137" t="s">
        <v>159</v>
      </c>
    </row>
    <row r="15" spans="2:36" ht="126" x14ac:dyDescent="0.25">
      <c r="B15" s="148"/>
      <c r="C15" s="148"/>
      <c r="D15" s="148"/>
      <c r="E15" s="187"/>
      <c r="F15" s="187"/>
      <c r="G15" s="187"/>
      <c r="H15" s="187"/>
      <c r="I15" s="188" t="s">
        <v>77</v>
      </c>
      <c r="J15" s="35" t="s">
        <v>78</v>
      </c>
      <c r="K15" s="45">
        <v>23</v>
      </c>
      <c r="L15" s="5">
        <v>7</v>
      </c>
      <c r="M15" s="65">
        <v>1</v>
      </c>
      <c r="N15" s="46" t="s">
        <v>48</v>
      </c>
      <c r="O15" s="8">
        <v>0</v>
      </c>
      <c r="P15" s="8">
        <v>0</v>
      </c>
      <c r="Q15" s="9">
        <v>0</v>
      </c>
      <c r="R15" s="156" t="s">
        <v>79</v>
      </c>
      <c r="S15" s="46" t="s">
        <v>48</v>
      </c>
      <c r="T15" s="204">
        <v>2018130010171</v>
      </c>
      <c r="U15" s="66" t="s">
        <v>80</v>
      </c>
      <c r="V15" s="67">
        <v>0</v>
      </c>
      <c r="W15" s="39" t="s">
        <v>81</v>
      </c>
      <c r="X15" s="12">
        <v>0</v>
      </c>
      <c r="Y15" s="13">
        <v>0</v>
      </c>
      <c r="Z15" s="14">
        <f t="shared" si="0"/>
        <v>0</v>
      </c>
      <c r="AA15" s="14">
        <v>0</v>
      </c>
      <c r="AB15" s="207">
        <v>42370</v>
      </c>
      <c r="AC15" s="210" t="s">
        <v>146</v>
      </c>
      <c r="AD15" s="156" t="s">
        <v>82</v>
      </c>
      <c r="AE15" s="218">
        <v>175039383.86000001</v>
      </c>
      <c r="AF15" s="234" t="s">
        <v>151</v>
      </c>
      <c r="AG15" s="147" t="s">
        <v>70</v>
      </c>
      <c r="AH15" s="150">
        <v>175039383.86000001</v>
      </c>
      <c r="AI15" s="153">
        <v>0</v>
      </c>
      <c r="AJ15" s="138" t="s">
        <v>83</v>
      </c>
    </row>
    <row r="16" spans="2:36" ht="126" x14ac:dyDescent="0.25">
      <c r="B16" s="148"/>
      <c r="C16" s="148"/>
      <c r="D16" s="148"/>
      <c r="E16" s="187"/>
      <c r="F16" s="187"/>
      <c r="G16" s="187"/>
      <c r="H16" s="187"/>
      <c r="I16" s="189"/>
      <c r="J16" s="49" t="s">
        <v>84</v>
      </c>
      <c r="K16" s="50">
        <v>338</v>
      </c>
      <c r="L16" s="68">
        <v>245</v>
      </c>
      <c r="M16" s="69">
        <v>2769</v>
      </c>
      <c r="N16" s="18">
        <v>80</v>
      </c>
      <c r="O16" s="9">
        <v>129</v>
      </c>
      <c r="P16" s="9">
        <v>265</v>
      </c>
      <c r="Q16" s="118">
        <v>233</v>
      </c>
      <c r="R16" s="192"/>
      <c r="S16" s="126" t="s">
        <v>140</v>
      </c>
      <c r="T16" s="205"/>
      <c r="U16" s="70" t="s">
        <v>85</v>
      </c>
      <c r="V16" s="71">
        <v>80</v>
      </c>
      <c r="W16" s="53" t="s">
        <v>86</v>
      </c>
      <c r="X16" s="21">
        <v>394</v>
      </c>
      <c r="Y16" s="14">
        <v>394</v>
      </c>
      <c r="Z16" s="14">
        <f t="shared" si="0"/>
        <v>627</v>
      </c>
      <c r="AA16" s="14">
        <v>529</v>
      </c>
      <c r="AB16" s="208"/>
      <c r="AC16" s="211"/>
      <c r="AD16" s="148"/>
      <c r="AE16" s="227"/>
      <c r="AF16" s="235"/>
      <c r="AG16" s="148"/>
      <c r="AH16" s="151"/>
      <c r="AI16" s="154"/>
      <c r="AJ16" s="141" t="s">
        <v>160</v>
      </c>
    </row>
    <row r="17" spans="2:36" ht="125.45" customHeight="1" thickBot="1" x14ac:dyDescent="0.3">
      <c r="B17" s="148"/>
      <c r="C17" s="148"/>
      <c r="D17" s="149"/>
      <c r="E17" s="187"/>
      <c r="F17" s="187"/>
      <c r="G17" s="187"/>
      <c r="H17" s="187"/>
      <c r="I17" s="190"/>
      <c r="J17" s="26" t="s">
        <v>87</v>
      </c>
      <c r="K17" s="41">
        <v>1402.8</v>
      </c>
      <c r="L17" s="27">
        <v>1252.8</v>
      </c>
      <c r="M17" s="72">
        <v>387.8</v>
      </c>
      <c r="N17" s="42">
        <v>50</v>
      </c>
      <c r="O17" s="30">
        <v>0.69499999999999995</v>
      </c>
      <c r="P17" s="30">
        <v>1.8</v>
      </c>
      <c r="Q17" s="118">
        <v>0.71</v>
      </c>
      <c r="R17" s="193"/>
      <c r="S17" s="124" t="s">
        <v>141</v>
      </c>
      <c r="T17" s="206"/>
      <c r="U17" s="73" t="s">
        <v>88</v>
      </c>
      <c r="V17" s="74">
        <v>50</v>
      </c>
      <c r="W17" s="26" t="s">
        <v>89</v>
      </c>
      <c r="X17" s="33">
        <v>2.4950000000000001</v>
      </c>
      <c r="Y17" s="34"/>
      <c r="Z17" s="14">
        <f t="shared" si="0"/>
        <v>3.2050000000000001</v>
      </c>
      <c r="AA17" s="14"/>
      <c r="AB17" s="209"/>
      <c r="AC17" s="212"/>
      <c r="AD17" s="198"/>
      <c r="AE17" s="219"/>
      <c r="AF17" s="236"/>
      <c r="AG17" s="149"/>
      <c r="AH17" s="152"/>
      <c r="AI17" s="155"/>
      <c r="AJ17" s="133" t="s">
        <v>90</v>
      </c>
    </row>
    <row r="18" spans="2:36" ht="88.15" customHeight="1" x14ac:dyDescent="0.25">
      <c r="B18" s="188" t="s">
        <v>29</v>
      </c>
      <c r="C18" s="229" t="s">
        <v>30</v>
      </c>
      <c r="D18" s="231" t="s">
        <v>91</v>
      </c>
      <c r="E18" s="231" t="s">
        <v>92</v>
      </c>
      <c r="F18" s="231" t="s">
        <v>93</v>
      </c>
      <c r="G18" s="231" t="s">
        <v>94</v>
      </c>
      <c r="H18" s="249" t="s">
        <v>95</v>
      </c>
      <c r="I18" s="252" t="s">
        <v>96</v>
      </c>
      <c r="J18" s="75" t="s">
        <v>97</v>
      </c>
      <c r="K18" s="76">
        <v>2</v>
      </c>
      <c r="L18" s="76">
        <v>0</v>
      </c>
      <c r="M18" s="65">
        <v>0</v>
      </c>
      <c r="N18" s="46" t="s">
        <v>48</v>
      </c>
      <c r="O18" s="77">
        <v>0</v>
      </c>
      <c r="P18" s="77">
        <v>0</v>
      </c>
      <c r="Q18" s="78">
        <v>0</v>
      </c>
      <c r="R18" s="255" t="s">
        <v>98</v>
      </c>
      <c r="S18" s="46" t="s">
        <v>48</v>
      </c>
      <c r="T18" s="258">
        <v>2018130010185</v>
      </c>
      <c r="U18" s="79" t="s">
        <v>99</v>
      </c>
      <c r="V18" s="80">
        <v>0</v>
      </c>
      <c r="W18" s="81" t="s">
        <v>100</v>
      </c>
      <c r="X18" s="82">
        <v>0</v>
      </c>
      <c r="Y18" s="83"/>
      <c r="Z18" s="14">
        <f t="shared" si="0"/>
        <v>0</v>
      </c>
      <c r="AA18" s="84"/>
      <c r="AB18" s="261">
        <v>42370</v>
      </c>
      <c r="AC18" s="264" t="s">
        <v>146</v>
      </c>
      <c r="AD18" s="237" t="s">
        <v>130</v>
      </c>
      <c r="AE18" s="240">
        <v>360000</v>
      </c>
      <c r="AF18" s="237" t="s">
        <v>96</v>
      </c>
      <c r="AG18" s="148" t="s">
        <v>70</v>
      </c>
      <c r="AH18" s="243">
        <v>175039383.86000001</v>
      </c>
      <c r="AI18" s="246">
        <v>0</v>
      </c>
      <c r="AJ18" s="136" t="s">
        <v>101</v>
      </c>
    </row>
    <row r="19" spans="2:36" ht="172.15" customHeight="1" x14ac:dyDescent="0.25">
      <c r="B19" s="189"/>
      <c r="C19" s="187"/>
      <c r="D19" s="232"/>
      <c r="E19" s="232"/>
      <c r="F19" s="232"/>
      <c r="G19" s="232"/>
      <c r="H19" s="250"/>
      <c r="I19" s="253"/>
      <c r="J19" s="85" t="s">
        <v>102</v>
      </c>
      <c r="K19" s="86">
        <v>50000</v>
      </c>
      <c r="L19" s="86">
        <v>3500</v>
      </c>
      <c r="M19" s="69">
        <v>2007</v>
      </c>
      <c r="N19" s="87">
        <v>700</v>
      </c>
      <c r="O19" s="78">
        <v>120</v>
      </c>
      <c r="P19" s="78">
        <v>521</v>
      </c>
      <c r="Q19" s="119">
        <v>442</v>
      </c>
      <c r="R19" s="256"/>
      <c r="S19" s="128" t="s">
        <v>142</v>
      </c>
      <c r="T19" s="259"/>
      <c r="U19" s="88" t="s">
        <v>103</v>
      </c>
      <c r="V19" s="89">
        <v>700</v>
      </c>
      <c r="W19" s="90" t="s">
        <v>104</v>
      </c>
      <c r="X19" s="91">
        <v>641</v>
      </c>
      <c r="Y19" s="84">
        <v>500</v>
      </c>
      <c r="Z19" s="14">
        <f t="shared" si="0"/>
        <v>1083</v>
      </c>
      <c r="AA19" s="84">
        <v>850</v>
      </c>
      <c r="AB19" s="262"/>
      <c r="AC19" s="265"/>
      <c r="AD19" s="238"/>
      <c r="AE19" s="241"/>
      <c r="AF19" s="238"/>
      <c r="AG19" s="148"/>
      <c r="AH19" s="244"/>
      <c r="AI19" s="247"/>
      <c r="AJ19" s="142" t="s">
        <v>161</v>
      </c>
    </row>
    <row r="20" spans="2:36" ht="63" x14ac:dyDescent="0.25">
      <c r="B20" s="189"/>
      <c r="C20" s="187"/>
      <c r="D20" s="232"/>
      <c r="E20" s="232"/>
      <c r="F20" s="232"/>
      <c r="G20" s="232"/>
      <c r="H20" s="250"/>
      <c r="I20" s="253"/>
      <c r="J20" s="85" t="s">
        <v>105</v>
      </c>
      <c r="K20" s="92">
        <v>120</v>
      </c>
      <c r="L20" s="92">
        <v>120</v>
      </c>
      <c r="M20" s="69">
        <v>120</v>
      </c>
      <c r="N20" s="87">
        <v>120</v>
      </c>
      <c r="O20" s="78">
        <v>120</v>
      </c>
      <c r="P20" s="78">
        <v>120</v>
      </c>
      <c r="Q20" s="78">
        <v>120</v>
      </c>
      <c r="R20" s="256"/>
      <c r="S20" s="128" t="s">
        <v>105</v>
      </c>
      <c r="T20" s="259"/>
      <c r="U20" s="93" t="s">
        <v>105</v>
      </c>
      <c r="V20" s="94">
        <v>120</v>
      </c>
      <c r="W20" s="90" t="s">
        <v>106</v>
      </c>
      <c r="X20" s="91">
        <v>120</v>
      </c>
      <c r="Y20" s="84">
        <v>60</v>
      </c>
      <c r="Z20" s="14">
        <v>120</v>
      </c>
      <c r="AA20" s="84">
        <v>60</v>
      </c>
      <c r="AB20" s="262"/>
      <c r="AC20" s="265"/>
      <c r="AD20" s="238"/>
      <c r="AE20" s="241"/>
      <c r="AF20" s="238"/>
      <c r="AG20" s="148"/>
      <c r="AH20" s="244"/>
      <c r="AI20" s="247"/>
      <c r="AJ20" s="141" t="s">
        <v>107</v>
      </c>
    </row>
    <row r="21" spans="2:36" ht="78.75" x14ac:dyDescent="0.25">
      <c r="B21" s="189"/>
      <c r="C21" s="187"/>
      <c r="D21" s="232"/>
      <c r="E21" s="232"/>
      <c r="F21" s="232"/>
      <c r="G21" s="232"/>
      <c r="H21" s="250"/>
      <c r="I21" s="253"/>
      <c r="J21" s="85" t="s">
        <v>108</v>
      </c>
      <c r="K21" s="92">
        <v>800</v>
      </c>
      <c r="L21" s="92">
        <v>80</v>
      </c>
      <c r="M21" s="69">
        <v>19</v>
      </c>
      <c r="N21" s="95">
        <v>200</v>
      </c>
      <c r="O21" s="78">
        <v>0</v>
      </c>
      <c r="P21" s="78">
        <v>0</v>
      </c>
      <c r="Q21" s="78">
        <v>0</v>
      </c>
      <c r="R21" s="256"/>
      <c r="S21" s="128" t="s">
        <v>109</v>
      </c>
      <c r="T21" s="259"/>
      <c r="U21" s="88" t="s">
        <v>109</v>
      </c>
      <c r="V21" s="89">
        <v>200</v>
      </c>
      <c r="W21" s="90" t="s">
        <v>110</v>
      </c>
      <c r="X21" s="91">
        <v>0</v>
      </c>
      <c r="Y21" s="84">
        <v>0</v>
      </c>
      <c r="Z21" s="14">
        <f>+X21+Q21</f>
        <v>0</v>
      </c>
      <c r="AA21" s="84">
        <v>0</v>
      </c>
      <c r="AB21" s="262"/>
      <c r="AC21" s="265"/>
      <c r="AD21" s="238"/>
      <c r="AE21" s="241"/>
      <c r="AF21" s="238"/>
      <c r="AG21" s="148"/>
      <c r="AH21" s="244"/>
      <c r="AI21" s="247"/>
      <c r="AJ21" s="139" t="s">
        <v>111</v>
      </c>
    </row>
    <row r="22" spans="2:36" ht="73.150000000000006" customHeight="1" x14ac:dyDescent="0.25">
      <c r="B22" s="189"/>
      <c r="C22" s="187"/>
      <c r="D22" s="232"/>
      <c r="E22" s="232"/>
      <c r="F22" s="232"/>
      <c r="G22" s="232"/>
      <c r="H22" s="250"/>
      <c r="I22" s="253"/>
      <c r="J22" s="85" t="s">
        <v>112</v>
      </c>
      <c r="K22" s="92">
        <v>80</v>
      </c>
      <c r="L22" s="92" t="s">
        <v>113</v>
      </c>
      <c r="M22" s="69">
        <v>74</v>
      </c>
      <c r="N22" s="87">
        <v>20</v>
      </c>
      <c r="O22" s="78">
        <v>1</v>
      </c>
      <c r="P22" s="78">
        <v>6</v>
      </c>
      <c r="Q22" s="119">
        <v>25</v>
      </c>
      <c r="R22" s="256"/>
      <c r="S22" s="128" t="s">
        <v>114</v>
      </c>
      <c r="T22" s="259"/>
      <c r="U22" s="96" t="s">
        <v>114</v>
      </c>
      <c r="V22" s="97">
        <v>20</v>
      </c>
      <c r="W22" s="90" t="s">
        <v>115</v>
      </c>
      <c r="X22" s="91">
        <v>7</v>
      </c>
      <c r="Y22" s="84">
        <v>210</v>
      </c>
      <c r="Z22" s="14">
        <f>+X22+Q22</f>
        <v>32</v>
      </c>
      <c r="AA22" s="84">
        <v>840</v>
      </c>
      <c r="AB22" s="262"/>
      <c r="AC22" s="265"/>
      <c r="AD22" s="238"/>
      <c r="AE22" s="241"/>
      <c r="AF22" s="238"/>
      <c r="AG22" s="148"/>
      <c r="AH22" s="244"/>
      <c r="AI22" s="247"/>
      <c r="AJ22" s="130" t="s">
        <v>162</v>
      </c>
    </row>
    <row r="23" spans="2:36" ht="141.75" x14ac:dyDescent="0.25">
      <c r="B23" s="189"/>
      <c r="C23" s="187"/>
      <c r="D23" s="232"/>
      <c r="E23" s="232"/>
      <c r="F23" s="232"/>
      <c r="G23" s="232"/>
      <c r="H23" s="250"/>
      <c r="I23" s="253"/>
      <c r="J23" s="98" t="s">
        <v>116</v>
      </c>
      <c r="K23" s="98" t="s">
        <v>116</v>
      </c>
      <c r="L23" s="99">
        <v>0</v>
      </c>
      <c r="M23" s="69">
        <v>0.5</v>
      </c>
      <c r="N23" s="18">
        <v>0.33</v>
      </c>
      <c r="O23" s="78">
        <v>0</v>
      </c>
      <c r="P23" s="78">
        <v>0.1</v>
      </c>
      <c r="Q23" s="78">
        <v>0.1</v>
      </c>
      <c r="R23" s="256"/>
      <c r="S23" s="126" t="s">
        <v>144</v>
      </c>
      <c r="T23" s="259"/>
      <c r="U23" s="100" t="s">
        <v>117</v>
      </c>
      <c r="V23" s="101">
        <v>0.33</v>
      </c>
      <c r="W23" s="98" t="s">
        <v>118</v>
      </c>
      <c r="X23" s="91">
        <v>0.1</v>
      </c>
      <c r="Y23" s="84"/>
      <c r="Z23" s="14">
        <f>+X23+Q23</f>
        <v>0.2</v>
      </c>
      <c r="AA23" s="84"/>
      <c r="AB23" s="262"/>
      <c r="AC23" s="265"/>
      <c r="AD23" s="238"/>
      <c r="AE23" s="241"/>
      <c r="AF23" s="238"/>
      <c r="AG23" s="148"/>
      <c r="AH23" s="244"/>
      <c r="AI23" s="247"/>
      <c r="AJ23" s="131" t="s">
        <v>163</v>
      </c>
    </row>
    <row r="24" spans="2:36" ht="94.5" x14ac:dyDescent="0.25">
      <c r="B24" s="189"/>
      <c r="C24" s="187"/>
      <c r="D24" s="232"/>
      <c r="E24" s="232"/>
      <c r="F24" s="232"/>
      <c r="G24" s="232"/>
      <c r="H24" s="250"/>
      <c r="I24" s="253"/>
      <c r="J24" s="98" t="s">
        <v>119</v>
      </c>
      <c r="K24" s="98" t="s">
        <v>120</v>
      </c>
      <c r="L24" s="99">
        <v>0</v>
      </c>
      <c r="M24" s="69">
        <v>0</v>
      </c>
      <c r="N24" s="87" t="s">
        <v>48</v>
      </c>
      <c r="O24" s="78">
        <v>0</v>
      </c>
      <c r="P24" s="78">
        <v>0</v>
      </c>
      <c r="Q24" s="78">
        <v>0</v>
      </c>
      <c r="R24" s="256"/>
      <c r="S24" s="128" t="s">
        <v>143</v>
      </c>
      <c r="T24" s="259"/>
      <c r="U24" s="102" t="s">
        <v>121</v>
      </c>
      <c r="V24" s="103">
        <v>0</v>
      </c>
      <c r="W24" s="98" t="s">
        <v>122</v>
      </c>
      <c r="X24" s="91">
        <v>0</v>
      </c>
      <c r="Y24" s="84">
        <v>0</v>
      </c>
      <c r="Z24" s="14">
        <f>+X24+Q24</f>
        <v>0</v>
      </c>
      <c r="AA24" s="84"/>
      <c r="AB24" s="262"/>
      <c r="AC24" s="265"/>
      <c r="AD24" s="238"/>
      <c r="AE24" s="241"/>
      <c r="AF24" s="238"/>
      <c r="AG24" s="148"/>
      <c r="AH24" s="244"/>
      <c r="AI24" s="247"/>
      <c r="AJ24" s="139" t="s">
        <v>123</v>
      </c>
    </row>
    <row r="25" spans="2:36" ht="158.25" thickBot="1" x14ac:dyDescent="0.3">
      <c r="B25" s="190"/>
      <c r="C25" s="230"/>
      <c r="D25" s="233"/>
      <c r="E25" s="233"/>
      <c r="F25" s="233"/>
      <c r="G25" s="233"/>
      <c r="H25" s="251"/>
      <c r="I25" s="254"/>
      <c r="J25" s="104" t="s">
        <v>124</v>
      </c>
      <c r="K25" s="40" t="s">
        <v>125</v>
      </c>
      <c r="L25" s="105">
        <v>0</v>
      </c>
      <c r="M25" s="72">
        <v>0</v>
      </c>
      <c r="N25" s="87" t="s">
        <v>48</v>
      </c>
      <c r="O25" s="106">
        <v>0</v>
      </c>
      <c r="P25" s="106">
        <v>0</v>
      </c>
      <c r="Q25" s="78">
        <v>0</v>
      </c>
      <c r="R25" s="257"/>
      <c r="S25" s="120"/>
      <c r="T25" s="260"/>
      <c r="U25" s="107" t="s">
        <v>126</v>
      </c>
      <c r="V25" s="108">
        <v>0</v>
      </c>
      <c r="W25" s="104" t="s">
        <v>127</v>
      </c>
      <c r="X25" s="109">
        <v>0</v>
      </c>
      <c r="Y25" s="110"/>
      <c r="Z25" s="14">
        <f>+X25+Q25</f>
        <v>0</v>
      </c>
      <c r="AA25" s="84"/>
      <c r="AB25" s="263"/>
      <c r="AC25" s="266"/>
      <c r="AD25" s="239"/>
      <c r="AE25" s="242"/>
      <c r="AF25" s="239"/>
      <c r="AG25" s="198"/>
      <c r="AH25" s="245"/>
      <c r="AI25" s="248"/>
      <c r="AJ25" s="140" t="s">
        <v>128</v>
      </c>
    </row>
  </sheetData>
  <mergeCells count="105">
    <mergeCell ref="AI18:AI25"/>
    <mergeCell ref="H18:H25"/>
    <mergeCell ref="I18:I25"/>
    <mergeCell ref="R18:R25"/>
    <mergeCell ref="T18:T25"/>
    <mergeCell ref="AB18:AB25"/>
    <mergeCell ref="AC18:AC25"/>
    <mergeCell ref="AD12:AD14"/>
    <mergeCell ref="AE12:AE14"/>
    <mergeCell ref="AF12:AF14"/>
    <mergeCell ref="AG12:AG14"/>
    <mergeCell ref="AH12:AH14"/>
    <mergeCell ref="B18:B25"/>
    <mergeCell ref="C18:C25"/>
    <mergeCell ref="D18:D25"/>
    <mergeCell ref="E18:E25"/>
    <mergeCell ref="F18:F25"/>
    <mergeCell ref="G18:G25"/>
    <mergeCell ref="AD15:AD17"/>
    <mergeCell ref="AE15:AE17"/>
    <mergeCell ref="AF15:AF17"/>
    <mergeCell ref="AD18:AD25"/>
    <mergeCell ref="AE18:AE25"/>
    <mergeCell ref="AF18:AF25"/>
    <mergeCell ref="AG18:AG25"/>
    <mergeCell ref="AH18:AH25"/>
    <mergeCell ref="AG6:AG9"/>
    <mergeCell ref="AH6:AH9"/>
    <mergeCell ref="AI12:AI14"/>
    <mergeCell ref="T15:T17"/>
    <mergeCell ref="AB15:AB17"/>
    <mergeCell ref="AC15:AC17"/>
    <mergeCell ref="AI6:AI9"/>
    <mergeCell ref="I10:I11"/>
    <mergeCell ref="R10:R11"/>
    <mergeCell ref="T10:T11"/>
    <mergeCell ref="AB10:AB11"/>
    <mergeCell ref="AC10:AC11"/>
    <mergeCell ref="AD10:AD11"/>
    <mergeCell ref="AE10:AE11"/>
    <mergeCell ref="T6:T9"/>
    <mergeCell ref="AB6:AB9"/>
    <mergeCell ref="AC6:AC9"/>
    <mergeCell ref="AD6:AD9"/>
    <mergeCell ref="AE6:AE9"/>
    <mergeCell ref="AF6:AF9"/>
    <mergeCell ref="AF10:AF11"/>
    <mergeCell ref="T12:T14"/>
    <mergeCell ref="AB12:AB14"/>
    <mergeCell ref="AC12:AC14"/>
    <mergeCell ref="B6:B17"/>
    <mergeCell ref="C6:C17"/>
    <mergeCell ref="D6:D17"/>
    <mergeCell ref="E6:E17"/>
    <mergeCell ref="F6:F17"/>
    <mergeCell ref="G6:G17"/>
    <mergeCell ref="H6:H17"/>
    <mergeCell ref="I6:I9"/>
    <mergeCell ref="R6:R9"/>
    <mergeCell ref="I12:I14"/>
    <mergeCell ref="R12:R14"/>
    <mergeCell ref="I15:I17"/>
    <mergeCell ref="R15:R17"/>
    <mergeCell ref="O4:O5"/>
    <mergeCell ref="P4:P5"/>
    <mergeCell ref="AJ4:AJ5"/>
    <mergeCell ref="AD4:AD5"/>
    <mergeCell ref="AE4:AE5"/>
    <mergeCell ref="AF4:AF5"/>
    <mergeCell ref="AI4:AI5"/>
    <mergeCell ref="X4:X5"/>
    <mergeCell ref="Y4:Y5"/>
    <mergeCell ref="Z4:Z5"/>
    <mergeCell ref="AA4:AA5"/>
    <mergeCell ref="AB4:AB5"/>
    <mergeCell ref="AC4:AC5"/>
    <mergeCell ref="Q4:Q5"/>
    <mergeCell ref="R4:R5"/>
    <mergeCell ref="S4:S5"/>
    <mergeCell ref="AG4:AG5"/>
    <mergeCell ref="AH4:AH5"/>
    <mergeCell ref="AH10:AH11"/>
    <mergeCell ref="AI10:AI11"/>
    <mergeCell ref="AG15:AG17"/>
    <mergeCell ref="AH15:AH17"/>
    <mergeCell ref="AI15:AI17"/>
    <mergeCell ref="AG10:AG11"/>
    <mergeCell ref="B2:AJ2"/>
    <mergeCell ref="B4:B5"/>
    <mergeCell ref="C4:C5"/>
    <mergeCell ref="D4:D5"/>
    <mergeCell ref="E4:E5"/>
    <mergeCell ref="F4:F5"/>
    <mergeCell ref="G4:G5"/>
    <mergeCell ref="H4:H5"/>
    <mergeCell ref="I4:I5"/>
    <mergeCell ref="J4:J5"/>
    <mergeCell ref="T4:T5"/>
    <mergeCell ref="U4:U5"/>
    <mergeCell ref="V4:V5"/>
    <mergeCell ref="W4:W5"/>
    <mergeCell ref="K4:K5"/>
    <mergeCell ref="L4:L5"/>
    <mergeCell ref="M4:M5"/>
    <mergeCell ref="N4:N5"/>
  </mergeCells>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E1"/>
  <sheetViews>
    <sheetView zoomScale="58" zoomScaleNormal="58" workbookViewId="0">
      <selection activeCell="H10" sqref="H10"/>
    </sheetView>
  </sheetViews>
  <sheetFormatPr baseColWidth="10" defaultRowHeight="15" x14ac:dyDescent="0.25"/>
  <cols>
    <col min="10" max="10" width="16.7109375" customWidth="1"/>
    <col min="11" max="11" width="15.7109375" customWidth="1"/>
    <col min="17" max="18" width="15.28515625" customWidth="1"/>
    <col min="19" max="19" width="20.28515625" customWidth="1"/>
    <col min="20" max="20" width="31" customWidth="1"/>
    <col min="21" max="21" width="26.140625" customWidth="1"/>
    <col min="22" max="22" width="13.28515625" customWidth="1"/>
    <col min="23" max="23" width="13.85546875" customWidth="1"/>
    <col min="25" max="25" width="15.28515625" customWidth="1"/>
    <col min="27" max="27" width="17.5703125" customWidth="1"/>
    <col min="28" max="28" width="18.140625" customWidth="1"/>
    <col min="29" max="29" width="16.5703125" customWidth="1"/>
    <col min="32" max="32" width="19.28515625" customWidth="1"/>
    <col min="33" max="33" width="15" customWidth="1"/>
    <col min="37" max="37" width="14.7109375" customWidth="1"/>
    <col min="38" max="38" width="35.85546875" customWidth="1"/>
  </cols>
  <sheetData>
    <row r="1" spans="31:31" x14ac:dyDescent="0.25">
      <c r="AE1" s="117"/>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ACCION 2020</vt:lpstr>
      <vt:lpstr>dd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roca guerrero</dc:creator>
  <cp:lastModifiedBy>luz marina severiche monroy</cp:lastModifiedBy>
  <dcterms:created xsi:type="dcterms:W3CDTF">2019-10-09T17:19:40Z</dcterms:created>
  <dcterms:modified xsi:type="dcterms:W3CDTF">2020-01-30T18:21:16Z</dcterms:modified>
</cp:coreProperties>
</file>