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2020\PLANES ESTRATEGICOS 2020\PA PLANEACION\"/>
    </mc:Choice>
  </mc:AlternateContent>
  <xr:revisionPtr revIDLastSave="0" documentId="13_ncr:1_{BE13FEE8-68BE-4317-9E5C-527838E91E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Marlene Andrade Hong</author>
  </authors>
  <commentList>
    <comment ref="O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Luz Marlene Andrade Hong:</t>
        </r>
        <r>
          <rPr>
            <sz val="9"/>
            <color indexed="81"/>
            <rFont val="Tahoma"/>
            <family val="2"/>
          </rPr>
          <t xml:space="preserve">
CODIGO ACTUALIZADO DEL PROYECTO INSCRITO EN MGA WEB
</t>
        </r>
      </text>
    </comment>
  </commentList>
</comments>
</file>

<file path=xl/sharedStrings.xml><?xml version="1.0" encoding="utf-8"?>
<sst xmlns="http://schemas.openxmlformats.org/spreadsheetml/2006/main" count="335" uniqueCount="182">
  <si>
    <t>OBJETIVO ESTRATEGICO</t>
  </si>
  <si>
    <t xml:space="preserve">EJE ESTRATEGICO </t>
  </si>
  <si>
    <t xml:space="preserve">LINEA ESTRATEGICA </t>
  </si>
  <si>
    <t>PROGRAMA</t>
  </si>
  <si>
    <t>META DE RESULTADO</t>
  </si>
  <si>
    <t>SUBPROGRAMA</t>
  </si>
  <si>
    <t>NOMBRE DEL PROYECTO INSCRITO EN EL BANCO DE PROYECTO</t>
  </si>
  <si>
    <t xml:space="preserve">UNIDAD DE MEDIDA </t>
  </si>
  <si>
    <t xml:space="preserve">CANTIDAD </t>
  </si>
  <si>
    <t>RESPONSABLE</t>
  </si>
  <si>
    <t>RUBRO</t>
  </si>
  <si>
    <t>FUENTE</t>
  </si>
  <si>
    <t>INDICADOR META DE RESULTADO</t>
  </si>
  <si>
    <t>LINEA BASE META DE RESULTADO A 2015</t>
  </si>
  <si>
    <t xml:space="preserve">META PRODUCTO  PLAN DE DESARROLLO (VALOR ABSOLUTO) </t>
  </si>
  <si>
    <t>LINEA BASE META PRODUCTO A 2015</t>
  </si>
  <si>
    <t xml:space="preserve">INDICADOR META PRODUCTO  PLAN DE DESARROLLO </t>
  </si>
  <si>
    <t>CODIGO BPIN (CODIGO ACTUALIZADO EN MGA WEB)</t>
  </si>
  <si>
    <t>ACTIVIDADES DEL PROYECTO (ACTIVIDADES QUE SE INCORPORARON EN LA GUIA DE ACTUALIZACIÓN)</t>
  </si>
  <si>
    <t>NOMBRE INDICADOR (DE LA ACTIVIDAD DEL PROYECTO)</t>
  </si>
  <si>
    <t xml:space="preserve">Fecha de inicio </t>
  </si>
  <si>
    <t xml:space="preserve">Fecha de Terminación </t>
  </si>
  <si>
    <t>POBLACION BENEFICIADA POR LOCALIDAD</t>
  </si>
  <si>
    <t>OBSERVACIONES</t>
  </si>
  <si>
    <t>CONSTRUIR CIUDADANIA Y FORTALECER LA INSTITUCIONALIDAD</t>
  </si>
  <si>
    <t>SEGURIDAD INTEGRAL</t>
  </si>
  <si>
    <t>CARTAGENA SIN MIEDOS</t>
  </si>
  <si>
    <t>OPTIMIZACIÓN TECNOLÓGICA A LAS HERRAMIENTAS DESEGURIDAD</t>
  </si>
  <si>
    <t>PROGRAMA FORTALECIMIENTO LOGÍSTICO A LOS ORGANISMOS DE SEGURIDAD, SOCORRO, JUSTICIA EN EL DISTRITO DE CARTAGENA</t>
  </si>
  <si>
    <t>ORDENAMIENTO Y SEGURIDAD DE LAS PLAYAS DEL DISTRITO DE CARTAGENA</t>
  </si>
  <si>
    <t>PROGRAMA BARRIO SEGURO, UNIDAD COMUNERASEGURA-UNCOS</t>
  </si>
  <si>
    <t>FORTALECIMIENTO INSTITUCIONAL DE DISTRISEGURIDAD</t>
  </si>
  <si>
    <t>CARTAGENA POR LA CONVIVENCIA</t>
  </si>
  <si>
    <t>CARTAGENA TERRITORIO DE PAZ</t>
  </si>
  <si>
    <t>VÍCTIMAS DEL CONFLICTO ARMADO INTEGRADAS</t>
  </si>
  <si>
    <t>Ampliar  a una tasa de  39,4 cámaras de video vigilancia por cada 100 mil habitantes</t>
  </si>
  <si>
    <t>Ampliar  una tasa de cobertura de 16,5 alarmas comunitarias por cada 100 mil habitantes</t>
  </si>
  <si>
    <t>Ampliar  a una tasa de 56,2 equipos de comunicación para la seguridad por cada 100 mil habitantes</t>
  </si>
  <si>
    <t>AMPLIAR UNA MOVILIDAD EN UN 100%, DE LAS ENTIDADES DE SEGURIDAD, JUSTICIA Y SOCORRO</t>
  </si>
  <si>
    <t>OBTENER UN PORCENTAJE DE SUFICIENCIA DE INFRAESTRUCTURA DE UN 84%</t>
  </si>
  <si>
    <t>Obtener una cobertura de playas en el Distrito de Cartagena del 100%</t>
  </si>
  <si>
    <t>Reducir integralmente en 0,4 la tasa de muertes por sumersión (Playas)</t>
  </si>
  <si>
    <t>Obtener una suficiencia de recursos para inversión en Logística y Tic´s de seguridad de un 100%</t>
  </si>
  <si>
    <t>Aumentar a 21.4 el porcentaje de personas que considera que en Cartagena se respetan las normas de convivencia ciudadana</t>
  </si>
  <si>
    <t>Diseñar y Construir en un 100% un Centro de Atención Penal Integral pro víctimas (CAPIV)</t>
  </si>
  <si>
    <t>Tasa de  39,4 de cámaras de video vigilancia por cada 100 mil habitantes alcanzada</t>
  </si>
  <si>
    <t>Tasa de cobertura de 16,5 alarmas comunitarias por cada 100 mil habitantes Alcanzada</t>
  </si>
  <si>
    <t>Tasa de 56,2 equipos de comunicación para la seguridad por cada 100 mil habitantes Alcanzada</t>
  </si>
  <si>
    <t>Movilidad de los organismos de seguridad y Socorro de Cartagena ampliada a un 100%</t>
  </si>
  <si>
    <t>PORCENTAJE DE SUFICIENCIA DE INFRAESTRUCTURA DE UN 84% ALCANZADO</t>
  </si>
  <si>
    <t>Cobertura de playas en el Distrito de Cartagena del 100% Alcanzada</t>
  </si>
  <si>
    <t>Tasa de muertes por sumersión en playas del Distrito alcanzada</t>
  </si>
  <si>
    <t>Suficiencia de recursos para inversión en Logística y Tic´s de seguridad de un 100% Alcanzada</t>
  </si>
  <si>
    <t>Porcentaje de personas que considera que en Cartagena se respetan las normas de convivencia ciudadana aumentada a 21.4</t>
  </si>
  <si>
    <t xml:space="preserve">Centro de Atención Penal Integral pro víctimas (CAPIV) Diseñado y construido en un 100% </t>
  </si>
  <si>
    <t>2,8 cámaras de video y vigilancia por cada 100 mil habitantes, fuente Distriseguridad 2015</t>
  </si>
  <si>
    <t>Cero (0) a 31 de diciembre de 2015</t>
  </si>
  <si>
    <t xml:space="preserve">39,5 a 31 de diciembre de 2015 </t>
  </si>
  <si>
    <t>63% A 31 De Diciembre De 2015, Fuente Distriseguridad 2015</t>
  </si>
  <si>
    <t>Suficiencia De Infraestructura De 78% A 31 De Diciembre De 2015</t>
  </si>
  <si>
    <t>1,3 Tasa de muertes por sumersión (Playas), Fuente COSED 2015</t>
  </si>
  <si>
    <t>17.4 Fuente: Cartagena como vamos 2014</t>
  </si>
  <si>
    <t>SUBPROGRAMA FORTALECIMIENTO LOGISTICO DE MOVILIDAD PARA LA SEGURIDAD Y CONVIVENCIA</t>
  </si>
  <si>
    <t>FORTALECIMIENTO LOGÍSTICO DE LA INFRAESTRUCTURA PARA LA SEGURIDAD, JUSTICIA, SOCORRO Y CONVIVENCIA CIUDADANA EN EL DISTRITO DE CARTAGENA</t>
  </si>
  <si>
    <t>IMPLEMENTACIÓN Y MANTENIMIENTO PARA EL EQUIPAMIENTO Y SEÑALIZACIÓN DE SEGURIDAD EN LAS PLAYAS DE CARTAGENA</t>
  </si>
  <si>
    <t>CUERPO DE SALVAVIDAS</t>
  </si>
  <si>
    <t>ATENCIÓN PRE HOSPITALARIA EN LAS PLAYAS DEL DISTRITO DE CARTAGENA</t>
  </si>
  <si>
    <t>PLAN INTEGRAL DE SEGURIDAD CIUDADANA</t>
  </si>
  <si>
    <t>ASISTENCIA Y REPARACIÓN INTEGRAL A VÍCTIMAS DEL CONFLICTO ARMADO</t>
  </si>
  <si>
    <t>Instalar doscientos (200) nuevos sistemas de alarmas comunitarias en el distrito de Cartagena</t>
  </si>
  <si>
    <t xml:space="preserve">Instalar e implementar un (1) sistema integrador de aplicativos de seguridad y vigilancia </t>
  </si>
  <si>
    <t>Construir e implementar el centro de comando y control de la policía metropolitana de Cartagena</t>
  </si>
  <si>
    <t>Adquirir setecientos ochenta (780) equipos de comunicación para la seguridad en el distrito de Cartagena</t>
  </si>
  <si>
    <t>Crear  una (1) “plataforma estratégica de monitoreo y observación social y seguimiento al delito”</t>
  </si>
  <si>
    <t>Crear e implementar tres (3) salas de audiencias virtuales como apoyo al sistema penal acusatorio para los indiciados del distrito</t>
  </si>
  <si>
    <t>Instalar doscientos (200) Chip de localización de seguridad para taxis/ botón de pánico</t>
  </si>
  <si>
    <t>Adquirir y entregar noventa (90) vehículos para la seguridad, justicia y socorro en el distrito de Cartagena</t>
  </si>
  <si>
    <t>Suministrar ciento veinte mil galones de combustible  (120.000) anualmente a los organismos de seguridad, justicia, socorro o convivencia con jurisdicción en el distrito de Cartagena</t>
  </si>
  <si>
    <t>Construir 3 alamedas perimetrales  a los centros de integración ciudadana para la convivencia de los barrios el Pozón, Bicentenario y Villas de Aranjuez</t>
  </si>
  <si>
    <t>Construir cuatro (4) edificaciones que garanticen la presencia  institucional en cuanto a justicia, seguridad, convivencia y socorro en el distrito de Cartagena</t>
  </si>
  <si>
    <t>Implementar la reglamentación de playas del distrito de Cartagena en su componente de señalización y equipamiento de la seguridad de las playas</t>
  </si>
  <si>
    <t>Construir 5 garitas adicionales en las playas del distrito de Cartagena</t>
  </si>
  <si>
    <t xml:space="preserve">Fortalecer el cuerpo de salvavidas del distrito de Cartagena anualmente </t>
  </si>
  <si>
    <t>Construir un (1) centro de atención pre hospitalaria  en las playas del Distrito de Cartagena</t>
  </si>
  <si>
    <t>Reducir a 9 el número de víctimas fatales por sumersión en playas del Distrito de Cartagena</t>
  </si>
  <si>
    <t>Socializar las normas de conducta y convivencia ciudadano a veinte mil personas (20,000) en el Distrito de Cartagena</t>
  </si>
  <si>
    <t>Diseñar y Construir el Centro de Atención Penal Integral para Víctimas "CAPIV"</t>
  </si>
  <si>
    <t>31 cámaras
existen de fibra
óptica en lo
ciudad a corte 31
de diciembre de
2015</t>
  </si>
  <si>
    <t>Instalar 430 cámaras de
fibra óptica como
componente del sistema
integrado de video
vigilancia del Distrito de
Cartagena</t>
  </si>
  <si>
    <t>Instalar 50 cámaras
inalámbricas como
componente del sistema
integrado de video
vigilancia del Distrito de
Cartagena</t>
  </si>
  <si>
    <t>Instalar 8 cámaras como
componente del sistema
de video vigilancia pora
el control de acceso del
Distrito de Cartagena</t>
  </si>
  <si>
    <t>Sistema integrador
de video vigilancia
implementado</t>
  </si>
  <si>
    <t>Nuevas cámaras de
video vigilancia de control de acceso en
el Distrito de
Cartagena</t>
  </si>
  <si>
    <t>Nueva sala de
monitoreo y control
funcionando</t>
  </si>
  <si>
    <t>Sala de monitoreo en el
Distrito de Cartagena
deficiente. Fuente: Distriseguridad
2015</t>
  </si>
  <si>
    <t>Nuevos sistemas de
alarmas comunitarias
en el Distrito de
Cartagena</t>
  </si>
  <si>
    <t>Acorte de 31 de diciembre de 2015 el Distrito de Cartagena no cuenta con sistemas de alarmas comunitarias funcionando.</t>
  </si>
  <si>
    <t>A corte 31 de diciembre de 2015 se entregaron 435</t>
  </si>
  <si>
    <t>Equipos de comunicación paro la seguridad adquiridos</t>
  </si>
  <si>
    <t>"Plataforma estratégica de monitoreo y observación social y seguimiento o! deiito" creado</t>
  </si>
  <si>
    <t>Salas de audiencias virtuales como apoyo al sistema penal acusatorio para los indiciados del Distrito creados e implementados</t>
  </si>
  <si>
    <t>Ctiip de localización de seguridad para taxis/ botón de
pánico, instalados</t>
  </si>
  <si>
    <t>Vehículos para la seguridad, justicia
y socorro en el
Distrito de
Cartagena
adquiridos y
entregados</t>
  </si>
  <si>
    <t>Connbustible
entregado o los
organismos de
seguridad, justicia,
socorro o
convivencia con
jurisdicción en el
Distrito de
Cartagena
anualmente</t>
  </si>
  <si>
    <t>Alamedas
perimetrales a los centros de
integración
ciudadana pora la convivencia de los barrios pozón, bicentenario y
villas de Aranjuez
construidos</t>
  </si>
  <si>
    <t>Edificaciones que garanticen lo
presencia
institucional en
cuanto a justicia,
seguridad,
convivencia y
socorro en el
Distrito de
Cartagena
construidas</t>
  </si>
  <si>
    <t>A corte 31 de diciembre de 2015 se cuenta con 317 vehículos</t>
  </si>
  <si>
    <t>En el 2015 se entregaron (204.875) galones</t>
  </si>
  <si>
    <t>Nuevas cámaras de video vigilancia con fibra óptica en el Distrito de Cartagena</t>
  </si>
  <si>
    <t>Nuevas cámaras de video vigilancia inalámbricas en el Distrito de Cartagena</t>
  </si>
  <si>
    <t>Reglamentación de playas urbanas del Distrito de Cartagena en su connponente de señalización y equipamiento de la seguridad de las playas
implementado</t>
  </si>
  <si>
    <t>Garitas adicionales en
las playas del Distrito de
Cartagena construidas</t>
  </si>
  <si>
    <t>A 2015 existen
16 garitas o
puestos
salvavidas en
las playas del
Distrito de
Cartagena</t>
  </si>
  <si>
    <t>Cuerpo de
salvavidas del
Distrito de
Cartagena
anualmente
fortalecido</t>
  </si>
  <si>
    <t>55 salvavidas permanentes + 15 temporadas altas operando, fuente:
Distriseguridad 2015</t>
  </si>
  <si>
    <t>Centro de atención
pre hiospitalaria en
las playas del Distrito
de Cartagena
construido</t>
  </si>
  <si>
    <t>13 muertes por
sumersión por coda
100 mil habitantes.
Fuete: COSED 2015.</t>
  </si>
  <si>
    <t>Número de muerte
por sumersión en playas reducido</t>
  </si>
  <si>
    <t>Número de
Personas o las
que se le socializó
los normas de
conducta y
convivencia
ciudadana</t>
  </si>
  <si>
    <t>DISTRISEGURIDAD en el 2015 les socializó las Normas
de  conducta y Convivencia Ciudadano a 4622
personas.</t>
  </si>
  <si>
    <t>Centro de atención penal integral
para víctimas(CAPIV), diseñado y
construido</t>
  </si>
  <si>
    <t>FORTALECIMIENTO  PARA OPTIMIZACIÓN TECNOLÓGICA A LAS HERRAMIENTAS DE SEGURIDAD  CARTAGENA</t>
  </si>
  <si>
    <t>OPTIMIZACIÓN LOGÍSTICA DE LOS ORGANISMOS DE SEGURIDAD Y SOCORRO DEL DISTRITO DE CARTAGENA</t>
  </si>
  <si>
    <t>FORTALECIMIENTO INSTITUCIONAL DE DISTRISEGURIDAD CARTAGENA</t>
  </si>
  <si>
    <t>• Se realizarán las actividades y procedimiento tendientes a garantizar los convenios de recaudo del impuesto a la telefonía básica conmutada en el 2019 
• Se realizarán las actividades y procedimientos tendientes a garantizar el pago de los servicios públicos de las cámaras de videvigilancia instaladas en el Distrito de Cartagena
• Se Realizarán las gestiones para la adquisición y posterior puesta en marcha de nuevas alarmas de video vigilancia en el Distrito de Cartagena
• Se Realizarán las gestiones para la adquisición y posterior operatividad de equipos de comunicación como apoyo a los organismos de seguridad y socorro del Distrito de Cartagena
• Realizar la contratación de personal, repuestos e insumos que garanticen el mantenimiento preventivo y correctivo de las alarmas instaladas en el Distrito de Cartagena</t>
  </si>
  <si>
    <t>• Se le suministra apoyo de arriendo a los organismos de seguridad en Cartagena en los corregimientos de Bayunca, Arroyo Grande, Tierra Bomba, Bocachica y ESMAD.
• Se construirá el CAI de la Villa Olímpica
• Se le suministrará combustible a los vehículos misionales de Distriseguridad y los de las fuerzas de seguridad y socorro del Distrito de Cartagena
• Se garantiza con los recursos el pago de los servicios públicos de las estaciones de policías arrendadas por Distriseguridad en los corregimientos de Cartagena
• Se garantizará el mantenimiento correctivo y preventivo de los vehículos misionales de Distriseguridad 
• Contratar el personal requerido e idóneo para garantizar la seguridad en las Playas del Distrito de Cartagena</t>
  </si>
  <si>
    <t>• Se contratará el personal y los insumos necesarios para socializar las normas de conducta y convivencia ciudadana
• Se contratará el personal y los insumos técnicos y tecnológico requeridos para fortalecer operativamente el COSED en Cartagena
• Se contratará personal requerido para que el Modelo Integrado de Planeación y Gestión de Distriseguridad sea fortalecido 
• Se contratará el personal y los insumos necesarios para Garantizar la publicidad Institucional
• Se contratará el personal requerido para apoyar en la gestión misional de Distriseguridad</t>
  </si>
  <si>
    <t>• Convenios de recaudo del impuesto a la telefonía básica conmutada en el 2019 Garantizados 
• Pago de los servicios públicos de las cámaras de videvigilancia instaladas en el Distrito de Cartagena Garantizados
• Nuevas alarmas de video vigilancia en el Distrito de Cartagena Adquiridas
• Equipos de comunicación como apoyo a los organismos de seguridad y socorro del Distrito de Cartagena Adquiridos y operando
• Personal, repuestos e insumos que garanticen el mantenimiento preventivo y correctivo de las alarmas instaladas en el Distrito de Cartagena contratados</t>
  </si>
  <si>
    <t>• Arriendo a los organismos de seguridad en Cartagena en los corregimientos Garantizados.
• CAI de la Villa Olímpica Construido
• Combustible a los vehículos misionales de Distriseguridad y los de las fuerzas de seguridad y socorro del Distrito de Cartagena suministrado
• Recursos el pago de los servicios públicos de las estaciones de policías arrendadas por Distriseguridad en los corregimientos de Cartagena Garantizado
• Mantenimiento correctivo y preventivo de los vehículos misionales de Distriseguridad Garantizado
• Personal requerido e idóneo para garantizar la seguridad en las Playas del Distrito de Cartagena Contratado</t>
  </si>
  <si>
    <t>• Personal y los insumos necesarios para socializar las normas de conducta y convivencia ciudadana Contratado
• Personal y los insumos técnicos y tecnológico requeridos para fortalecer operativamente el COSED en Cartagena Contratado
• Personal requerido para que el Modelo Integrado de Planeación y Gestión de Distriseguridad sea fortalecido Contratado
• Personal y los insumos necesarios para Garantizar la publicidad Institucional contratado
• Personal requerido para apoyar en la gestión misional de Distriseguridad Contratado</t>
  </si>
  <si>
    <r>
      <t xml:space="preserve">• </t>
    </r>
    <r>
      <rPr>
        <b/>
        <sz val="11"/>
        <color rgb="FF000000"/>
        <rFont val="Calibri"/>
        <family val="2"/>
        <scheme val="minor"/>
      </rPr>
      <t>UNO (1)</t>
    </r>
    <r>
      <rPr>
        <sz val="11"/>
        <color rgb="FF000000"/>
        <rFont val="Calibri"/>
        <family val="2"/>
        <scheme val="minor"/>
      </rPr>
      <t xml:space="preserve"> Convenios de recaudo del impuesto a la telefonía básica conmutada en el 2019 Garantizados 
• </t>
    </r>
    <r>
      <rPr>
        <b/>
        <sz val="11"/>
        <color rgb="FF000000"/>
        <rFont val="Calibri"/>
        <family val="2"/>
        <scheme val="minor"/>
      </rPr>
      <t>GLOBAL</t>
    </r>
    <r>
      <rPr>
        <sz val="11"/>
        <color rgb="FF000000"/>
        <rFont val="Calibri"/>
        <family val="2"/>
        <scheme val="minor"/>
      </rPr>
      <t xml:space="preserve"> - Pago de los servicios públicos de las cámaras de videvigilancia instaladas en el Distrito de Cartagena Garantizados
• </t>
    </r>
    <r>
      <rPr>
        <b/>
        <sz val="11"/>
        <color rgb="FF000000"/>
        <rFont val="Calibri"/>
        <family val="2"/>
        <scheme val="minor"/>
      </rPr>
      <t xml:space="preserve">OCHENTA (80) </t>
    </r>
    <r>
      <rPr>
        <sz val="11"/>
        <color rgb="FF000000"/>
        <rFont val="Calibri"/>
        <family val="2"/>
        <scheme val="minor"/>
      </rPr>
      <t xml:space="preserve">Nuevas alarmas de video vigilancia en el Distrito de Cartagena Adquiridas
• </t>
    </r>
    <r>
      <rPr>
        <b/>
        <sz val="11"/>
        <color rgb="FF000000"/>
        <rFont val="Calibri"/>
        <family val="2"/>
        <scheme val="minor"/>
      </rPr>
      <t>SETECIENTOS OCHENTA (780</t>
    </r>
    <r>
      <rPr>
        <sz val="11"/>
        <color rgb="FF000000"/>
        <rFont val="Calibri"/>
        <family val="2"/>
        <scheme val="minor"/>
      </rPr>
      <t xml:space="preserve">) -Equipos de comunicación como apoyo a los organismos de seguridad y socorro del Distrito de Cartagena Adquiridos y operando
• </t>
    </r>
    <r>
      <rPr>
        <b/>
        <sz val="11"/>
        <color rgb="FF000000"/>
        <rFont val="Calibri"/>
        <family val="2"/>
        <scheme val="minor"/>
      </rPr>
      <t>GLOBAL (SEGÚN DEMANDA</t>
    </r>
    <r>
      <rPr>
        <sz val="11"/>
        <color rgb="FF000000"/>
        <rFont val="Calibri"/>
        <family val="2"/>
        <scheme val="minor"/>
      </rPr>
      <t>) Personal, repuestos e insumos que garanticen el mantenimiento preventivo y correctivo de las alarmas instaladas en el Distrito de Cartagena contratados</t>
    </r>
  </si>
  <si>
    <r>
      <t xml:space="preserve">• </t>
    </r>
    <r>
      <rPr>
        <b/>
        <sz val="11"/>
        <color rgb="FF000000"/>
        <rFont val="Calibri"/>
        <family val="2"/>
        <scheme val="minor"/>
      </rPr>
      <t>CINCO (5)</t>
    </r>
    <r>
      <rPr>
        <sz val="11"/>
        <color rgb="FF000000"/>
        <rFont val="Calibri"/>
        <family val="2"/>
        <scheme val="minor"/>
      </rPr>
      <t xml:space="preserve"> Arriendos a los organismos de seguridad en Cartagena en los corregimientos
• </t>
    </r>
    <r>
      <rPr>
        <b/>
        <sz val="11"/>
        <color rgb="FF000000"/>
        <rFont val="Calibri"/>
        <family val="2"/>
        <scheme val="minor"/>
      </rPr>
      <t>UNO (1)</t>
    </r>
    <r>
      <rPr>
        <sz val="11"/>
        <color rgb="FF000000"/>
        <rFont val="Calibri"/>
        <family val="2"/>
        <scheme val="minor"/>
      </rPr>
      <t xml:space="preserve"> CAI de la Villa Olímpica Construido
• </t>
    </r>
    <r>
      <rPr>
        <b/>
        <sz val="11"/>
        <color rgb="FF000000"/>
        <rFont val="Calibri"/>
        <family val="2"/>
        <scheme val="minor"/>
      </rPr>
      <t>CINCO MIL GALONES (5000)</t>
    </r>
    <r>
      <rPr>
        <sz val="11"/>
        <color rgb="FF000000"/>
        <rFont val="Calibri"/>
        <family val="2"/>
        <scheme val="minor"/>
      </rPr>
      <t xml:space="preserve"> Combustible a los vehículos misionales de Distriseguridad y los de las fuerzas de seguridad y socorro del Distrito 
• </t>
    </r>
    <r>
      <rPr>
        <b/>
        <sz val="11"/>
        <color rgb="FF000000"/>
        <rFont val="Calibri"/>
        <family val="2"/>
        <scheme val="minor"/>
      </rPr>
      <t>GLOBAL SEGÚN DEMANDA</t>
    </r>
    <r>
      <rPr>
        <sz val="11"/>
        <color rgb="FF000000"/>
        <rFont val="Calibri"/>
        <family val="2"/>
        <scheme val="minor"/>
      </rPr>
      <t xml:space="preserve"> - Recursos el pago de los servicios públicos de las estaciones de policías arrendadas por Distriseguridad 
• </t>
    </r>
    <r>
      <rPr>
        <b/>
        <sz val="11"/>
        <color rgb="FF000000"/>
        <rFont val="Calibri"/>
        <family val="2"/>
        <scheme val="minor"/>
      </rPr>
      <t>GLOBAL SEGÚN DEMANDA</t>
    </r>
    <r>
      <rPr>
        <sz val="11"/>
        <color rgb="FF000000"/>
        <rFont val="Calibri"/>
        <family val="2"/>
        <scheme val="minor"/>
      </rPr>
      <t xml:space="preserve"> - Mantenimiento correctivo y preventivo de los vehículos misionales de Distriseguridad Garantizado
• </t>
    </r>
    <r>
      <rPr>
        <b/>
        <sz val="11"/>
        <color rgb="FF000000"/>
        <rFont val="Calibri"/>
        <family val="2"/>
        <scheme val="minor"/>
      </rPr>
      <t>SETENTA (70) PERSONAS</t>
    </r>
    <r>
      <rPr>
        <sz val="11"/>
        <color rgb="FF000000"/>
        <rFont val="Calibri"/>
        <family val="2"/>
        <scheme val="minor"/>
      </rPr>
      <t xml:space="preserve"> - Como Personal requerido e idóneo para garantizar la seguridad en las Playas del Distrito de Cartagena</t>
    </r>
  </si>
  <si>
    <r>
      <t>•</t>
    </r>
    <r>
      <rPr>
        <b/>
        <sz val="11"/>
        <color rgb="FF000000"/>
        <rFont val="Calibri"/>
        <family val="2"/>
        <scheme val="minor"/>
      </rPr>
      <t xml:space="preserve"> GLOBAL SEGÚN DEMANDA</t>
    </r>
    <r>
      <rPr>
        <sz val="11"/>
        <color rgb="FF000000"/>
        <rFont val="Calibri"/>
        <family val="2"/>
        <scheme val="minor"/>
      </rPr>
      <t xml:space="preserve"> - Personal y los insumos necesarios para socializar las normas de conducta y convivencia ciudadana 
• </t>
    </r>
    <r>
      <rPr>
        <b/>
        <sz val="11"/>
        <color rgb="FF000000"/>
        <rFont val="Calibri"/>
        <family val="2"/>
        <scheme val="minor"/>
      </rPr>
      <t>GLOBAL SEGÚN DEMANDA</t>
    </r>
    <r>
      <rPr>
        <sz val="11"/>
        <color rgb="FF000000"/>
        <rFont val="Calibri"/>
        <family val="2"/>
        <scheme val="minor"/>
      </rPr>
      <t xml:space="preserve"> - Personal y los insumos técnicos y tecnológico requeridos para fortalecer operativamente el COSED en Cartagena 
• </t>
    </r>
    <r>
      <rPr>
        <b/>
        <sz val="11"/>
        <color rgb="FF000000"/>
        <rFont val="Calibri"/>
        <family val="2"/>
        <scheme val="minor"/>
      </rPr>
      <t>GLOBAL SEGÚN DEMANDA</t>
    </r>
    <r>
      <rPr>
        <sz val="11"/>
        <color rgb="FF000000"/>
        <rFont val="Calibri"/>
        <family val="2"/>
        <scheme val="minor"/>
      </rPr>
      <t xml:space="preserve"> -  Personal requerido para que el Modelo Integrado de Planeación y Gestión de Distriseguridad sea fortalecido 
• </t>
    </r>
    <r>
      <rPr>
        <b/>
        <sz val="11"/>
        <color rgb="FF000000"/>
        <rFont val="Calibri"/>
        <family val="2"/>
        <scheme val="minor"/>
      </rPr>
      <t>GLOBAL SEGÚN DEMANDA</t>
    </r>
    <r>
      <rPr>
        <sz val="11"/>
        <color rgb="FF000000"/>
        <rFont val="Calibri"/>
        <family val="2"/>
        <scheme val="minor"/>
      </rPr>
      <t xml:space="preserve"> - Personal y los insumos necesarios para Garantizar la publicidad Institucional
</t>
    </r>
    <r>
      <rPr>
        <b/>
        <sz val="11"/>
        <color rgb="FF000000"/>
        <rFont val="Calibri"/>
        <family val="2"/>
        <scheme val="minor"/>
      </rPr>
      <t>• GLOBAL SEGÚN DEMANDA</t>
    </r>
    <r>
      <rPr>
        <sz val="11"/>
        <color rgb="FF000000"/>
        <rFont val="Calibri"/>
        <family val="2"/>
        <scheme val="minor"/>
      </rPr>
      <t xml:space="preserve"> - Personal requerido para apoyar en la gestión misional de Distriseguridad</t>
    </r>
  </si>
  <si>
    <t>Suministrar veinte mil galones de combustible  (20.000) anualmente a los organismos de seguridad, justicia, socorro o convivencia con jurisdicción en el distrito de Cartagena</t>
  </si>
  <si>
    <t>Arriendo de 5 (cinco) edificaciones para garantizar la permanencia de las fuerzas de seguridad en el Distrito de Cartagena</t>
  </si>
  <si>
    <t>Suministrar almuerzo de salvavidas, almuerzo y cena bomberos y almuerzo y cena escolta alcalde.</t>
  </si>
  <si>
    <t>Presentar 5 proyectos de Inversión ante entes locales, nacionales y/o internacionales</t>
  </si>
  <si>
    <t>Instalar 8 cámaras como componente del sistema de video vigilancia para el control de acceso del distrito de Cartagena</t>
  </si>
  <si>
    <t>Instalar 50 cámaras de fibra óptica como componente del sistema integrado de video vigilancia del distrito de Cartagena</t>
  </si>
  <si>
    <t>Instalar Ochenta (80) nuevos sistemas de alarmas comunitarias en el distrito de Cartagena</t>
  </si>
  <si>
    <t>Instalación de cámaras de de acceso</t>
  </si>
  <si>
    <t>Equipos de comunicación adquiridos</t>
  </si>
  <si>
    <t>Vehículos entregados</t>
  </si>
  <si>
    <t>Adquirir y entregar cinco (5) vehículos para la seguridad, justicia y socorro en el distrito de Cartagena</t>
  </si>
  <si>
    <t>Combustible suministrado</t>
  </si>
  <si>
    <t>arriendo garantizado</t>
  </si>
  <si>
    <t>Almuerzo garantizado</t>
  </si>
  <si>
    <t>global</t>
  </si>
  <si>
    <t>Construir dos (2) edificaciones que garanticen la presencia  institucional en cuanto a justicia, seguridad, convivencia y socorro en el distrito de Cartagena</t>
  </si>
  <si>
    <t>Edificaciones construidas</t>
  </si>
  <si>
    <t xml:space="preserve">Socializar Normas de conducta y convivencia ciudadana </t>
  </si>
  <si>
    <t>Construir 3 garitas adicionales en las playas del distrito de Cartagena</t>
  </si>
  <si>
    <t>construccción de garitas saslvavidas</t>
  </si>
  <si>
    <t xml:space="preserve">Salvavidas contratados </t>
  </si>
  <si>
    <t>construcción Centro de Atención prehospitalaria</t>
  </si>
  <si>
    <t>reducción de víctimas fatales por ahogamiento en las playas</t>
  </si>
  <si>
    <t>proyectos presentados</t>
  </si>
  <si>
    <t xml:space="preserve">Mantenimiento Cámaras de Video Vigilancia </t>
  </si>
  <si>
    <t>Cámaras de fibra</t>
  </si>
  <si>
    <t>Cámaras con el mantenimiento garantizado</t>
  </si>
  <si>
    <t>Unidad</t>
  </si>
  <si>
    <t>Mantenimiento de 120 sistemas de alarmas</t>
  </si>
  <si>
    <t xml:space="preserve">Sistemas de alarmas con el mantenimiento garantizado </t>
  </si>
  <si>
    <t>Galones</t>
  </si>
  <si>
    <t>Global</t>
  </si>
  <si>
    <t>Personas</t>
  </si>
  <si>
    <t>DIRECCIÓN GENERAL - DIRECCIÓN OPERATIVA</t>
  </si>
  <si>
    <t>OPTIMIZACIÓN TECNOLÓGICA A LAS HERRAMIENTAS DE SEGURIDAD</t>
  </si>
  <si>
    <t>PREDIAL 1%
DEL URBANA 10%
TELEFONIA 
REND FINANCIEROS</t>
  </si>
  <si>
    <t>FORTALECIMIENTO LOGISTICO DE LA INFRAESTRUCTURA Y LA MOVILIDAD</t>
  </si>
  <si>
    <t>PREDIAL 1%
DEL URBANA 10%</t>
  </si>
  <si>
    <t>ORDENAMIENTO Y SEGURIDAD DE LAS PLAYAS DEL DISTRITO</t>
  </si>
  <si>
    <t>TELEFONÍA BÁSICA CONMUTADA</t>
  </si>
  <si>
    <t>FORTALECIMIENTO INSTITUCIONAL</t>
  </si>
  <si>
    <t xml:space="preserve">PREDIAL 1%
DEL URBANA 10%
TELEFONIA 
</t>
  </si>
  <si>
    <t>Sin Observaciones Iniciales</t>
  </si>
  <si>
    <t>META PRODUCTO A 2020</t>
  </si>
  <si>
    <t>APROPIACION INICIAL 2020</t>
  </si>
  <si>
    <t>VALOR  A  2020</t>
  </si>
  <si>
    <t>Enero de 2020</t>
  </si>
  <si>
    <t>Diciembre de 2020</t>
  </si>
  <si>
    <t>AVANCE ACUMULADO  META PRODUCTO 2016-2019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</si>
</sst>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9" fontId="7" fillId="0" borderId="1" xfId="1" applyFont="1" applyFill="1" applyBorder="1" applyAlignment="1">
      <alignment horizontal="center" vertical="center" wrapText="1"/>
    </xf>
    <xf numFmtId="9" fontId="7" fillId="0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0" xfId="0" applyFont="1"/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textRotation="90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5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14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textRotation="90"/>
    </xf>
    <xf numFmtId="2" fontId="11" fillId="0" borderId="1" xfId="0" applyNumberFormat="1" applyFont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 textRotation="90"/>
    </xf>
    <xf numFmtId="165" fontId="15" fillId="0" borderId="1" xfId="0" applyNumberFormat="1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 textRotation="90" wrapText="1"/>
    </xf>
    <xf numFmtId="165" fontId="15" fillId="0" borderId="3" xfId="0" applyNumberFormat="1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165" fontId="15" fillId="0" borderId="4" xfId="0" applyNumberFormat="1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28"/>
  <sheetViews>
    <sheetView tabSelected="1" topLeftCell="J1" zoomScale="85" zoomScaleNormal="85" workbookViewId="0">
      <selection activeCell="O2" sqref="O2"/>
    </sheetView>
  </sheetViews>
  <sheetFormatPr baseColWidth="10" defaultRowHeight="23.25" x14ac:dyDescent="0.35"/>
  <cols>
    <col min="4" max="4" width="18.85546875" bestFit="1" customWidth="1"/>
    <col min="8" max="8" width="17" customWidth="1"/>
    <col min="9" max="9" width="13.5703125" style="12" customWidth="1"/>
    <col min="12" max="12" width="11.42578125" style="2"/>
    <col min="14" max="14" width="16.140625" customWidth="1"/>
    <col min="16" max="16" width="24.140625" style="2" customWidth="1"/>
    <col min="17" max="17" width="22.42578125" customWidth="1"/>
    <col min="18" max="18" width="21.7109375" style="1" customWidth="1"/>
    <col min="19" max="19" width="22.28515625" style="2" customWidth="1"/>
    <col min="20" max="20" width="21.28515625" customWidth="1"/>
    <col min="21" max="21" width="19.42578125" customWidth="1"/>
    <col min="22" max="22" width="15.7109375" bestFit="1" customWidth="1"/>
    <col min="23" max="23" width="18.5703125" bestFit="1" customWidth="1"/>
    <col min="24" max="24" width="15.85546875" customWidth="1"/>
    <col min="25" max="25" width="18.140625" customWidth="1"/>
    <col min="27" max="27" width="19" style="37" customWidth="1"/>
    <col min="28" max="28" width="41.140625" customWidth="1"/>
  </cols>
  <sheetData>
    <row r="2" spans="1:28" s="1" customFormat="1" ht="90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12</v>
      </c>
      <c r="G2" s="19" t="s">
        <v>13</v>
      </c>
      <c r="H2" s="19" t="s">
        <v>5</v>
      </c>
      <c r="I2" s="20" t="s">
        <v>16</v>
      </c>
      <c r="J2" s="20" t="s">
        <v>14</v>
      </c>
      <c r="K2" s="20" t="s">
        <v>15</v>
      </c>
      <c r="L2" s="20" t="s">
        <v>181</v>
      </c>
      <c r="M2" s="21" t="s">
        <v>176</v>
      </c>
      <c r="N2" s="21" t="s">
        <v>6</v>
      </c>
      <c r="O2" s="21" t="s">
        <v>17</v>
      </c>
      <c r="P2" s="19" t="s">
        <v>18</v>
      </c>
      <c r="Q2" s="19" t="s">
        <v>19</v>
      </c>
      <c r="R2" s="19" t="s">
        <v>8</v>
      </c>
      <c r="S2" s="19" t="s">
        <v>7</v>
      </c>
      <c r="T2" s="33" t="s">
        <v>178</v>
      </c>
      <c r="U2" s="20" t="s">
        <v>22</v>
      </c>
      <c r="V2" s="22" t="s">
        <v>20</v>
      </c>
      <c r="W2" s="22" t="s">
        <v>21</v>
      </c>
      <c r="X2" s="35" t="s">
        <v>9</v>
      </c>
      <c r="Y2" s="19" t="s">
        <v>177</v>
      </c>
      <c r="Z2" s="19" t="s">
        <v>10</v>
      </c>
      <c r="AA2" s="38" t="s">
        <v>11</v>
      </c>
      <c r="AB2" s="19" t="s">
        <v>23</v>
      </c>
    </row>
    <row r="3" spans="1:28" ht="120" customHeight="1" x14ac:dyDescent="0.25">
      <c r="A3" s="3" t="s">
        <v>24</v>
      </c>
      <c r="B3" s="3" t="s">
        <v>25</v>
      </c>
      <c r="C3" s="3" t="s">
        <v>26</v>
      </c>
      <c r="D3" s="18" t="s">
        <v>27</v>
      </c>
      <c r="E3" s="50" t="s">
        <v>35</v>
      </c>
      <c r="F3" s="50" t="s">
        <v>45</v>
      </c>
      <c r="G3" s="50" t="s">
        <v>55</v>
      </c>
      <c r="H3" s="56" t="s">
        <v>27</v>
      </c>
      <c r="I3" s="54" t="s">
        <v>108</v>
      </c>
      <c r="J3" s="54" t="s">
        <v>88</v>
      </c>
      <c r="K3" s="44" t="s">
        <v>87</v>
      </c>
      <c r="L3" s="63">
        <v>609</v>
      </c>
      <c r="M3" s="63">
        <v>50</v>
      </c>
      <c r="N3" s="40" t="s">
        <v>121</v>
      </c>
      <c r="O3" s="42">
        <v>2017130010021</v>
      </c>
      <c r="P3" s="30" t="s">
        <v>138</v>
      </c>
      <c r="Q3" s="30" t="s">
        <v>158</v>
      </c>
      <c r="R3" s="30">
        <v>50</v>
      </c>
      <c r="S3" s="16" t="s">
        <v>160</v>
      </c>
      <c r="T3" s="30">
        <v>50</v>
      </c>
      <c r="U3" s="16">
        <v>1047321</v>
      </c>
      <c r="V3" s="36" t="s">
        <v>179</v>
      </c>
      <c r="W3" s="36" t="s">
        <v>180</v>
      </c>
      <c r="X3" s="36" t="s">
        <v>166</v>
      </c>
      <c r="Y3" s="62">
        <v>1218120648.8</v>
      </c>
      <c r="Z3" s="62" t="s">
        <v>167</v>
      </c>
      <c r="AA3" s="59" t="s">
        <v>168</v>
      </c>
      <c r="AB3" s="16" t="s">
        <v>175</v>
      </c>
    </row>
    <row r="4" spans="1:28" ht="120" customHeight="1" x14ac:dyDescent="0.25">
      <c r="A4" s="3"/>
      <c r="B4" s="3"/>
      <c r="C4" s="3"/>
      <c r="D4" s="18"/>
      <c r="E4" s="50"/>
      <c r="F4" s="50"/>
      <c r="G4" s="50"/>
      <c r="H4" s="57"/>
      <c r="I4" s="55"/>
      <c r="J4" s="55"/>
      <c r="K4" s="44"/>
      <c r="L4" s="64"/>
      <c r="M4" s="64"/>
      <c r="N4" s="40"/>
      <c r="O4" s="42"/>
      <c r="P4" s="30" t="s">
        <v>157</v>
      </c>
      <c r="Q4" s="30" t="s">
        <v>159</v>
      </c>
      <c r="R4" s="30">
        <v>500</v>
      </c>
      <c r="S4" s="16" t="s">
        <v>160</v>
      </c>
      <c r="T4" s="30">
        <v>500</v>
      </c>
      <c r="U4" s="16">
        <v>1047321</v>
      </c>
      <c r="V4" s="36" t="s">
        <v>179</v>
      </c>
      <c r="W4" s="36" t="s">
        <v>180</v>
      </c>
      <c r="X4" s="36" t="s">
        <v>166</v>
      </c>
      <c r="Y4" s="62"/>
      <c r="Z4" s="62"/>
      <c r="AA4" s="60"/>
      <c r="AB4" s="34"/>
    </row>
    <row r="5" spans="1:28" ht="153" x14ac:dyDescent="0.25">
      <c r="A5" s="3" t="s">
        <v>24</v>
      </c>
      <c r="B5" s="3" t="s">
        <v>25</v>
      </c>
      <c r="C5" s="3" t="s">
        <v>26</v>
      </c>
      <c r="D5" s="18" t="s">
        <v>27</v>
      </c>
      <c r="E5" s="50"/>
      <c r="F5" s="50"/>
      <c r="G5" s="50"/>
      <c r="H5" s="57"/>
      <c r="I5" s="13" t="s">
        <v>109</v>
      </c>
      <c r="J5" s="15" t="s">
        <v>89</v>
      </c>
      <c r="K5" s="45"/>
      <c r="L5" s="16">
        <v>90</v>
      </c>
      <c r="M5" s="16"/>
      <c r="N5" s="40"/>
      <c r="O5" s="42"/>
      <c r="P5" s="30"/>
      <c r="Q5" s="30"/>
      <c r="R5" s="29"/>
      <c r="S5" s="16"/>
      <c r="T5" s="29"/>
      <c r="U5" s="16"/>
      <c r="V5" s="36"/>
      <c r="W5" s="36"/>
      <c r="X5" s="36"/>
      <c r="Y5" s="62"/>
      <c r="Z5" s="62"/>
      <c r="AA5" s="60"/>
      <c r="AB5" s="34"/>
    </row>
    <row r="6" spans="1:28" ht="153" x14ac:dyDescent="0.25">
      <c r="A6" s="3" t="s">
        <v>24</v>
      </c>
      <c r="B6" s="3" t="s">
        <v>25</v>
      </c>
      <c r="C6" s="3" t="s">
        <v>26</v>
      </c>
      <c r="D6" s="18" t="s">
        <v>27</v>
      </c>
      <c r="E6" s="50"/>
      <c r="F6" s="50"/>
      <c r="G6" s="50"/>
      <c r="H6" s="57"/>
      <c r="I6" s="13" t="s">
        <v>92</v>
      </c>
      <c r="J6" s="15" t="s">
        <v>90</v>
      </c>
      <c r="K6" s="45"/>
      <c r="L6" s="16">
        <v>0</v>
      </c>
      <c r="M6" s="16">
        <v>8</v>
      </c>
      <c r="N6" s="40"/>
      <c r="O6" s="42"/>
      <c r="P6" s="30" t="s">
        <v>137</v>
      </c>
      <c r="Q6" s="30" t="s">
        <v>140</v>
      </c>
      <c r="R6" s="29">
        <v>8</v>
      </c>
      <c r="S6" s="16" t="s">
        <v>160</v>
      </c>
      <c r="T6" s="29">
        <v>8</v>
      </c>
      <c r="U6" s="16">
        <v>1047321</v>
      </c>
      <c r="V6" s="36" t="s">
        <v>179</v>
      </c>
      <c r="W6" s="36" t="s">
        <v>180</v>
      </c>
      <c r="X6" s="36" t="s">
        <v>166</v>
      </c>
      <c r="Y6" s="62"/>
      <c r="Z6" s="62"/>
      <c r="AA6" s="60"/>
      <c r="AB6" s="34"/>
    </row>
    <row r="7" spans="1:28" ht="60" x14ac:dyDescent="0.25">
      <c r="A7" s="51" t="s">
        <v>24</v>
      </c>
      <c r="B7" s="51" t="s">
        <v>25</v>
      </c>
      <c r="C7" s="51" t="s">
        <v>26</v>
      </c>
      <c r="D7" s="51" t="s">
        <v>27</v>
      </c>
      <c r="E7" s="51" t="s">
        <v>36</v>
      </c>
      <c r="F7" s="51" t="s">
        <v>46</v>
      </c>
      <c r="G7" s="51" t="s">
        <v>56</v>
      </c>
      <c r="H7" s="57"/>
      <c r="I7" s="54" t="s">
        <v>95</v>
      </c>
      <c r="J7" s="54" t="s">
        <v>69</v>
      </c>
      <c r="K7" s="54" t="s">
        <v>96</v>
      </c>
      <c r="L7" s="54">
        <v>120</v>
      </c>
      <c r="M7" s="54">
        <v>80</v>
      </c>
      <c r="N7" s="40"/>
      <c r="O7" s="42"/>
      <c r="P7" s="30" t="s">
        <v>139</v>
      </c>
      <c r="Q7" s="30"/>
      <c r="R7" s="29">
        <v>80</v>
      </c>
      <c r="S7" s="16" t="s">
        <v>160</v>
      </c>
      <c r="T7" s="29">
        <v>80</v>
      </c>
      <c r="U7" s="16">
        <v>1047321</v>
      </c>
      <c r="V7" s="36" t="s">
        <v>179</v>
      </c>
      <c r="W7" s="36" t="s">
        <v>180</v>
      </c>
      <c r="X7" s="36" t="s">
        <v>166</v>
      </c>
      <c r="Y7" s="62"/>
      <c r="Z7" s="62"/>
      <c r="AA7" s="60"/>
      <c r="AB7" s="34"/>
    </row>
    <row r="8" spans="1:28" ht="45" x14ac:dyDescent="0.25">
      <c r="A8" s="52"/>
      <c r="B8" s="52"/>
      <c r="C8" s="52"/>
      <c r="D8" s="52"/>
      <c r="E8" s="52"/>
      <c r="F8" s="52"/>
      <c r="G8" s="52"/>
      <c r="H8" s="57"/>
      <c r="I8" s="55"/>
      <c r="J8" s="55"/>
      <c r="K8" s="55"/>
      <c r="L8" s="55"/>
      <c r="M8" s="55"/>
      <c r="N8" s="40"/>
      <c r="O8" s="42"/>
      <c r="P8" s="30" t="s">
        <v>161</v>
      </c>
      <c r="Q8" s="30" t="s">
        <v>162</v>
      </c>
      <c r="R8" s="30">
        <v>120</v>
      </c>
      <c r="S8" s="16" t="s">
        <v>160</v>
      </c>
      <c r="T8" s="30">
        <v>120</v>
      </c>
      <c r="U8" s="16">
        <v>1047321</v>
      </c>
      <c r="V8" s="36" t="s">
        <v>179</v>
      </c>
      <c r="W8" s="36" t="s">
        <v>180</v>
      </c>
      <c r="X8" s="36" t="s">
        <v>166</v>
      </c>
      <c r="Y8" s="62"/>
      <c r="Z8" s="62"/>
      <c r="AA8" s="60"/>
      <c r="AB8" s="34"/>
    </row>
    <row r="9" spans="1:28" ht="114.75" x14ac:dyDescent="0.25">
      <c r="A9" s="3" t="s">
        <v>24</v>
      </c>
      <c r="B9" s="3" t="s">
        <v>25</v>
      </c>
      <c r="C9" s="3" t="s">
        <v>26</v>
      </c>
      <c r="D9" s="18" t="s">
        <v>27</v>
      </c>
      <c r="E9" s="44" t="s">
        <v>37</v>
      </c>
      <c r="F9" s="44" t="s">
        <v>47</v>
      </c>
      <c r="G9" s="43" t="s">
        <v>57</v>
      </c>
      <c r="H9" s="57"/>
      <c r="I9" s="13" t="s">
        <v>91</v>
      </c>
      <c r="J9" s="13" t="s">
        <v>70</v>
      </c>
      <c r="K9" s="17">
        <v>0</v>
      </c>
      <c r="L9" s="16">
        <v>0</v>
      </c>
      <c r="M9" s="16"/>
      <c r="N9" s="40"/>
      <c r="O9" s="42"/>
      <c r="P9" s="31"/>
      <c r="Q9" s="31"/>
      <c r="R9" s="29"/>
      <c r="S9" s="16"/>
      <c r="T9" s="29"/>
      <c r="U9" s="16"/>
      <c r="V9" s="36"/>
      <c r="W9" s="36"/>
      <c r="X9" s="36"/>
      <c r="Y9" s="62"/>
      <c r="Z9" s="62"/>
      <c r="AA9" s="60"/>
      <c r="AB9" s="34"/>
    </row>
    <row r="10" spans="1:28" ht="127.5" x14ac:dyDescent="0.25">
      <c r="A10" s="3" t="s">
        <v>24</v>
      </c>
      <c r="B10" s="3" t="s">
        <v>25</v>
      </c>
      <c r="C10" s="3" t="s">
        <v>26</v>
      </c>
      <c r="D10" s="18" t="s">
        <v>27</v>
      </c>
      <c r="E10" s="44"/>
      <c r="F10" s="44"/>
      <c r="G10" s="43"/>
      <c r="H10" s="57"/>
      <c r="I10" s="13" t="s">
        <v>93</v>
      </c>
      <c r="J10" s="13" t="s">
        <v>71</v>
      </c>
      <c r="K10" s="13" t="s">
        <v>94</v>
      </c>
      <c r="L10" s="16">
        <v>1</v>
      </c>
      <c r="M10" s="16"/>
      <c r="N10" s="40"/>
      <c r="O10" s="42"/>
      <c r="P10" s="31"/>
      <c r="Q10" s="31"/>
      <c r="R10" s="29"/>
      <c r="S10" s="16"/>
      <c r="T10" s="29"/>
      <c r="U10" s="16"/>
      <c r="V10" s="36"/>
      <c r="W10" s="36"/>
      <c r="X10" s="36"/>
      <c r="Y10" s="62"/>
      <c r="Z10" s="62"/>
      <c r="AA10" s="60"/>
      <c r="AB10" s="34"/>
    </row>
    <row r="11" spans="1:28" ht="127.5" x14ac:dyDescent="0.25">
      <c r="A11" s="3" t="s">
        <v>24</v>
      </c>
      <c r="B11" s="3" t="s">
        <v>25</v>
      </c>
      <c r="C11" s="3" t="s">
        <v>26</v>
      </c>
      <c r="D11" s="18" t="s">
        <v>27</v>
      </c>
      <c r="E11" s="44"/>
      <c r="F11" s="44"/>
      <c r="G11" s="43"/>
      <c r="H11" s="57"/>
      <c r="I11" s="13" t="s">
        <v>98</v>
      </c>
      <c r="J11" s="13" t="s">
        <v>72</v>
      </c>
      <c r="K11" s="13" t="s">
        <v>97</v>
      </c>
      <c r="L11" s="16">
        <v>798</v>
      </c>
      <c r="M11" s="16">
        <v>780</v>
      </c>
      <c r="N11" s="40"/>
      <c r="O11" s="42"/>
      <c r="P11" s="32" t="s">
        <v>72</v>
      </c>
      <c r="Q11" s="30" t="s">
        <v>141</v>
      </c>
      <c r="R11" s="29">
        <v>780</v>
      </c>
      <c r="S11" s="16" t="s">
        <v>160</v>
      </c>
      <c r="T11" s="29">
        <v>780</v>
      </c>
      <c r="U11" s="16">
        <v>1047321</v>
      </c>
      <c r="V11" s="36" t="s">
        <v>179</v>
      </c>
      <c r="W11" s="36" t="s">
        <v>180</v>
      </c>
      <c r="X11" s="36" t="s">
        <v>166</v>
      </c>
      <c r="Y11" s="62"/>
      <c r="Z11" s="62"/>
      <c r="AA11" s="60"/>
      <c r="AB11" s="34"/>
    </row>
    <row r="12" spans="1:28" ht="127.5" x14ac:dyDescent="0.25">
      <c r="A12" s="3" t="s">
        <v>24</v>
      </c>
      <c r="B12" s="3" t="s">
        <v>25</v>
      </c>
      <c r="C12" s="3" t="s">
        <v>26</v>
      </c>
      <c r="D12" s="18" t="s">
        <v>27</v>
      </c>
      <c r="E12" s="44"/>
      <c r="F12" s="44"/>
      <c r="G12" s="43"/>
      <c r="H12" s="57"/>
      <c r="I12" s="13" t="s">
        <v>99</v>
      </c>
      <c r="J12" s="13" t="s">
        <v>73</v>
      </c>
      <c r="K12" s="17">
        <v>0</v>
      </c>
      <c r="L12" s="16">
        <v>1</v>
      </c>
      <c r="M12" s="16"/>
      <c r="N12" s="40"/>
      <c r="O12" s="42"/>
      <c r="P12" s="31"/>
      <c r="Q12" s="31"/>
      <c r="R12" s="29"/>
      <c r="S12" s="16"/>
      <c r="T12" s="29"/>
      <c r="U12" s="16"/>
      <c r="V12" s="36"/>
      <c r="W12" s="36"/>
      <c r="X12" s="36"/>
      <c r="Y12" s="62"/>
      <c r="Z12" s="62"/>
      <c r="AA12" s="60"/>
      <c r="AB12" s="34"/>
    </row>
    <row r="13" spans="1:28" ht="165.75" x14ac:dyDescent="0.25">
      <c r="A13" s="3" t="s">
        <v>24</v>
      </c>
      <c r="B13" s="3" t="s">
        <v>25</v>
      </c>
      <c r="C13" s="3" t="s">
        <v>26</v>
      </c>
      <c r="D13" s="18" t="s">
        <v>27</v>
      </c>
      <c r="E13" s="44"/>
      <c r="F13" s="44"/>
      <c r="G13" s="43"/>
      <c r="H13" s="57"/>
      <c r="I13" s="13" t="s">
        <v>100</v>
      </c>
      <c r="J13" s="13" t="s">
        <v>74</v>
      </c>
      <c r="K13" s="17">
        <v>0</v>
      </c>
      <c r="L13" s="16">
        <v>0</v>
      </c>
      <c r="M13" s="16"/>
      <c r="N13" s="40"/>
      <c r="O13" s="42"/>
      <c r="P13" s="31"/>
      <c r="Q13" s="31"/>
      <c r="R13" s="29"/>
      <c r="S13" s="16"/>
      <c r="T13" s="29"/>
      <c r="U13" s="16"/>
      <c r="V13" s="36"/>
      <c r="W13" s="36"/>
      <c r="X13" s="36"/>
      <c r="Y13" s="62"/>
      <c r="Z13" s="62"/>
      <c r="AA13" s="60"/>
      <c r="AB13" s="34"/>
    </row>
    <row r="14" spans="1:28" ht="105" x14ac:dyDescent="0.25">
      <c r="A14" s="3" t="s">
        <v>24</v>
      </c>
      <c r="B14" s="3" t="s">
        <v>25</v>
      </c>
      <c r="C14" s="3" t="s">
        <v>26</v>
      </c>
      <c r="D14" s="18" t="s">
        <v>27</v>
      </c>
      <c r="E14" s="44"/>
      <c r="F14" s="44"/>
      <c r="G14" s="43"/>
      <c r="H14" s="58"/>
      <c r="I14" s="13" t="s">
        <v>101</v>
      </c>
      <c r="J14" s="13" t="s">
        <v>75</v>
      </c>
      <c r="K14" s="17">
        <v>0</v>
      </c>
      <c r="L14" s="16">
        <v>0</v>
      </c>
      <c r="M14" s="16"/>
      <c r="N14" s="40"/>
      <c r="O14" s="42"/>
      <c r="P14" s="31"/>
      <c r="Q14" s="31"/>
      <c r="R14" s="29"/>
      <c r="S14" s="16"/>
      <c r="T14" s="29"/>
      <c r="U14" s="16"/>
      <c r="V14" s="36"/>
      <c r="W14" s="36"/>
      <c r="X14" s="36"/>
      <c r="Y14" s="62"/>
      <c r="Z14" s="62"/>
      <c r="AA14" s="61"/>
      <c r="AB14" s="34"/>
    </row>
    <row r="15" spans="1:28" ht="210" customHeight="1" x14ac:dyDescent="0.25">
      <c r="A15" s="3" t="s">
        <v>24</v>
      </c>
      <c r="B15" s="3" t="s">
        <v>25</v>
      </c>
      <c r="C15" s="3" t="s">
        <v>26</v>
      </c>
      <c r="D15" s="4" t="s">
        <v>28</v>
      </c>
      <c r="E15" s="48" t="s">
        <v>38</v>
      </c>
      <c r="F15" s="48" t="s">
        <v>48</v>
      </c>
      <c r="G15" s="48" t="s">
        <v>58</v>
      </c>
      <c r="H15" s="53" t="s">
        <v>62</v>
      </c>
      <c r="I15" s="13" t="s">
        <v>102</v>
      </c>
      <c r="J15" s="13" t="s">
        <v>76</v>
      </c>
      <c r="K15" s="18" t="s">
        <v>106</v>
      </c>
      <c r="L15" s="16">
        <v>109</v>
      </c>
      <c r="M15" s="16">
        <v>5</v>
      </c>
      <c r="N15" s="40" t="s">
        <v>122</v>
      </c>
      <c r="O15" s="42">
        <v>2017130010016</v>
      </c>
      <c r="P15" s="31" t="s">
        <v>143</v>
      </c>
      <c r="Q15" s="31" t="s">
        <v>142</v>
      </c>
      <c r="R15" s="30">
        <v>5</v>
      </c>
      <c r="S15" s="16" t="s">
        <v>160</v>
      </c>
      <c r="T15" s="30">
        <v>5</v>
      </c>
      <c r="U15" s="16">
        <v>1047321</v>
      </c>
      <c r="V15" s="36" t="s">
        <v>179</v>
      </c>
      <c r="W15" s="36" t="s">
        <v>180</v>
      </c>
      <c r="X15" s="36" t="s">
        <v>166</v>
      </c>
      <c r="Y15" s="62">
        <v>1017294130</v>
      </c>
      <c r="Z15" s="62" t="s">
        <v>169</v>
      </c>
      <c r="AA15" s="59" t="s">
        <v>170</v>
      </c>
      <c r="AB15" s="34"/>
    </row>
    <row r="16" spans="1:28" ht="229.5" x14ac:dyDescent="0.25">
      <c r="A16" s="3" t="s">
        <v>24</v>
      </c>
      <c r="B16" s="3" t="s">
        <v>25</v>
      </c>
      <c r="C16" s="3" t="s">
        <v>26</v>
      </c>
      <c r="D16" s="4" t="s">
        <v>28</v>
      </c>
      <c r="E16" s="48"/>
      <c r="F16" s="48"/>
      <c r="G16" s="48"/>
      <c r="H16" s="53"/>
      <c r="I16" s="13" t="s">
        <v>103</v>
      </c>
      <c r="J16" s="13" t="s">
        <v>77</v>
      </c>
      <c r="K16" s="18" t="s">
        <v>107</v>
      </c>
      <c r="L16" s="16">
        <v>50242.279266666701</v>
      </c>
      <c r="M16" s="16">
        <v>5000</v>
      </c>
      <c r="N16" s="40"/>
      <c r="O16" s="42"/>
      <c r="P16" s="31" t="s">
        <v>133</v>
      </c>
      <c r="Q16" s="31" t="s">
        <v>144</v>
      </c>
      <c r="R16" s="29">
        <v>5000</v>
      </c>
      <c r="S16" s="16" t="s">
        <v>163</v>
      </c>
      <c r="T16" s="29">
        <v>5000</v>
      </c>
      <c r="U16" s="16">
        <v>1047321</v>
      </c>
      <c r="V16" s="36" t="s">
        <v>179</v>
      </c>
      <c r="W16" s="36" t="s">
        <v>180</v>
      </c>
      <c r="X16" s="36" t="s">
        <v>166</v>
      </c>
      <c r="Y16" s="62"/>
      <c r="Z16" s="62"/>
      <c r="AA16" s="70"/>
      <c r="AB16" s="34"/>
    </row>
    <row r="17" spans="1:28" ht="210" customHeight="1" x14ac:dyDescent="0.25">
      <c r="A17" s="3" t="s">
        <v>24</v>
      </c>
      <c r="B17" s="3" t="s">
        <v>25</v>
      </c>
      <c r="C17" s="3" t="s">
        <v>26</v>
      </c>
      <c r="D17" s="4" t="s">
        <v>28</v>
      </c>
      <c r="E17" s="48" t="s">
        <v>39</v>
      </c>
      <c r="F17" s="48" t="s">
        <v>49</v>
      </c>
      <c r="G17" s="48" t="s">
        <v>59</v>
      </c>
      <c r="H17" s="53" t="s">
        <v>63</v>
      </c>
      <c r="I17" s="13" t="s">
        <v>104</v>
      </c>
      <c r="J17" s="13" t="s">
        <v>78</v>
      </c>
      <c r="K17" s="24">
        <v>0</v>
      </c>
      <c r="L17" s="16">
        <v>1</v>
      </c>
      <c r="M17" s="25"/>
      <c r="N17" s="40"/>
      <c r="O17" s="42"/>
      <c r="P17" s="31"/>
      <c r="Q17" s="31"/>
      <c r="R17" s="29"/>
      <c r="S17" s="16"/>
      <c r="T17" s="29"/>
      <c r="U17" s="16"/>
      <c r="V17" s="36"/>
      <c r="W17" s="36"/>
      <c r="X17" s="36"/>
      <c r="Y17" s="62"/>
      <c r="Z17" s="62"/>
      <c r="AA17" s="70"/>
      <c r="AB17" s="34"/>
    </row>
    <row r="18" spans="1:28" ht="120" x14ac:dyDescent="0.25">
      <c r="A18" s="3" t="s">
        <v>24</v>
      </c>
      <c r="B18" s="3" t="s">
        <v>25</v>
      </c>
      <c r="C18" s="3" t="s">
        <v>26</v>
      </c>
      <c r="D18" s="4" t="s">
        <v>28</v>
      </c>
      <c r="E18" s="48"/>
      <c r="F18" s="48"/>
      <c r="G18" s="48"/>
      <c r="H18" s="53"/>
      <c r="I18" s="43" t="s">
        <v>105</v>
      </c>
      <c r="J18" s="43" t="s">
        <v>79</v>
      </c>
      <c r="K18" s="43">
        <v>0</v>
      </c>
      <c r="L18" s="46">
        <v>0</v>
      </c>
      <c r="M18" s="47">
        <v>2</v>
      </c>
      <c r="N18" s="40"/>
      <c r="O18" s="42"/>
      <c r="P18" s="31" t="s">
        <v>134</v>
      </c>
      <c r="Q18" s="31" t="s">
        <v>145</v>
      </c>
      <c r="R18" s="29">
        <v>5</v>
      </c>
      <c r="S18" s="16" t="s">
        <v>160</v>
      </c>
      <c r="T18" s="29">
        <v>5</v>
      </c>
      <c r="U18" s="16">
        <v>1047321</v>
      </c>
      <c r="V18" s="36" t="s">
        <v>179</v>
      </c>
      <c r="W18" s="36" t="s">
        <v>180</v>
      </c>
      <c r="X18" s="36" t="s">
        <v>166</v>
      </c>
      <c r="Y18" s="62"/>
      <c r="Z18" s="62"/>
      <c r="AA18" s="70"/>
      <c r="AB18" s="34"/>
    </row>
    <row r="19" spans="1:28" ht="120" x14ac:dyDescent="0.25">
      <c r="A19" s="3" t="s">
        <v>24</v>
      </c>
      <c r="B19" s="3" t="s">
        <v>25</v>
      </c>
      <c r="C19" s="3" t="s">
        <v>26</v>
      </c>
      <c r="D19" s="4" t="s">
        <v>28</v>
      </c>
      <c r="E19" s="48"/>
      <c r="F19" s="48"/>
      <c r="G19" s="48"/>
      <c r="H19" s="53"/>
      <c r="I19" s="43"/>
      <c r="J19" s="43"/>
      <c r="K19" s="43"/>
      <c r="L19" s="46"/>
      <c r="M19" s="47"/>
      <c r="N19" s="40"/>
      <c r="O19" s="42"/>
      <c r="P19" s="31" t="s">
        <v>135</v>
      </c>
      <c r="Q19" s="31" t="s">
        <v>146</v>
      </c>
      <c r="R19" s="29" t="s">
        <v>147</v>
      </c>
      <c r="S19" s="16" t="s">
        <v>164</v>
      </c>
      <c r="T19" s="29" t="s">
        <v>147</v>
      </c>
      <c r="U19" s="16">
        <v>1047321</v>
      </c>
      <c r="V19" s="36" t="s">
        <v>179</v>
      </c>
      <c r="W19" s="36" t="s">
        <v>180</v>
      </c>
      <c r="X19" s="36" t="s">
        <v>166</v>
      </c>
      <c r="Y19" s="62"/>
      <c r="Z19" s="62"/>
      <c r="AA19" s="70"/>
      <c r="AB19" s="34"/>
    </row>
    <row r="20" spans="1:28" ht="120" x14ac:dyDescent="0.25">
      <c r="A20" s="3" t="s">
        <v>24</v>
      </c>
      <c r="B20" s="3" t="s">
        <v>25</v>
      </c>
      <c r="C20" s="3" t="s">
        <v>26</v>
      </c>
      <c r="D20" s="4" t="s">
        <v>28</v>
      </c>
      <c r="E20" s="48"/>
      <c r="F20" s="48"/>
      <c r="G20" s="48"/>
      <c r="H20" s="53"/>
      <c r="I20" s="43"/>
      <c r="J20" s="43"/>
      <c r="K20" s="43"/>
      <c r="L20" s="46"/>
      <c r="M20" s="47"/>
      <c r="N20" s="40"/>
      <c r="O20" s="42"/>
      <c r="P20" s="31" t="s">
        <v>148</v>
      </c>
      <c r="Q20" s="31" t="s">
        <v>149</v>
      </c>
      <c r="R20" s="29">
        <v>2</v>
      </c>
      <c r="S20" s="16" t="s">
        <v>160</v>
      </c>
      <c r="T20" s="29">
        <v>2</v>
      </c>
      <c r="U20" s="16">
        <v>1047321</v>
      </c>
      <c r="V20" s="36" t="s">
        <v>179</v>
      </c>
      <c r="W20" s="36" t="s">
        <v>180</v>
      </c>
      <c r="X20" s="36" t="s">
        <v>166</v>
      </c>
      <c r="Y20" s="62"/>
      <c r="Z20" s="62"/>
      <c r="AA20" s="69"/>
      <c r="AB20" s="34"/>
    </row>
    <row r="21" spans="1:28" ht="191.25" customHeight="1" x14ac:dyDescent="0.25">
      <c r="A21" s="3" t="s">
        <v>24</v>
      </c>
      <c r="B21" s="3" t="s">
        <v>25</v>
      </c>
      <c r="C21" s="3" t="s">
        <v>26</v>
      </c>
      <c r="D21" s="4" t="s">
        <v>29</v>
      </c>
      <c r="E21" s="48" t="s">
        <v>40</v>
      </c>
      <c r="F21" s="48" t="s">
        <v>50</v>
      </c>
      <c r="G21" s="49">
        <v>0.41</v>
      </c>
      <c r="H21" s="53" t="s">
        <v>64</v>
      </c>
      <c r="I21" s="14" t="s">
        <v>110</v>
      </c>
      <c r="J21" s="13" t="s">
        <v>80</v>
      </c>
      <c r="K21" s="14">
        <v>0</v>
      </c>
      <c r="L21" s="16">
        <v>1</v>
      </c>
      <c r="M21" s="25"/>
      <c r="N21" s="40"/>
      <c r="O21" s="42"/>
      <c r="P21" s="31"/>
      <c r="Q21" s="31"/>
      <c r="R21" s="29"/>
      <c r="S21" s="16"/>
      <c r="T21" s="29"/>
      <c r="U21" s="16"/>
      <c r="V21" s="36"/>
      <c r="W21" s="36"/>
      <c r="X21" s="36"/>
      <c r="Y21" s="65">
        <v>1249511680</v>
      </c>
      <c r="Z21" s="65" t="s">
        <v>171</v>
      </c>
      <c r="AA21" s="59" t="s">
        <v>172</v>
      </c>
      <c r="AB21" s="34"/>
    </row>
    <row r="22" spans="1:28" ht="150" x14ac:dyDescent="0.25">
      <c r="A22" s="3" t="s">
        <v>24</v>
      </c>
      <c r="B22" s="3" t="s">
        <v>25</v>
      </c>
      <c r="C22" s="3" t="s">
        <v>26</v>
      </c>
      <c r="D22" s="4" t="s">
        <v>29</v>
      </c>
      <c r="E22" s="48"/>
      <c r="F22" s="48"/>
      <c r="G22" s="49"/>
      <c r="H22" s="53"/>
      <c r="I22" s="14" t="s">
        <v>111</v>
      </c>
      <c r="J22" s="13" t="s">
        <v>81</v>
      </c>
      <c r="K22" s="23" t="s">
        <v>112</v>
      </c>
      <c r="L22" s="16">
        <v>19</v>
      </c>
      <c r="M22" s="26">
        <v>3</v>
      </c>
      <c r="N22" s="40"/>
      <c r="O22" s="42"/>
      <c r="P22" s="31" t="s">
        <v>151</v>
      </c>
      <c r="Q22" s="31" t="s">
        <v>152</v>
      </c>
      <c r="R22" s="29">
        <v>3</v>
      </c>
      <c r="S22" s="16" t="s">
        <v>160</v>
      </c>
      <c r="T22" s="29">
        <v>3</v>
      </c>
      <c r="U22" s="16">
        <v>1047321</v>
      </c>
      <c r="V22" s="36" t="s">
        <v>179</v>
      </c>
      <c r="W22" s="36" t="s">
        <v>180</v>
      </c>
      <c r="X22" s="36" t="s">
        <v>166</v>
      </c>
      <c r="Y22" s="66"/>
      <c r="Z22" s="66"/>
      <c r="AA22" s="70"/>
      <c r="AB22" s="34"/>
    </row>
    <row r="23" spans="1:28" ht="195.75" x14ac:dyDescent="0.25">
      <c r="A23" s="3" t="s">
        <v>24</v>
      </c>
      <c r="B23" s="3" t="s">
        <v>25</v>
      </c>
      <c r="C23" s="3" t="s">
        <v>26</v>
      </c>
      <c r="D23" s="4" t="s">
        <v>29</v>
      </c>
      <c r="E23" s="48"/>
      <c r="F23" s="48"/>
      <c r="G23" s="49"/>
      <c r="H23" s="10" t="s">
        <v>65</v>
      </c>
      <c r="I23" s="14" t="s">
        <v>113</v>
      </c>
      <c r="J23" s="13" t="s">
        <v>82</v>
      </c>
      <c r="K23" s="13" t="s">
        <v>114</v>
      </c>
      <c r="L23" s="16">
        <v>70</v>
      </c>
      <c r="M23" s="26">
        <v>70</v>
      </c>
      <c r="N23" s="40"/>
      <c r="O23" s="42"/>
      <c r="P23" s="31" t="s">
        <v>82</v>
      </c>
      <c r="Q23" s="31" t="s">
        <v>153</v>
      </c>
      <c r="R23" s="29">
        <v>70</v>
      </c>
      <c r="S23" s="16" t="s">
        <v>165</v>
      </c>
      <c r="T23" s="29">
        <v>70</v>
      </c>
      <c r="U23" s="16">
        <v>1047321</v>
      </c>
      <c r="V23" s="36" t="s">
        <v>179</v>
      </c>
      <c r="W23" s="36" t="s">
        <v>180</v>
      </c>
      <c r="X23" s="36" t="s">
        <v>166</v>
      </c>
      <c r="Y23" s="66"/>
      <c r="Z23" s="66"/>
      <c r="AA23" s="70"/>
      <c r="AB23" s="34"/>
    </row>
    <row r="24" spans="1:28" ht="390.75" x14ac:dyDescent="0.25">
      <c r="A24" s="3" t="s">
        <v>24</v>
      </c>
      <c r="B24" s="3" t="s">
        <v>25</v>
      </c>
      <c r="C24" s="3" t="s">
        <v>26</v>
      </c>
      <c r="D24" s="4" t="s">
        <v>29</v>
      </c>
      <c r="E24" s="48"/>
      <c r="F24" s="48"/>
      <c r="G24" s="49"/>
      <c r="H24" s="10" t="s">
        <v>66</v>
      </c>
      <c r="I24" s="14" t="s">
        <v>115</v>
      </c>
      <c r="J24" s="13" t="s">
        <v>83</v>
      </c>
      <c r="K24" s="16">
        <v>0</v>
      </c>
      <c r="L24" s="16">
        <v>4</v>
      </c>
      <c r="M24" s="26">
        <v>1</v>
      </c>
      <c r="N24" s="40"/>
      <c r="O24" s="42"/>
      <c r="P24" s="31" t="s">
        <v>83</v>
      </c>
      <c r="Q24" s="31" t="s">
        <v>154</v>
      </c>
      <c r="R24" s="29">
        <v>1</v>
      </c>
      <c r="S24" s="16" t="s">
        <v>160</v>
      </c>
      <c r="T24" s="29">
        <v>1</v>
      </c>
      <c r="U24" s="16">
        <v>1047321</v>
      </c>
      <c r="V24" s="36" t="s">
        <v>179</v>
      </c>
      <c r="W24" s="36" t="s">
        <v>180</v>
      </c>
      <c r="X24" s="36" t="s">
        <v>166</v>
      </c>
      <c r="Y24" s="66"/>
      <c r="Z24" s="66"/>
      <c r="AA24" s="70"/>
      <c r="AB24" s="34"/>
    </row>
    <row r="25" spans="1:28" ht="348.75" x14ac:dyDescent="0.25">
      <c r="A25" s="3" t="s">
        <v>24</v>
      </c>
      <c r="B25" s="3" t="s">
        <v>25</v>
      </c>
      <c r="C25" s="3" t="s">
        <v>26</v>
      </c>
      <c r="D25" s="4" t="s">
        <v>30</v>
      </c>
      <c r="E25" s="5" t="s">
        <v>41</v>
      </c>
      <c r="F25" s="5" t="s">
        <v>51</v>
      </c>
      <c r="G25" s="7" t="s">
        <v>60</v>
      </c>
      <c r="H25" s="11" t="s">
        <v>67</v>
      </c>
      <c r="I25" s="14" t="s">
        <v>117</v>
      </c>
      <c r="J25" s="13" t="s">
        <v>84</v>
      </c>
      <c r="K25" s="23" t="s">
        <v>116</v>
      </c>
      <c r="L25" s="16">
        <v>8</v>
      </c>
      <c r="M25" s="27">
        <v>9</v>
      </c>
      <c r="N25" s="41" t="s">
        <v>123</v>
      </c>
      <c r="O25" s="42">
        <v>2017130010024</v>
      </c>
      <c r="P25" s="31" t="s">
        <v>84</v>
      </c>
      <c r="Q25" s="31" t="s">
        <v>155</v>
      </c>
      <c r="R25" s="30">
        <v>9</v>
      </c>
      <c r="S25" s="16" t="s">
        <v>160</v>
      </c>
      <c r="T25" s="30">
        <v>9</v>
      </c>
      <c r="U25" s="16">
        <v>1047321</v>
      </c>
      <c r="V25" s="36" t="s">
        <v>179</v>
      </c>
      <c r="W25" s="36" t="s">
        <v>180</v>
      </c>
      <c r="X25" s="36"/>
      <c r="Y25" s="71"/>
      <c r="Z25" s="71"/>
      <c r="AA25" s="69"/>
      <c r="AB25" s="34"/>
    </row>
    <row r="26" spans="1:28" ht="276.75" customHeight="1" x14ac:dyDescent="0.25">
      <c r="A26" s="3" t="s">
        <v>24</v>
      </c>
      <c r="B26" s="3" t="s">
        <v>25</v>
      </c>
      <c r="C26" s="3" t="s">
        <v>26</v>
      </c>
      <c r="D26" s="4" t="s">
        <v>31</v>
      </c>
      <c r="E26" s="5" t="s">
        <v>42</v>
      </c>
      <c r="F26" s="5" t="s">
        <v>52</v>
      </c>
      <c r="G26" s="8">
        <v>0.5</v>
      </c>
      <c r="H26" s="10" t="s">
        <v>31</v>
      </c>
      <c r="I26" s="14"/>
      <c r="J26" s="13"/>
      <c r="K26" s="16"/>
      <c r="L26" s="16"/>
      <c r="M26" s="26"/>
      <c r="N26" s="41"/>
      <c r="O26" s="42"/>
      <c r="P26" s="31" t="s">
        <v>136</v>
      </c>
      <c r="Q26" s="31" t="s">
        <v>156</v>
      </c>
      <c r="R26" s="29">
        <v>5</v>
      </c>
      <c r="S26" s="16" t="s">
        <v>160</v>
      </c>
      <c r="T26" s="29">
        <v>5</v>
      </c>
      <c r="U26" s="16">
        <v>1047321</v>
      </c>
      <c r="V26" s="36" t="s">
        <v>179</v>
      </c>
      <c r="W26" s="36" t="s">
        <v>180</v>
      </c>
      <c r="X26" s="36" t="s">
        <v>166</v>
      </c>
      <c r="Y26" s="65">
        <v>1272599350</v>
      </c>
      <c r="Z26" s="67" t="s">
        <v>173</v>
      </c>
      <c r="AA26" s="59" t="s">
        <v>174</v>
      </c>
      <c r="AB26" s="34"/>
    </row>
    <row r="27" spans="1:28" ht="276" x14ac:dyDescent="0.25">
      <c r="A27" s="3" t="s">
        <v>24</v>
      </c>
      <c r="B27" s="3" t="s">
        <v>25</v>
      </c>
      <c r="C27" s="3" t="s">
        <v>26</v>
      </c>
      <c r="D27" s="4" t="s">
        <v>32</v>
      </c>
      <c r="E27" s="6" t="s">
        <v>43</v>
      </c>
      <c r="F27" s="6" t="s">
        <v>53</v>
      </c>
      <c r="G27" s="7" t="s">
        <v>61</v>
      </c>
      <c r="H27" s="10" t="str">
        <f>+D27</f>
        <v>CARTAGENA POR LA CONVIVENCIA</v>
      </c>
      <c r="I27" s="14" t="s">
        <v>118</v>
      </c>
      <c r="J27" s="13" t="s">
        <v>85</v>
      </c>
      <c r="K27" s="23" t="s">
        <v>119</v>
      </c>
      <c r="L27" s="16">
        <v>14694</v>
      </c>
      <c r="M27" s="26">
        <v>20000</v>
      </c>
      <c r="N27" s="41"/>
      <c r="O27" s="42"/>
      <c r="P27" s="31" t="s">
        <v>85</v>
      </c>
      <c r="Q27" s="31" t="s">
        <v>150</v>
      </c>
      <c r="R27" s="30">
        <v>20000</v>
      </c>
      <c r="S27" s="16" t="s">
        <v>165</v>
      </c>
      <c r="T27" s="30">
        <v>20000</v>
      </c>
      <c r="U27" s="16">
        <v>1047321</v>
      </c>
      <c r="V27" s="36" t="s">
        <v>179</v>
      </c>
      <c r="W27" s="36" t="s">
        <v>180</v>
      </c>
      <c r="X27" s="36" t="s">
        <v>166</v>
      </c>
      <c r="Y27" s="66"/>
      <c r="Z27" s="68"/>
      <c r="AA27" s="69"/>
      <c r="AB27" s="34"/>
    </row>
    <row r="28" spans="1:28" ht="312" x14ac:dyDescent="0.25">
      <c r="A28" s="3" t="s">
        <v>24</v>
      </c>
      <c r="B28" s="3" t="s">
        <v>25</v>
      </c>
      <c r="C28" s="3" t="s">
        <v>33</v>
      </c>
      <c r="D28" s="4" t="s">
        <v>34</v>
      </c>
      <c r="E28" s="6" t="s">
        <v>44</v>
      </c>
      <c r="F28" s="6" t="s">
        <v>54</v>
      </c>
      <c r="G28" s="9">
        <v>0</v>
      </c>
      <c r="H28" s="28" t="s">
        <v>68</v>
      </c>
      <c r="I28" s="14" t="s">
        <v>120</v>
      </c>
      <c r="J28" s="13" t="s">
        <v>86</v>
      </c>
      <c r="K28" s="16">
        <v>0</v>
      </c>
      <c r="L28" s="16">
        <v>0</v>
      </c>
      <c r="M28" s="26"/>
      <c r="N28" s="41"/>
      <c r="O28" s="42"/>
      <c r="P28" s="31"/>
      <c r="Q28" s="31"/>
      <c r="R28" s="29"/>
      <c r="S28" s="16"/>
      <c r="T28" s="29"/>
      <c r="U28" s="16"/>
      <c r="V28" s="36"/>
      <c r="W28" s="36"/>
      <c r="X28" s="36"/>
      <c r="Y28" s="28">
        <v>0</v>
      </c>
      <c r="Z28" s="28"/>
      <c r="AA28" s="39"/>
      <c r="AB28" s="34"/>
    </row>
  </sheetData>
  <mergeCells count="59">
    <mergeCell ref="Y26:Y27"/>
    <mergeCell ref="Z26:Z27"/>
    <mergeCell ref="AA26:AA27"/>
    <mergeCell ref="Z15:Z20"/>
    <mergeCell ref="Y15:Y20"/>
    <mergeCell ref="AA15:AA20"/>
    <mergeCell ref="Y21:Y25"/>
    <mergeCell ref="Z21:Z25"/>
    <mergeCell ref="AA21:AA25"/>
    <mergeCell ref="AA3:AA14"/>
    <mergeCell ref="Y3:Y14"/>
    <mergeCell ref="Z3:Z14"/>
    <mergeCell ref="A7:A8"/>
    <mergeCell ref="B7:B8"/>
    <mergeCell ref="C7:C8"/>
    <mergeCell ref="D7:D8"/>
    <mergeCell ref="E7:E8"/>
    <mergeCell ref="I3:I4"/>
    <mergeCell ref="J3:J4"/>
    <mergeCell ref="L3:L4"/>
    <mergeCell ref="M3:M4"/>
    <mergeCell ref="I7:I8"/>
    <mergeCell ref="J7:J8"/>
    <mergeCell ref="K7:K8"/>
    <mergeCell ref="L7:L8"/>
    <mergeCell ref="F17:F20"/>
    <mergeCell ref="F21:F24"/>
    <mergeCell ref="F7:F8"/>
    <mergeCell ref="E3:E6"/>
    <mergeCell ref="E9:E14"/>
    <mergeCell ref="E15:E16"/>
    <mergeCell ref="E17:E20"/>
    <mergeCell ref="E21:E24"/>
    <mergeCell ref="F3:F6"/>
    <mergeCell ref="F9:F14"/>
    <mergeCell ref="F15:F16"/>
    <mergeCell ref="I18:I20"/>
    <mergeCell ref="G17:G20"/>
    <mergeCell ref="G21:G24"/>
    <mergeCell ref="G3:G6"/>
    <mergeCell ref="G9:G14"/>
    <mergeCell ref="G15:G16"/>
    <mergeCell ref="G7:G8"/>
    <mergeCell ref="H15:H16"/>
    <mergeCell ref="H17:H20"/>
    <mergeCell ref="H21:H22"/>
    <mergeCell ref="H3:H14"/>
    <mergeCell ref="J18:J20"/>
    <mergeCell ref="K3:K6"/>
    <mergeCell ref="K18:K20"/>
    <mergeCell ref="L18:L20"/>
    <mergeCell ref="M18:M20"/>
    <mergeCell ref="M7:M8"/>
    <mergeCell ref="N3:N14"/>
    <mergeCell ref="N15:N24"/>
    <mergeCell ref="N25:N28"/>
    <mergeCell ref="O15:O24"/>
    <mergeCell ref="O3:O14"/>
    <mergeCell ref="O25:O2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4"/>
  <sheetViews>
    <sheetView workbookViewId="0">
      <selection activeCell="H14" sqref="H14"/>
    </sheetView>
  </sheetViews>
  <sheetFormatPr baseColWidth="10" defaultRowHeight="15" x14ac:dyDescent="0.25"/>
  <sheetData>
    <row r="1" spans="2:4" x14ac:dyDescent="0.25">
      <c r="B1" s="72" t="s">
        <v>124</v>
      </c>
      <c r="C1" s="72" t="s">
        <v>127</v>
      </c>
      <c r="D1" s="72" t="s">
        <v>130</v>
      </c>
    </row>
    <row r="2" spans="2:4" x14ac:dyDescent="0.25">
      <c r="B2" s="73"/>
      <c r="C2" s="73"/>
      <c r="D2" s="73"/>
    </row>
    <row r="3" spans="2:4" x14ac:dyDescent="0.25">
      <c r="B3" s="73"/>
      <c r="C3" s="73"/>
      <c r="D3" s="73"/>
    </row>
    <row r="4" spans="2:4" x14ac:dyDescent="0.25">
      <c r="B4" s="73"/>
      <c r="C4" s="73"/>
      <c r="D4" s="73"/>
    </row>
    <row r="5" spans="2:4" x14ac:dyDescent="0.25">
      <c r="B5" s="73"/>
      <c r="C5" s="73"/>
      <c r="D5" s="73"/>
    </row>
    <row r="6" spans="2:4" x14ac:dyDescent="0.25">
      <c r="B6" s="73"/>
      <c r="C6" s="73"/>
      <c r="D6" s="73"/>
    </row>
    <row r="7" spans="2:4" x14ac:dyDescent="0.25">
      <c r="B7" s="73"/>
      <c r="C7" s="73"/>
      <c r="D7" s="73"/>
    </row>
    <row r="8" spans="2:4" x14ac:dyDescent="0.25">
      <c r="B8" s="73"/>
      <c r="C8" s="73"/>
      <c r="D8" s="73"/>
    </row>
    <row r="9" spans="2:4" x14ac:dyDescent="0.25">
      <c r="B9" s="73"/>
      <c r="C9" s="73"/>
      <c r="D9" s="73"/>
    </row>
    <row r="10" spans="2:4" x14ac:dyDescent="0.25">
      <c r="B10" s="74"/>
      <c r="C10" s="74"/>
      <c r="D10" s="74"/>
    </row>
    <row r="11" spans="2:4" x14ac:dyDescent="0.25">
      <c r="B11" s="75" t="s">
        <v>125</v>
      </c>
      <c r="C11" s="75" t="s">
        <v>128</v>
      </c>
      <c r="D11" s="75" t="s">
        <v>131</v>
      </c>
    </row>
    <row r="12" spans="2:4" x14ac:dyDescent="0.25">
      <c r="B12" s="76"/>
      <c r="C12" s="76"/>
      <c r="D12" s="76"/>
    </row>
    <row r="13" spans="2:4" x14ac:dyDescent="0.25">
      <c r="B13" s="76"/>
      <c r="C13" s="76"/>
      <c r="D13" s="76"/>
    </row>
    <row r="14" spans="2:4" x14ac:dyDescent="0.25">
      <c r="B14" s="76"/>
      <c r="C14" s="76"/>
      <c r="D14" s="76"/>
    </row>
    <row r="15" spans="2:4" x14ac:dyDescent="0.25">
      <c r="B15" s="76"/>
      <c r="C15" s="76"/>
      <c r="D15" s="76"/>
    </row>
    <row r="16" spans="2:4" x14ac:dyDescent="0.25">
      <c r="B16" s="76"/>
      <c r="C16" s="76"/>
      <c r="D16" s="76"/>
    </row>
    <row r="17" spans="2:4" x14ac:dyDescent="0.25">
      <c r="B17" s="76"/>
      <c r="C17" s="76"/>
      <c r="D17" s="76"/>
    </row>
    <row r="18" spans="2:4" x14ac:dyDescent="0.25">
      <c r="B18" s="76"/>
      <c r="C18" s="76"/>
      <c r="D18" s="76"/>
    </row>
    <row r="19" spans="2:4" x14ac:dyDescent="0.25">
      <c r="B19" s="76"/>
      <c r="C19" s="76"/>
      <c r="D19" s="76"/>
    </row>
    <row r="20" spans="2:4" x14ac:dyDescent="0.25">
      <c r="B20" s="76"/>
      <c r="C20" s="76"/>
      <c r="D20" s="76"/>
    </row>
    <row r="21" spans="2:4" x14ac:dyDescent="0.25">
      <c r="B21" s="72" t="s">
        <v>126</v>
      </c>
      <c r="C21" s="72" t="s">
        <v>129</v>
      </c>
      <c r="D21" s="72" t="s">
        <v>132</v>
      </c>
    </row>
    <row r="22" spans="2:4" x14ac:dyDescent="0.25">
      <c r="B22" s="73"/>
      <c r="C22" s="73"/>
      <c r="D22" s="73"/>
    </row>
    <row r="23" spans="2:4" x14ac:dyDescent="0.25">
      <c r="B23" s="73"/>
      <c r="C23" s="73"/>
      <c r="D23" s="73"/>
    </row>
    <row r="24" spans="2:4" x14ac:dyDescent="0.25">
      <c r="B24" s="74"/>
      <c r="C24" s="74"/>
      <c r="D24" s="74"/>
    </row>
  </sheetData>
  <mergeCells count="9">
    <mergeCell ref="B21:B24"/>
    <mergeCell ref="C21:C24"/>
    <mergeCell ref="D21:D24"/>
    <mergeCell ref="B1:B10"/>
    <mergeCell ref="C1:C10"/>
    <mergeCell ref="D1:D10"/>
    <mergeCell ref="B11:B20"/>
    <mergeCell ref="C11:C20"/>
    <mergeCell ref="D11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Marlene Andrade Hong</dc:creator>
  <cp:lastModifiedBy>Enrique Brieva</cp:lastModifiedBy>
  <dcterms:created xsi:type="dcterms:W3CDTF">2019-01-11T19:04:00Z</dcterms:created>
  <dcterms:modified xsi:type="dcterms:W3CDTF">2020-02-01T02:27:30Z</dcterms:modified>
</cp:coreProperties>
</file>