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lmos\Desktop\INFANCIA 2023\FURAG 2022\"/>
    </mc:Choice>
  </mc:AlternateContent>
  <xr:revisionPtr revIDLastSave="0" documentId="8_{9502CB87-1FC6-4BF6-9BDD-5B4F150783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state="hidden" r:id="rId2"/>
  </sheets>
  <definedNames>
    <definedName name="_xlnm._FilterDatabase" localSheetId="0" hidden="1">Hoja1!$C$1:$H$1</definedName>
    <definedName name="_xlnm._FilterDatabase" localSheetId="1" hidden="1">Hoja2!$C$6:$I$6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E55" i="1"/>
  <c r="E87" i="1"/>
  <c r="E119" i="1"/>
  <c r="E151" i="1"/>
  <c r="E183" i="1"/>
  <c r="E215" i="1"/>
  <c r="E310" i="1"/>
  <c r="E374" i="1"/>
  <c r="G14" i="1"/>
  <c r="G55" i="1"/>
  <c r="G78" i="1"/>
  <c r="G119" i="1"/>
  <c r="G142" i="1"/>
  <c r="G183" i="1"/>
  <c r="G206" i="1"/>
  <c r="G238" i="1"/>
  <c r="G255" i="1"/>
  <c r="G279" i="1"/>
  <c r="G289" i="1"/>
  <c r="G297" i="1"/>
  <c r="G305" i="1"/>
  <c r="G313" i="1"/>
  <c r="G321" i="1"/>
  <c r="G329" i="1"/>
  <c r="G337" i="1"/>
  <c r="G345" i="1"/>
  <c r="G353" i="1"/>
  <c r="G361" i="1"/>
  <c r="G369" i="1"/>
  <c r="G377" i="1"/>
  <c r="G385" i="1"/>
  <c r="G393" i="1"/>
  <c r="A3" i="1"/>
  <c r="A4" i="1"/>
  <c r="A5" i="1"/>
  <c r="E5" i="1" s="1"/>
  <c r="A6" i="1"/>
  <c r="E6" i="1" s="1"/>
  <c r="A7" i="1"/>
  <c r="E7" i="1" s="1"/>
  <c r="A8" i="1"/>
  <c r="A9" i="1"/>
  <c r="A10" i="1"/>
  <c r="A11" i="1"/>
  <c r="A12" i="1"/>
  <c r="A13" i="1"/>
  <c r="E13" i="1" s="1"/>
  <c r="A14" i="1"/>
  <c r="E14" i="1" s="1"/>
  <c r="A15" i="1"/>
  <c r="E15" i="1" s="1"/>
  <c r="A16" i="1"/>
  <c r="A17" i="1"/>
  <c r="A18" i="1"/>
  <c r="A19" i="1"/>
  <c r="A20" i="1"/>
  <c r="A21" i="1"/>
  <c r="E21" i="1" s="1"/>
  <c r="A22" i="1"/>
  <c r="G22" i="1" s="1"/>
  <c r="A23" i="1"/>
  <c r="G23" i="1" s="1"/>
  <c r="A24" i="1"/>
  <c r="A25" i="1"/>
  <c r="A26" i="1"/>
  <c r="A27" i="1"/>
  <c r="A28" i="1"/>
  <c r="A29" i="1"/>
  <c r="E29" i="1" s="1"/>
  <c r="A30" i="1"/>
  <c r="G30" i="1" s="1"/>
  <c r="A31" i="1"/>
  <c r="G31" i="1" s="1"/>
  <c r="A32" i="1"/>
  <c r="A33" i="1"/>
  <c r="A34" i="1"/>
  <c r="A35" i="1"/>
  <c r="A36" i="1"/>
  <c r="A37" i="1"/>
  <c r="E37" i="1" s="1"/>
  <c r="A38" i="1"/>
  <c r="E38" i="1" s="1"/>
  <c r="A39" i="1"/>
  <c r="E39" i="1" s="1"/>
  <c r="A40" i="1"/>
  <c r="A41" i="1"/>
  <c r="A42" i="1"/>
  <c r="A43" i="1"/>
  <c r="A44" i="1"/>
  <c r="A45" i="1"/>
  <c r="E45" i="1" s="1"/>
  <c r="A46" i="1"/>
  <c r="G46" i="1" s="1"/>
  <c r="A47" i="1"/>
  <c r="G47" i="1" s="1"/>
  <c r="A48" i="1"/>
  <c r="A49" i="1"/>
  <c r="A50" i="1"/>
  <c r="A51" i="1"/>
  <c r="A52" i="1"/>
  <c r="A53" i="1"/>
  <c r="E53" i="1" s="1"/>
  <c r="A54" i="1"/>
  <c r="E54" i="1" s="1"/>
  <c r="A55" i="1"/>
  <c r="A56" i="1"/>
  <c r="A57" i="1"/>
  <c r="A58" i="1"/>
  <c r="A59" i="1"/>
  <c r="A60" i="1"/>
  <c r="A61" i="1"/>
  <c r="E61" i="1" s="1"/>
  <c r="A62" i="1"/>
  <c r="E62" i="1" s="1"/>
  <c r="A63" i="1"/>
  <c r="G63" i="1" s="1"/>
  <c r="A64" i="1"/>
  <c r="A65" i="1"/>
  <c r="A66" i="1"/>
  <c r="A67" i="1"/>
  <c r="A68" i="1"/>
  <c r="A69" i="1"/>
  <c r="E69" i="1" s="1"/>
  <c r="A70" i="1"/>
  <c r="E70" i="1" s="1"/>
  <c r="A71" i="1"/>
  <c r="E71" i="1" s="1"/>
  <c r="A72" i="1"/>
  <c r="A73" i="1"/>
  <c r="A74" i="1"/>
  <c r="A75" i="1"/>
  <c r="A76" i="1"/>
  <c r="A77" i="1"/>
  <c r="E77" i="1" s="1"/>
  <c r="A78" i="1"/>
  <c r="E78" i="1" s="1"/>
  <c r="A79" i="1"/>
  <c r="E79" i="1" s="1"/>
  <c r="A80" i="1"/>
  <c r="A81" i="1"/>
  <c r="A82" i="1"/>
  <c r="A83" i="1"/>
  <c r="A84" i="1"/>
  <c r="A85" i="1"/>
  <c r="E85" i="1" s="1"/>
  <c r="A86" i="1"/>
  <c r="G86" i="1" s="1"/>
  <c r="A87" i="1"/>
  <c r="G87" i="1" s="1"/>
  <c r="A88" i="1"/>
  <c r="A89" i="1"/>
  <c r="A90" i="1"/>
  <c r="A91" i="1"/>
  <c r="A92" i="1"/>
  <c r="A93" i="1"/>
  <c r="E93" i="1" s="1"/>
  <c r="A94" i="1"/>
  <c r="G94" i="1" s="1"/>
  <c r="A95" i="1"/>
  <c r="G95" i="1" s="1"/>
  <c r="A96" i="1"/>
  <c r="A97" i="1"/>
  <c r="A98" i="1"/>
  <c r="A99" i="1"/>
  <c r="A100" i="1"/>
  <c r="A101" i="1"/>
  <c r="E101" i="1" s="1"/>
  <c r="A102" i="1"/>
  <c r="E102" i="1" s="1"/>
  <c r="A103" i="1"/>
  <c r="E103" i="1" s="1"/>
  <c r="A104" i="1"/>
  <c r="A105" i="1"/>
  <c r="A106" i="1"/>
  <c r="A107" i="1"/>
  <c r="A108" i="1"/>
  <c r="A109" i="1"/>
  <c r="E109" i="1" s="1"/>
  <c r="A110" i="1"/>
  <c r="G110" i="1" s="1"/>
  <c r="A111" i="1"/>
  <c r="G111" i="1" s="1"/>
  <c r="A112" i="1"/>
  <c r="A113" i="1"/>
  <c r="A114" i="1"/>
  <c r="A115" i="1"/>
  <c r="A116" i="1"/>
  <c r="A117" i="1"/>
  <c r="E117" i="1" s="1"/>
  <c r="A118" i="1"/>
  <c r="E118" i="1" s="1"/>
  <c r="A119" i="1"/>
  <c r="A120" i="1"/>
  <c r="A121" i="1"/>
  <c r="A122" i="1"/>
  <c r="A123" i="1"/>
  <c r="A124" i="1"/>
  <c r="A125" i="1"/>
  <c r="E125" i="1" s="1"/>
  <c r="A126" i="1"/>
  <c r="E126" i="1" s="1"/>
  <c r="A127" i="1"/>
  <c r="G127" i="1" s="1"/>
  <c r="A128" i="1"/>
  <c r="A129" i="1"/>
  <c r="A130" i="1"/>
  <c r="A131" i="1"/>
  <c r="A132" i="1"/>
  <c r="A133" i="1"/>
  <c r="E133" i="1" s="1"/>
  <c r="A134" i="1"/>
  <c r="E134" i="1" s="1"/>
  <c r="A135" i="1"/>
  <c r="E135" i="1" s="1"/>
  <c r="A136" i="1"/>
  <c r="A137" i="1"/>
  <c r="A138" i="1"/>
  <c r="A139" i="1"/>
  <c r="A140" i="1"/>
  <c r="A141" i="1"/>
  <c r="E141" i="1" s="1"/>
  <c r="A142" i="1"/>
  <c r="E142" i="1" s="1"/>
  <c r="A143" i="1"/>
  <c r="E143" i="1" s="1"/>
  <c r="A144" i="1"/>
  <c r="A145" i="1"/>
  <c r="A146" i="1"/>
  <c r="A147" i="1"/>
  <c r="A148" i="1"/>
  <c r="A149" i="1"/>
  <c r="E149" i="1" s="1"/>
  <c r="A150" i="1"/>
  <c r="G150" i="1" s="1"/>
  <c r="A151" i="1"/>
  <c r="G151" i="1" s="1"/>
  <c r="A152" i="1"/>
  <c r="A153" i="1"/>
  <c r="A154" i="1"/>
  <c r="A155" i="1"/>
  <c r="A156" i="1"/>
  <c r="A157" i="1"/>
  <c r="E157" i="1" s="1"/>
  <c r="A158" i="1"/>
  <c r="G158" i="1" s="1"/>
  <c r="A159" i="1"/>
  <c r="G159" i="1" s="1"/>
  <c r="A160" i="1"/>
  <c r="A161" i="1"/>
  <c r="A162" i="1"/>
  <c r="A163" i="1"/>
  <c r="A164" i="1"/>
  <c r="A165" i="1"/>
  <c r="E165" i="1" s="1"/>
  <c r="A166" i="1"/>
  <c r="E166" i="1" s="1"/>
  <c r="A167" i="1"/>
  <c r="E167" i="1" s="1"/>
  <c r="A168" i="1"/>
  <c r="A169" i="1"/>
  <c r="A170" i="1"/>
  <c r="A171" i="1"/>
  <c r="A172" i="1"/>
  <c r="A173" i="1"/>
  <c r="E173" i="1" s="1"/>
  <c r="A174" i="1"/>
  <c r="G174" i="1" s="1"/>
  <c r="A175" i="1"/>
  <c r="G175" i="1" s="1"/>
  <c r="A176" i="1"/>
  <c r="A177" i="1"/>
  <c r="A178" i="1"/>
  <c r="A179" i="1"/>
  <c r="A180" i="1"/>
  <c r="A181" i="1"/>
  <c r="E181" i="1" s="1"/>
  <c r="A182" i="1"/>
  <c r="E182" i="1" s="1"/>
  <c r="A183" i="1"/>
  <c r="A184" i="1"/>
  <c r="A185" i="1"/>
  <c r="A186" i="1"/>
  <c r="A187" i="1"/>
  <c r="A188" i="1"/>
  <c r="A189" i="1"/>
  <c r="E189" i="1" s="1"/>
  <c r="A190" i="1"/>
  <c r="E190" i="1" s="1"/>
  <c r="A191" i="1"/>
  <c r="G191" i="1" s="1"/>
  <c r="A192" i="1"/>
  <c r="A193" i="1"/>
  <c r="A194" i="1"/>
  <c r="A195" i="1"/>
  <c r="A196" i="1"/>
  <c r="A197" i="1"/>
  <c r="E197" i="1" s="1"/>
  <c r="A198" i="1"/>
  <c r="E198" i="1" s="1"/>
  <c r="A199" i="1"/>
  <c r="E199" i="1" s="1"/>
  <c r="A200" i="1"/>
  <c r="A201" i="1"/>
  <c r="A202" i="1"/>
  <c r="A203" i="1"/>
  <c r="A204" i="1"/>
  <c r="A205" i="1"/>
  <c r="E205" i="1" s="1"/>
  <c r="A206" i="1"/>
  <c r="E206" i="1" s="1"/>
  <c r="A207" i="1"/>
  <c r="E207" i="1" s="1"/>
  <c r="A208" i="1"/>
  <c r="A209" i="1"/>
  <c r="A210" i="1"/>
  <c r="A211" i="1"/>
  <c r="A212" i="1"/>
  <c r="A213" i="1"/>
  <c r="A214" i="1"/>
  <c r="G214" i="1" s="1"/>
  <c r="A215" i="1"/>
  <c r="G215" i="1" s="1"/>
  <c r="A216" i="1"/>
  <c r="A217" i="1"/>
  <c r="A218" i="1"/>
  <c r="A219" i="1"/>
  <c r="A220" i="1"/>
  <c r="A221" i="1"/>
  <c r="A222" i="1"/>
  <c r="E222" i="1" s="1"/>
  <c r="A223" i="1"/>
  <c r="G223" i="1" s="1"/>
  <c r="A224" i="1"/>
  <c r="E224" i="1" s="1"/>
  <c r="A225" i="1"/>
  <c r="A226" i="1"/>
  <c r="A227" i="1"/>
  <c r="A228" i="1"/>
  <c r="A229" i="1"/>
  <c r="A230" i="1"/>
  <c r="E230" i="1" s="1"/>
  <c r="A231" i="1"/>
  <c r="E231" i="1" s="1"/>
  <c r="A232" i="1"/>
  <c r="E232" i="1" s="1"/>
  <c r="A233" i="1"/>
  <c r="A234" i="1"/>
  <c r="A235" i="1"/>
  <c r="A236" i="1"/>
  <c r="A237" i="1"/>
  <c r="A238" i="1"/>
  <c r="E238" i="1" s="1"/>
  <c r="A239" i="1"/>
  <c r="E239" i="1" s="1"/>
  <c r="A240" i="1"/>
  <c r="E240" i="1" s="1"/>
  <c r="A241" i="1"/>
  <c r="A242" i="1"/>
  <c r="A243" i="1"/>
  <c r="A244" i="1"/>
  <c r="A245" i="1"/>
  <c r="A246" i="1"/>
  <c r="G246" i="1" s="1"/>
  <c r="A247" i="1"/>
  <c r="G247" i="1" s="1"/>
  <c r="A248" i="1"/>
  <c r="E248" i="1" s="1"/>
  <c r="A249" i="1"/>
  <c r="A250" i="1"/>
  <c r="E250" i="1" s="1"/>
  <c r="A251" i="1"/>
  <c r="A252" i="1"/>
  <c r="A253" i="1"/>
  <c r="A254" i="1"/>
  <c r="G254" i="1" s="1"/>
  <c r="A255" i="1"/>
  <c r="E255" i="1" s="1"/>
  <c r="A256" i="1"/>
  <c r="E256" i="1" s="1"/>
  <c r="A257" i="1"/>
  <c r="A258" i="1"/>
  <c r="E258" i="1" s="1"/>
  <c r="A259" i="1"/>
  <c r="A260" i="1"/>
  <c r="A261" i="1"/>
  <c r="E261" i="1" s="1"/>
  <c r="A262" i="1"/>
  <c r="E262" i="1" s="1"/>
  <c r="A263" i="1"/>
  <c r="E263" i="1" s="1"/>
  <c r="A264" i="1"/>
  <c r="E264" i="1" s="1"/>
  <c r="A265" i="1"/>
  <c r="A266" i="1"/>
  <c r="E266" i="1" s="1"/>
  <c r="A267" i="1"/>
  <c r="A268" i="1"/>
  <c r="A269" i="1"/>
  <c r="E269" i="1" s="1"/>
  <c r="A270" i="1"/>
  <c r="E270" i="1" s="1"/>
  <c r="A271" i="1"/>
  <c r="E271" i="1" s="1"/>
  <c r="A272" i="1"/>
  <c r="E272" i="1" s="1"/>
  <c r="A273" i="1"/>
  <c r="E273" i="1" s="1"/>
  <c r="A274" i="1"/>
  <c r="E274" i="1" s="1"/>
  <c r="A275" i="1"/>
  <c r="A276" i="1"/>
  <c r="A277" i="1"/>
  <c r="E277" i="1" s="1"/>
  <c r="A278" i="1"/>
  <c r="E278" i="1" s="1"/>
  <c r="A279" i="1"/>
  <c r="E279" i="1" s="1"/>
  <c r="A280" i="1"/>
  <c r="E280" i="1" s="1"/>
  <c r="A281" i="1"/>
  <c r="E281" i="1" s="1"/>
  <c r="A282" i="1"/>
  <c r="E282" i="1" s="1"/>
  <c r="A283" i="1"/>
  <c r="A284" i="1"/>
  <c r="A285" i="1"/>
  <c r="E285" i="1" s="1"/>
  <c r="A286" i="1"/>
  <c r="G286" i="1" s="1"/>
  <c r="A287" i="1"/>
  <c r="G287" i="1" s="1"/>
  <c r="A288" i="1"/>
  <c r="E288" i="1" s="1"/>
  <c r="A289" i="1"/>
  <c r="E289" i="1" s="1"/>
  <c r="A290" i="1"/>
  <c r="E290" i="1" s="1"/>
  <c r="A291" i="1"/>
  <c r="E291" i="1" s="1"/>
  <c r="A292" i="1"/>
  <c r="E292" i="1" s="1"/>
  <c r="A293" i="1"/>
  <c r="E293" i="1" s="1"/>
  <c r="A294" i="1"/>
  <c r="E294" i="1" s="1"/>
  <c r="A295" i="1"/>
  <c r="E295" i="1" s="1"/>
  <c r="A296" i="1"/>
  <c r="E296" i="1" s="1"/>
  <c r="A297" i="1"/>
  <c r="E297" i="1" s="1"/>
  <c r="A298" i="1"/>
  <c r="E298" i="1" s="1"/>
  <c r="A299" i="1"/>
  <c r="E299" i="1" s="1"/>
  <c r="A300" i="1"/>
  <c r="E300" i="1" s="1"/>
  <c r="A301" i="1"/>
  <c r="E301" i="1" s="1"/>
  <c r="A302" i="1"/>
  <c r="E302" i="1" s="1"/>
  <c r="A303" i="1"/>
  <c r="E303" i="1" s="1"/>
  <c r="A304" i="1"/>
  <c r="E304" i="1" s="1"/>
  <c r="A305" i="1"/>
  <c r="E305" i="1" s="1"/>
  <c r="A306" i="1"/>
  <c r="E306" i="1" s="1"/>
  <c r="A307" i="1"/>
  <c r="E307" i="1" s="1"/>
  <c r="A308" i="1"/>
  <c r="E308" i="1" s="1"/>
  <c r="A309" i="1"/>
  <c r="E309" i="1" s="1"/>
  <c r="A310" i="1"/>
  <c r="G310" i="1" s="1"/>
  <c r="A311" i="1"/>
  <c r="G311" i="1" s="1"/>
  <c r="A312" i="1"/>
  <c r="G312" i="1" s="1"/>
  <c r="A313" i="1"/>
  <c r="E313" i="1" s="1"/>
  <c r="A314" i="1"/>
  <c r="E314" i="1" s="1"/>
  <c r="A315" i="1"/>
  <c r="E315" i="1" s="1"/>
  <c r="A316" i="1"/>
  <c r="E316" i="1" s="1"/>
  <c r="A317" i="1"/>
  <c r="E317" i="1" s="1"/>
  <c r="A318" i="1"/>
  <c r="E318" i="1" s="1"/>
  <c r="A319" i="1"/>
  <c r="E319" i="1" s="1"/>
  <c r="A320" i="1"/>
  <c r="E320" i="1" s="1"/>
  <c r="A321" i="1"/>
  <c r="E321" i="1" s="1"/>
  <c r="A322" i="1"/>
  <c r="E322" i="1" s="1"/>
  <c r="A323" i="1"/>
  <c r="E323" i="1" s="1"/>
  <c r="A324" i="1"/>
  <c r="E324" i="1" s="1"/>
  <c r="A325" i="1"/>
  <c r="E325" i="1" s="1"/>
  <c r="A326" i="1"/>
  <c r="G326" i="1" s="1"/>
  <c r="A327" i="1"/>
  <c r="G327" i="1" s="1"/>
  <c r="A328" i="1"/>
  <c r="G328" i="1" s="1"/>
  <c r="A329" i="1"/>
  <c r="E329" i="1" s="1"/>
  <c r="A330" i="1"/>
  <c r="E330" i="1" s="1"/>
  <c r="A331" i="1"/>
  <c r="E331" i="1" s="1"/>
  <c r="A332" i="1"/>
  <c r="E332" i="1" s="1"/>
  <c r="A333" i="1"/>
  <c r="E333" i="1" s="1"/>
  <c r="A334" i="1"/>
  <c r="G334" i="1" s="1"/>
  <c r="A335" i="1"/>
  <c r="G335" i="1" s="1"/>
  <c r="A336" i="1"/>
  <c r="E336" i="1" s="1"/>
  <c r="A337" i="1"/>
  <c r="E337" i="1" s="1"/>
  <c r="A338" i="1"/>
  <c r="E338" i="1" s="1"/>
  <c r="A339" i="1"/>
  <c r="E339" i="1" s="1"/>
  <c r="A340" i="1"/>
  <c r="E340" i="1" s="1"/>
  <c r="A341" i="1"/>
  <c r="E341" i="1" s="1"/>
  <c r="A342" i="1"/>
  <c r="E342" i="1" s="1"/>
  <c r="A343" i="1"/>
  <c r="E343" i="1" s="1"/>
  <c r="A344" i="1"/>
  <c r="E344" i="1" s="1"/>
  <c r="A345" i="1"/>
  <c r="E345" i="1" s="1"/>
  <c r="A346" i="1"/>
  <c r="E346" i="1" s="1"/>
  <c r="A347" i="1"/>
  <c r="E347" i="1" s="1"/>
  <c r="A348" i="1"/>
  <c r="E348" i="1" s="1"/>
  <c r="A349" i="1"/>
  <c r="E349" i="1" s="1"/>
  <c r="A350" i="1"/>
  <c r="G350" i="1" s="1"/>
  <c r="A351" i="1"/>
  <c r="G351" i="1" s="1"/>
  <c r="A352" i="1"/>
  <c r="G352" i="1" s="1"/>
  <c r="A353" i="1"/>
  <c r="E353" i="1" s="1"/>
  <c r="A354" i="1"/>
  <c r="E354" i="1" s="1"/>
  <c r="A355" i="1"/>
  <c r="E355" i="1" s="1"/>
  <c r="A356" i="1"/>
  <c r="E356" i="1" s="1"/>
  <c r="A357" i="1"/>
  <c r="E357" i="1" s="1"/>
  <c r="A358" i="1"/>
  <c r="G358" i="1" s="1"/>
  <c r="A359" i="1"/>
  <c r="E359" i="1" s="1"/>
  <c r="A360" i="1"/>
  <c r="E360" i="1" s="1"/>
  <c r="A361" i="1"/>
  <c r="E361" i="1" s="1"/>
  <c r="A362" i="1"/>
  <c r="E362" i="1" s="1"/>
  <c r="A363" i="1"/>
  <c r="E363" i="1" s="1"/>
  <c r="A364" i="1"/>
  <c r="E364" i="1" s="1"/>
  <c r="A365" i="1"/>
  <c r="E365" i="1" s="1"/>
  <c r="A366" i="1"/>
  <c r="E366" i="1" s="1"/>
  <c r="A367" i="1"/>
  <c r="E367" i="1" s="1"/>
  <c r="A368" i="1"/>
  <c r="E368" i="1" s="1"/>
  <c r="A369" i="1"/>
  <c r="E369" i="1" s="1"/>
  <c r="A370" i="1"/>
  <c r="E370" i="1" s="1"/>
  <c r="A371" i="1"/>
  <c r="E371" i="1" s="1"/>
  <c r="A372" i="1"/>
  <c r="E372" i="1" s="1"/>
  <c r="A373" i="1"/>
  <c r="E373" i="1" s="1"/>
  <c r="A374" i="1"/>
  <c r="G374" i="1" s="1"/>
  <c r="A375" i="1"/>
  <c r="G375" i="1" s="1"/>
  <c r="A376" i="1"/>
  <c r="G376" i="1" s="1"/>
  <c r="A377" i="1"/>
  <c r="E377" i="1" s="1"/>
  <c r="A378" i="1"/>
  <c r="E378" i="1" s="1"/>
  <c r="A379" i="1"/>
  <c r="E379" i="1" s="1"/>
  <c r="A380" i="1"/>
  <c r="E380" i="1" s="1"/>
  <c r="A381" i="1"/>
  <c r="E381" i="1" s="1"/>
  <c r="A382" i="1"/>
  <c r="E382" i="1" s="1"/>
  <c r="A383" i="1"/>
  <c r="E383" i="1" s="1"/>
  <c r="A384" i="1"/>
  <c r="E384" i="1" s="1"/>
  <c r="A385" i="1"/>
  <c r="E385" i="1" s="1"/>
  <c r="A386" i="1"/>
  <c r="E386" i="1" s="1"/>
  <c r="A387" i="1"/>
  <c r="E387" i="1" s="1"/>
  <c r="A388" i="1"/>
  <c r="E388" i="1" s="1"/>
  <c r="A389" i="1"/>
  <c r="E389" i="1" s="1"/>
  <c r="A390" i="1"/>
  <c r="G390" i="1" s="1"/>
  <c r="A391" i="1"/>
  <c r="G391" i="1" s="1"/>
  <c r="A392" i="1"/>
  <c r="G392" i="1" s="1"/>
  <c r="A393" i="1"/>
  <c r="E393" i="1" s="1"/>
  <c r="A394" i="1"/>
  <c r="E394" i="1" s="1"/>
  <c r="A395" i="1"/>
  <c r="A396" i="1"/>
  <c r="E396" i="1" s="1"/>
  <c r="A397" i="1"/>
  <c r="A398" i="1"/>
  <c r="G398" i="1" s="1"/>
  <c r="A399" i="1"/>
  <c r="G399" i="1" s="1"/>
  <c r="A400" i="1"/>
  <c r="E400" i="1" s="1"/>
  <c r="A401" i="1"/>
  <c r="A402" i="1"/>
  <c r="E402" i="1" s="1"/>
  <c r="A2" i="1"/>
  <c r="E2" i="1" s="1"/>
  <c r="G396" i="1" l="1"/>
  <c r="G387" i="1"/>
  <c r="G379" i="1"/>
  <c r="G371" i="1"/>
  <c r="G363" i="1"/>
  <c r="G355" i="1"/>
  <c r="G347" i="1"/>
  <c r="G339" i="1"/>
  <c r="G331" i="1"/>
  <c r="G323" i="1"/>
  <c r="G315" i="1"/>
  <c r="G307" i="1"/>
  <c r="G299" i="1"/>
  <c r="G291" i="1"/>
  <c r="G281" i="1"/>
  <c r="G271" i="1"/>
  <c r="G258" i="1"/>
  <c r="G240" i="1"/>
  <c r="G222" i="1"/>
  <c r="G190" i="1"/>
  <c r="G167" i="1"/>
  <c r="G149" i="1"/>
  <c r="G126" i="1"/>
  <c r="G103" i="1"/>
  <c r="G85" i="1"/>
  <c r="G62" i="1"/>
  <c r="G39" i="1"/>
  <c r="G21" i="1"/>
  <c r="E399" i="1"/>
  <c r="E376" i="1"/>
  <c r="E358" i="1"/>
  <c r="E335" i="1"/>
  <c r="E312" i="1"/>
  <c r="E287" i="1"/>
  <c r="E223" i="1"/>
  <c r="E191" i="1"/>
  <c r="E159" i="1"/>
  <c r="E127" i="1"/>
  <c r="E95" i="1"/>
  <c r="E63" i="1"/>
  <c r="E31" i="1"/>
  <c r="G394" i="1"/>
  <c r="G386" i="1"/>
  <c r="G378" i="1"/>
  <c r="G370" i="1"/>
  <c r="G362" i="1"/>
  <c r="G354" i="1"/>
  <c r="G346" i="1"/>
  <c r="G338" i="1"/>
  <c r="G330" i="1"/>
  <c r="G322" i="1"/>
  <c r="G314" i="1"/>
  <c r="G306" i="1"/>
  <c r="G298" i="1"/>
  <c r="G290" i="1"/>
  <c r="G280" i="1"/>
  <c r="G270" i="1"/>
  <c r="G256" i="1"/>
  <c r="G239" i="1"/>
  <c r="G207" i="1"/>
  <c r="G189" i="1"/>
  <c r="G166" i="1"/>
  <c r="G143" i="1"/>
  <c r="G125" i="1"/>
  <c r="G102" i="1"/>
  <c r="G79" i="1"/>
  <c r="G61" i="1"/>
  <c r="G38" i="1"/>
  <c r="G15" i="1"/>
  <c r="E398" i="1"/>
  <c r="E375" i="1"/>
  <c r="E352" i="1"/>
  <c r="E334" i="1"/>
  <c r="E311" i="1"/>
  <c r="E286" i="1"/>
  <c r="E254" i="1"/>
  <c r="E158" i="1"/>
  <c r="E94" i="1"/>
  <c r="E30" i="1"/>
  <c r="G397" i="1"/>
  <c r="E397" i="1"/>
  <c r="E253" i="1"/>
  <c r="G253" i="1"/>
  <c r="G165" i="1"/>
  <c r="G101" i="1"/>
  <c r="G37" i="1"/>
  <c r="E392" i="1"/>
  <c r="E351" i="1"/>
  <c r="E328" i="1"/>
  <c r="E247" i="1"/>
  <c r="E229" i="1"/>
  <c r="G229" i="1"/>
  <c r="E284" i="1"/>
  <c r="G284" i="1"/>
  <c r="E276" i="1"/>
  <c r="G276" i="1"/>
  <c r="E268" i="1"/>
  <c r="G268" i="1"/>
  <c r="E260" i="1"/>
  <c r="G260" i="1"/>
  <c r="E252" i="1"/>
  <c r="G252" i="1"/>
  <c r="E244" i="1"/>
  <c r="G244" i="1"/>
  <c r="E236" i="1"/>
  <c r="G236" i="1"/>
  <c r="E228" i="1"/>
  <c r="G228" i="1"/>
  <c r="E220" i="1"/>
  <c r="G220" i="1"/>
  <c r="G212" i="1"/>
  <c r="E212" i="1"/>
  <c r="E204" i="1"/>
  <c r="G204" i="1"/>
  <c r="E196" i="1"/>
  <c r="G196" i="1"/>
  <c r="E188" i="1"/>
  <c r="G188" i="1"/>
  <c r="E180" i="1"/>
  <c r="G180" i="1"/>
  <c r="E172" i="1"/>
  <c r="G172" i="1"/>
  <c r="E164" i="1"/>
  <c r="G164" i="1"/>
  <c r="E156" i="1"/>
  <c r="G156" i="1"/>
  <c r="E148" i="1"/>
  <c r="G148" i="1"/>
  <c r="E140" i="1"/>
  <c r="G140" i="1"/>
  <c r="E132" i="1"/>
  <c r="G132" i="1"/>
  <c r="E124" i="1"/>
  <c r="G124" i="1"/>
  <c r="E116" i="1"/>
  <c r="G116" i="1"/>
  <c r="E108" i="1"/>
  <c r="G108" i="1"/>
  <c r="E100" i="1"/>
  <c r="G100" i="1"/>
  <c r="E92" i="1"/>
  <c r="G92" i="1"/>
  <c r="E84" i="1"/>
  <c r="G84" i="1"/>
  <c r="E76" i="1"/>
  <c r="G76" i="1"/>
  <c r="E68" i="1"/>
  <c r="G68" i="1"/>
  <c r="E60" i="1"/>
  <c r="G60" i="1"/>
  <c r="E52" i="1"/>
  <c r="G52" i="1"/>
  <c r="E44" i="1"/>
  <c r="G44" i="1"/>
  <c r="E36" i="1"/>
  <c r="G36" i="1"/>
  <c r="E28" i="1"/>
  <c r="G28" i="1"/>
  <c r="E20" i="1"/>
  <c r="G20" i="1"/>
  <c r="E12" i="1"/>
  <c r="G12" i="1"/>
  <c r="E4" i="1"/>
  <c r="G4" i="1"/>
  <c r="G384" i="1"/>
  <c r="G368" i="1"/>
  <c r="G360" i="1"/>
  <c r="G344" i="1"/>
  <c r="G336" i="1"/>
  <c r="G320" i="1"/>
  <c r="G304" i="1"/>
  <c r="G296" i="1"/>
  <c r="G288" i="1"/>
  <c r="G278" i="1"/>
  <c r="G266" i="1"/>
  <c r="G232" i="1"/>
  <c r="G205" i="1"/>
  <c r="G182" i="1"/>
  <c r="G141" i="1"/>
  <c r="G118" i="1"/>
  <c r="G77" i="1"/>
  <c r="G54" i="1"/>
  <c r="G13" i="1"/>
  <c r="E391" i="1"/>
  <c r="E350" i="1"/>
  <c r="E327" i="1"/>
  <c r="E246" i="1"/>
  <c r="E214" i="1"/>
  <c r="E150" i="1"/>
  <c r="E86" i="1"/>
  <c r="E22" i="1"/>
  <c r="E245" i="1"/>
  <c r="G245" i="1"/>
  <c r="E221" i="1"/>
  <c r="G221" i="1"/>
  <c r="G395" i="1"/>
  <c r="E395" i="1"/>
  <c r="E283" i="1"/>
  <c r="G283" i="1"/>
  <c r="E275" i="1"/>
  <c r="G275" i="1"/>
  <c r="E267" i="1"/>
  <c r="G267" i="1"/>
  <c r="E259" i="1"/>
  <c r="G259" i="1"/>
  <c r="E251" i="1"/>
  <c r="G251" i="1"/>
  <c r="E243" i="1"/>
  <c r="G243" i="1"/>
  <c r="E235" i="1"/>
  <c r="G235" i="1"/>
  <c r="E227" i="1"/>
  <c r="G227" i="1"/>
  <c r="G219" i="1"/>
  <c r="E219" i="1"/>
  <c r="G211" i="1"/>
  <c r="E211" i="1"/>
  <c r="E203" i="1"/>
  <c r="G203" i="1"/>
  <c r="E195" i="1"/>
  <c r="G195" i="1"/>
  <c r="E187" i="1"/>
  <c r="G187" i="1"/>
  <c r="E179" i="1"/>
  <c r="G179" i="1"/>
  <c r="E171" i="1"/>
  <c r="G171" i="1"/>
  <c r="E163" i="1"/>
  <c r="G163" i="1"/>
  <c r="E155" i="1"/>
  <c r="G155" i="1"/>
  <c r="E147" i="1"/>
  <c r="G147" i="1"/>
  <c r="E139" i="1"/>
  <c r="G139" i="1"/>
  <c r="E131" i="1"/>
  <c r="G131" i="1"/>
  <c r="E123" i="1"/>
  <c r="G123" i="1"/>
  <c r="E115" i="1"/>
  <c r="G115" i="1"/>
  <c r="E107" i="1"/>
  <c r="G107" i="1"/>
  <c r="E99" i="1"/>
  <c r="G99" i="1"/>
  <c r="E91" i="1"/>
  <c r="G91" i="1"/>
  <c r="E83" i="1"/>
  <c r="G83" i="1"/>
  <c r="E75" i="1"/>
  <c r="G75" i="1"/>
  <c r="E67" i="1"/>
  <c r="G67" i="1"/>
  <c r="E59" i="1"/>
  <c r="G59" i="1"/>
  <c r="E51" i="1"/>
  <c r="G51" i="1"/>
  <c r="E43" i="1"/>
  <c r="G43" i="1"/>
  <c r="E35" i="1"/>
  <c r="G35" i="1"/>
  <c r="E27" i="1"/>
  <c r="G27" i="1"/>
  <c r="E19" i="1"/>
  <c r="G19" i="1"/>
  <c r="E11" i="1"/>
  <c r="G11" i="1"/>
  <c r="E3" i="1"/>
  <c r="G3" i="1"/>
  <c r="G383" i="1"/>
  <c r="G367" i="1"/>
  <c r="G359" i="1"/>
  <c r="G343" i="1"/>
  <c r="G319" i="1"/>
  <c r="G303" i="1"/>
  <c r="G295" i="1"/>
  <c r="G277" i="1"/>
  <c r="G264" i="1"/>
  <c r="G250" i="1"/>
  <c r="G231" i="1"/>
  <c r="G199" i="1"/>
  <c r="G181" i="1"/>
  <c r="G135" i="1"/>
  <c r="G117" i="1"/>
  <c r="G71" i="1"/>
  <c r="G53" i="1"/>
  <c r="G7" i="1"/>
  <c r="E390" i="1"/>
  <c r="E326" i="1"/>
  <c r="E175" i="1"/>
  <c r="E111" i="1"/>
  <c r="E47" i="1"/>
  <c r="G269" i="1"/>
  <c r="E242" i="1"/>
  <c r="G242" i="1"/>
  <c r="E234" i="1"/>
  <c r="G234" i="1"/>
  <c r="E226" i="1"/>
  <c r="G226" i="1"/>
  <c r="G218" i="1"/>
  <c r="E218" i="1"/>
  <c r="G210" i="1"/>
  <c r="E210" i="1"/>
  <c r="G202" i="1"/>
  <c r="E202" i="1"/>
  <c r="G194" i="1"/>
  <c r="E194" i="1"/>
  <c r="G186" i="1"/>
  <c r="E186" i="1"/>
  <c r="G178" i="1"/>
  <c r="E178" i="1"/>
  <c r="G170" i="1"/>
  <c r="E170" i="1"/>
  <c r="G162" i="1"/>
  <c r="E162" i="1"/>
  <c r="G154" i="1"/>
  <c r="E154" i="1"/>
  <c r="G146" i="1"/>
  <c r="E146" i="1"/>
  <c r="G138" i="1"/>
  <c r="E138" i="1"/>
  <c r="G130" i="1"/>
  <c r="E130" i="1"/>
  <c r="G122" i="1"/>
  <c r="E122" i="1"/>
  <c r="G114" i="1"/>
  <c r="E114" i="1"/>
  <c r="G106" i="1"/>
  <c r="E106" i="1"/>
  <c r="G98" i="1"/>
  <c r="E98" i="1"/>
  <c r="G90" i="1"/>
  <c r="E90" i="1"/>
  <c r="G82" i="1"/>
  <c r="E82" i="1"/>
  <c r="G74" i="1"/>
  <c r="E74" i="1"/>
  <c r="G66" i="1"/>
  <c r="E66" i="1"/>
  <c r="G58" i="1"/>
  <c r="E58" i="1"/>
  <c r="G50" i="1"/>
  <c r="E50" i="1"/>
  <c r="G42" i="1"/>
  <c r="E42" i="1"/>
  <c r="G34" i="1"/>
  <c r="E34" i="1"/>
  <c r="G26" i="1"/>
  <c r="E26" i="1"/>
  <c r="G18" i="1"/>
  <c r="E18" i="1"/>
  <c r="G10" i="1"/>
  <c r="E10" i="1"/>
  <c r="G2" i="1"/>
  <c r="G382" i="1"/>
  <c r="G366" i="1"/>
  <c r="G342" i="1"/>
  <c r="G318" i="1"/>
  <c r="G302" i="1"/>
  <c r="G294" i="1"/>
  <c r="G274" i="1"/>
  <c r="G263" i="1"/>
  <c r="G248" i="1"/>
  <c r="G230" i="1"/>
  <c r="G198" i="1"/>
  <c r="G157" i="1"/>
  <c r="G134" i="1"/>
  <c r="G93" i="1"/>
  <c r="G70" i="1"/>
  <c r="G29" i="1"/>
  <c r="G6" i="1"/>
  <c r="E174" i="1"/>
  <c r="E110" i="1"/>
  <c r="E46" i="1"/>
  <c r="G401" i="1"/>
  <c r="E401" i="1"/>
  <c r="E265" i="1"/>
  <c r="G265" i="1"/>
  <c r="E257" i="1"/>
  <c r="G257" i="1"/>
  <c r="E249" i="1"/>
  <c r="G249" i="1"/>
  <c r="E241" i="1"/>
  <c r="G241" i="1"/>
  <c r="E233" i="1"/>
  <c r="G233" i="1"/>
  <c r="E225" i="1"/>
  <c r="G225" i="1"/>
  <c r="G217" i="1"/>
  <c r="E217" i="1"/>
  <c r="E209" i="1"/>
  <c r="G209" i="1"/>
  <c r="E201" i="1"/>
  <c r="G201" i="1"/>
  <c r="E193" i="1"/>
  <c r="G193" i="1"/>
  <c r="E185" i="1"/>
  <c r="G185" i="1"/>
  <c r="E177" i="1"/>
  <c r="G177" i="1"/>
  <c r="E169" i="1"/>
  <c r="G169" i="1"/>
  <c r="E161" i="1"/>
  <c r="G161" i="1"/>
  <c r="E153" i="1"/>
  <c r="G153" i="1"/>
  <c r="E145" i="1"/>
  <c r="G145" i="1"/>
  <c r="E137" i="1"/>
  <c r="G137" i="1"/>
  <c r="E129" i="1"/>
  <c r="G129" i="1"/>
  <c r="E121" i="1"/>
  <c r="G121" i="1"/>
  <c r="E113" i="1"/>
  <c r="G113" i="1"/>
  <c r="E105" i="1"/>
  <c r="G105" i="1"/>
  <c r="E97" i="1"/>
  <c r="G97" i="1"/>
  <c r="E89" i="1"/>
  <c r="G89" i="1"/>
  <c r="E81" i="1"/>
  <c r="G81" i="1"/>
  <c r="E73" i="1"/>
  <c r="G73" i="1"/>
  <c r="E65" i="1"/>
  <c r="G65" i="1"/>
  <c r="E57" i="1"/>
  <c r="G57" i="1"/>
  <c r="E49" i="1"/>
  <c r="G49" i="1"/>
  <c r="E41" i="1"/>
  <c r="G41" i="1"/>
  <c r="E33" i="1"/>
  <c r="G33" i="1"/>
  <c r="E25" i="1"/>
  <c r="G25" i="1"/>
  <c r="E17" i="1"/>
  <c r="G17" i="1"/>
  <c r="E9" i="1"/>
  <c r="G9" i="1"/>
  <c r="G402" i="1"/>
  <c r="G389" i="1"/>
  <c r="G381" i="1"/>
  <c r="G373" i="1"/>
  <c r="G365" i="1"/>
  <c r="G357" i="1"/>
  <c r="G349" i="1"/>
  <c r="G341" i="1"/>
  <c r="G333" i="1"/>
  <c r="G325" i="1"/>
  <c r="G317" i="1"/>
  <c r="G309" i="1"/>
  <c r="G301" i="1"/>
  <c r="G293" i="1"/>
  <c r="G285" i="1"/>
  <c r="G273" i="1"/>
  <c r="G262" i="1"/>
  <c r="G224" i="1"/>
  <c r="G197" i="1"/>
  <c r="G133" i="1"/>
  <c r="G69" i="1"/>
  <c r="G5" i="1"/>
  <c r="E237" i="1"/>
  <c r="G237" i="1"/>
  <c r="G213" i="1"/>
  <c r="E213" i="1"/>
  <c r="G216" i="1"/>
  <c r="E216" i="1"/>
  <c r="E208" i="1"/>
  <c r="G208" i="1"/>
  <c r="E200" i="1"/>
  <c r="G200" i="1"/>
  <c r="E192" i="1"/>
  <c r="G192" i="1"/>
  <c r="E184" i="1"/>
  <c r="G184" i="1"/>
  <c r="E176" i="1"/>
  <c r="G176" i="1"/>
  <c r="E168" i="1"/>
  <c r="G168" i="1"/>
  <c r="E160" i="1"/>
  <c r="G160" i="1"/>
  <c r="E152" i="1"/>
  <c r="G152" i="1"/>
  <c r="E144" i="1"/>
  <c r="G144" i="1"/>
  <c r="E136" i="1"/>
  <c r="G136" i="1"/>
  <c r="E128" i="1"/>
  <c r="G128" i="1"/>
  <c r="E120" i="1"/>
  <c r="G120" i="1"/>
  <c r="E112" i="1"/>
  <c r="G112" i="1"/>
  <c r="E104" i="1"/>
  <c r="G104" i="1"/>
  <c r="E96" i="1"/>
  <c r="G96" i="1"/>
  <c r="E88" i="1"/>
  <c r="G88" i="1"/>
  <c r="E80" i="1"/>
  <c r="G80" i="1"/>
  <c r="E72" i="1"/>
  <c r="G72" i="1"/>
  <c r="E64" i="1"/>
  <c r="G64" i="1"/>
  <c r="E56" i="1"/>
  <c r="G56" i="1"/>
  <c r="E48" i="1"/>
  <c r="G48" i="1"/>
  <c r="E40" i="1"/>
  <c r="G40" i="1"/>
  <c r="E32" i="1"/>
  <c r="G32" i="1"/>
  <c r="E24" i="1"/>
  <c r="G24" i="1"/>
  <c r="E16" i="1"/>
  <c r="G16" i="1"/>
  <c r="E8" i="1"/>
  <c r="G8" i="1"/>
  <c r="G400" i="1"/>
  <c r="G388" i="1"/>
  <c r="G380" i="1"/>
  <c r="G372" i="1"/>
  <c r="G364" i="1"/>
  <c r="G356" i="1"/>
  <c r="G348" i="1"/>
  <c r="G340" i="1"/>
  <c r="G332" i="1"/>
  <c r="G324" i="1"/>
  <c r="G316" i="1"/>
  <c r="G308" i="1"/>
  <c r="G300" i="1"/>
  <c r="G292" i="1"/>
  <c r="G282" i="1"/>
  <c r="G272" i="1"/>
  <c r="G261" i="1"/>
  <c r="G173" i="1"/>
  <c r="G109" i="1"/>
  <c r="G45" i="1"/>
</calcChain>
</file>

<file path=xl/sharedStrings.xml><?xml version="1.0" encoding="utf-8"?>
<sst xmlns="http://schemas.openxmlformats.org/spreadsheetml/2006/main" count="2777" uniqueCount="704">
  <si>
    <t>IMPLEMENTACIÓN DEL SISTEMA DISTRITAL DE CICLOINFRAESTRUCTURA  CARTAGENA DE INDIAS</t>
  </si>
  <si>
    <t>1.2.1.0.00-001 - ICLD</t>
  </si>
  <si>
    <t>DISEÑO DE PLAN INTEGRAL PARA MEJORAR LA MOVILIDAD EN  CARTAGENA DE INDIAS</t>
  </si>
  <si>
    <t>1.2.3.2.05-100 - OTRAS TASAS Y DERECHOS ADMINISTRATIVOS APROVECHAMIENTO ESPACIO PUBLICO</t>
  </si>
  <si>
    <t>FORTALECIMIENTO FORTALECIMIENTO OPERACIONAL DEL SISTEMA INTEGRADO DE TRANSPORTE MASIVO DE CARTAGENA DE INDIAS  TRANSCARIBE  CARTAGENA DE INDIAS</t>
  </si>
  <si>
    <t>CONSERVACIÓN INTEGRAL DEL ESPACIO PÚBLICO  CARTAGENA DE INDIAS</t>
  </si>
  <si>
    <t>1.2.3.2.05-080 - OTRAS TASAS Y DERECHOS ADMINISTRATIVOS OCUPACION DE VIAS</t>
  </si>
  <si>
    <t>MEJORAMIENTO DE PARQUES Y ZONAS VERDES PARA LA RECUPERACION  DEL  ESPACIO PÚBLICO   CARTAGENA DE INDIAS</t>
  </si>
  <si>
    <t>GENERACIÓN  DEL ESPACIO PÚBLICO  CARTAGENA DE INDIAS</t>
  </si>
  <si>
    <t>1.2.3.2.05-008 - OTRAS TASAS Y DERECHOS ADMINISTRATIVO AMOBLAMIENTO URBANO</t>
  </si>
  <si>
    <t>APOYO IDENTIFICACION PARA LA SUPERACION DE LA POBREZA Y DESIGUALDAD</t>
  </si>
  <si>
    <t xml:space="preserve">APOYO SALUD PARA LA SUPERACION DE LA POBREZA Y DESIGUALDAD </t>
  </si>
  <si>
    <t>APOYO EDUCACION PARA LA SUPERACIÓN DE LA POBREZA Y LA DESIGUALDAD-0INCREMENTAR EL ACCESO A LOS DIFERENTES NIVELES EDUCATIVOS DE NIÑOS NIÑAS ADOLESCENTES JÓVENES Y ADULTOS EN CONDICIÓN DE POBREZA EXTREMA DE  CARTAGENA DE INDIAS</t>
  </si>
  <si>
    <t>APOYO HABITABILIDAD PARA LA SUPERACIÓN DE LA POBREZA Y DESIGUALDAD</t>
  </si>
  <si>
    <t>1.2.3.2.05-053 - OTRAS TASAS Y DERECHOS ADMINISTRATIVOS CONTRAPRESTACION PORTUARIA</t>
  </si>
  <si>
    <t>APOYO INGRESO Y TRABAJO PARA LA SUPERACION DE LA POBREZA EXTREMA Y DESIGUALDAD</t>
  </si>
  <si>
    <t>APOYO BANCARIZACIÓN PARA LA SUPERACIÓN DE LA POBREZA EXTREMA Y DESIGUALDAD-0 ESTRUCTURAR EL ACCESO DE LA POBLACIÓN EN POBREZA EXTREMA DEL DISTRITO DE CARTAGENA AL SISTEMA FINANCIERO</t>
  </si>
  <si>
    <t xml:space="preserve">APOYO DINÁMICA FAMILIAR PARA SUPERACIÓN DE LA POBREZA Y DESIGUALDAD </t>
  </si>
  <si>
    <t>APOYO SEGURIDAD ALIMENTARIA Y NUTRICION PARA LA SUPERACION DE LA POBREZA EXTREMA Y DESIGUALDAD</t>
  </si>
  <si>
    <t xml:space="preserve"> APOYO ACCESO A LA JUSTICIA PARA LA SUPERACION DE LA POBREZA Y DESIGUALDAD</t>
  </si>
  <si>
    <t xml:space="preserve">APOYO FORTALECIMIENTO PARA LA SUPERACION DE LA POBREZA EXTREMA Y DEISIGUALDAD </t>
  </si>
  <si>
    <t>APOYO  IMPLEMENTACIÓN DEL PROGRAMA DE FAMILIAS EN ACCIÓN EN CARTAGENA DE INDIAS -GT+  CARTAGENA DE INDIAS</t>
  </si>
  <si>
    <t>RECUPERACIÓN DEL ESPACIO PÚBLICO  CARTAGENA DE INDIAS</t>
  </si>
  <si>
    <t>1.3.2.3.05-147 - OTROS RENDIMIENTOS FINANCIEROS AMOBLAMIENTO URBANO</t>
  </si>
  <si>
    <t>EXTENSIÓN DEL CONOCIMIENTO DEL RIESGO EN NUESTRO TERRITORIO   CARTAGENA DE INDIAS</t>
  </si>
  <si>
    <t>1.2.4.3.03-070 - SGP LIBRE INVERSION - GESTION DEL RIESGO 5%</t>
  </si>
  <si>
    <t>1.2.2.0.00-119 - ICDE  FONDO DE RIESGO 1% ICLD</t>
  </si>
  <si>
    <t>APORTES PARA MITIGAR EL RIESGO EN LAS COMUNIDADES DEL DISTRITO   CARTAGENA DE INDIAS</t>
  </si>
  <si>
    <t>CONTROL DE LOS RIESGOS EN NUESTRO TERRITORIO  CARTAGENA DE INDIAS</t>
  </si>
  <si>
    <t>1.3.1.1.06-086 - DONACIONES</t>
  </si>
  <si>
    <t>FORTALECIMIENTO Y PROMOCIÓN AL ACCESO A LA JUSTICIA DESDE LAS CASAS DE JUSTICIA Y COMISARIAS DE FAMILIA EN EL DISTRITO DE   CARTAGENA DE INDIAS</t>
  </si>
  <si>
    <t xml:space="preserve">FORTALECIMIENTO Y ATENCION INTEGRAL A INTERNOS DE LOS ESTABLECIMIENTOS CARCELARIOS DEL DISTRITO DE  CARTAGENA DE INDIAS </t>
  </si>
  <si>
    <t>FORTALECIMIENTO DEL SISTEMA DE RESPONSABILIDAD PENAL PARA ADOLESCENTES- SRPA EN EL CARTAGENA DE INDIAS</t>
  </si>
  <si>
    <t>ASISTENCIA Y ATENCIÓN INTEGRAL A LOS NIÑOS, NIÑAS,  JÓVENES  Y ADOLESCENTES EN RIESGO DE VINCULACIÓN A  ACTIVIDADES DELICTIVAS Y  AQUELLOS EN CONFLICTO CON LA LEY PENAL EN EL DISTRITO DE   CARTAGENA DE INDIAS</t>
  </si>
  <si>
    <t>ASISTENCIA ATENCIÓN Y REPARACIÓN INTEGRAL A LAS VÍCTIMAS DEL CONFLICTO ARMADO EN EL DISTRITO DE   CARTAGENA DE INDIAS</t>
  </si>
  <si>
    <t>CONSTRUCCIÓN DE PAZ TERRITORIAL EN EL DISTRITO DE   CARTAGENA DE INDIAS</t>
  </si>
  <si>
    <t>FORTALECIMIENTO DE LAS CAPACIDADES TECNOLÓGICAS Y OPERATIVAS DE LA UNIDAD ADMINISTRATIVA ESPECIAL MIGRACIÓN COLOMBIA EN EL DISTRITO DE   CARTAGENA DE INDIAS</t>
  </si>
  <si>
    <t>1.2.3.2.01-040 - CONTRIBUCION SOBRE CONTRATOS DE OBRA PUBLICA</t>
  </si>
  <si>
    <t>FORTALECIMIENTO EN PARQUE AUTOMOTOR Y TECNOLOGÍA PARA LA POLICÍA METROPOLITANA DE   CARTAGENA DE INDIAS</t>
  </si>
  <si>
    <t>FORTALECIMIENTO DE LAS CAPACIDADES OPERATIVAS DE LA ARMADA NACIONAL PARA LA OPORTUNA ASISTENCIA MILITAR E INCREMENTO DE LA PROTECCIÓN Y SEGURIDAD CIUDADANA EN EL DISTRITO DE   CARTAGENA DE INDIAS</t>
  </si>
  <si>
    <t>1.3.2.1.02-174 - RF CONTRIBUCION DE OBRAS PUBLICAS</t>
  </si>
  <si>
    <t>MEJORAMIENTO DE LA SEDE DE LA FISCALÍA GENERAL DE LA NACIÓN UBICADA EN EL BARRIO CRESPO CALLE 66 4 -86 EDIFICIO HOCOL PISOS 1 Y 2 DEL DISTRITO DE CARTAGENA DE INDIAS</t>
  </si>
  <si>
    <t>FORTALECIMIENTO DE LOS MECANISMOS COMUNITARIOS  E INSTITUCIONALES DE PREVENCIÓN Y REACCIÓN A SITUACIONES DE RIESGO POR CONDUCTAS DELICTIVAS EN EL DISTRITO DE   CARTAGENA DE INDIAS</t>
  </si>
  <si>
    <t>MEJORAMIENTO DE LA CONVIVENCIA CON LA IMPLEMENTACIN DEL CODIGO NACIONAL DE SEGURIDAD Y CONVIVENCIA CIUDADANA  Y  LA MODERNIZACIN DE LAS INSPECCIONES DE POLICA EN EL DISTRITO DE  CARTAGENA DE INDIAS</t>
  </si>
  <si>
    <t>1.2.3.2.06-120 - MULTAS CODIGO NACIONAL DE POLICIA Y CONVIVENCIA</t>
  </si>
  <si>
    <t>1.3.2.3.05-161 - OTROS RENDIMIENTOS FINANCIEROS MULTAS CODIGO POLICIA</t>
  </si>
  <si>
    <t>FORTALECIMIENTO DE LA CAPACIDAD OPERATIVA  DE LA SECRETARÍA DEL INTERIOR Y CONVIVENCIA CIUDADANA  CARTAGENA DE INDIAS</t>
  </si>
  <si>
    <t>GENERACIÓN DE UNA CULTURA DE PREVENCIÓN, PROMOCIÓN Y PROTECCIÓN DE LOS DERECHOS HUMANOS CON ENFOQUE DIFERENCIAL Y DE GÉNERO EN EL DISTRITO DE CARTAGENA DE INDIAS</t>
  </si>
  <si>
    <t xml:space="preserve">FORTALECIMIENTO DE LA GOBERNANZA Y AUTODETERMINACION DE LA CULTURA E INSTITUCIONES PROPIAS DE LA POBLACION INDIGENA EN EL DISTRITO DE CARTAGENA DE INDIAS </t>
  </si>
  <si>
    <t>FORTALECIMIENTO DEL PROCESO ORGANIZATIVO Y ATENCIÓN DIFERENCIAL A LA POBLACIÓN NEGRA, AFRODESCENDIENTE, RAIZAL Y PALENQUERA EN EL DISTRITO DE CARTAGENA DE INDIAS</t>
  </si>
  <si>
    <t>IMPLEMENTACIÓN DE LA JURISDICCIÓN ESPECIAL INDÍGENA- JEI EN EL DISTRITO DE CARTAGENA DE INDIAS</t>
  </si>
  <si>
    <t>FORTALECIMIENTO DEL CUERPO DE BOMBEROS DEL DISTRITO DE   CARTAGENA DE INDIAS</t>
  </si>
  <si>
    <t>1.3.2.3.05-044 - OTROS RENDIMIENTOS FINANCIEROS SOBRETASA BOMBERIL</t>
  </si>
  <si>
    <t>DESARROLLO DE ESTRATEGIAS PARA EL FORTALECIMIENTO DE LOS ENCADENAMIENTOS PRODUCTIVOS Y REDES DE PROVEEDURÍA EN EL DISTRITO DE CARTAGENA DE INDIAS</t>
  </si>
  <si>
    <t xml:space="preserve"> 	DESARROLLO DE ESTRATEGIAS PARA EL APROVECHAMIENTO DE LAS ECONOMÍAS DE AGLOMERACIÓN EN EL DISTRITO DE CARTAGENA DE INDIAS</t>
  </si>
  <si>
    <t>CONSOLIDACIÓN DEL CIERRE DE BRECHAS PARA LA EMPLEABILIDAD Y EMPLEOS INCLUSIVOS A LOS GRUPOS POBLACIONALES VULNERABLES EN EL DISTRITO DE   CARTAGENA DE INDIAS</t>
  </si>
  <si>
    <t>HABILITACIÓN DE LAS ACCIONES PARA IDENTIFICAR Y CERRAR LAS BRECHAS DE CAPITAL HUMANO DE FORMA PERTINENTE SUFICIENTE Y DE CALIDAD EN EL DISTRITO DE   CARTAGENA DE INDIAS</t>
  </si>
  <si>
    <t>IMPLEMENTACIÓN DEL CENTRO DE FOMENTO AL EMPRENDIMIENTO Y A LA EMPLEABILIDAD PARA UNA CARTAGENA DE INDIAS INCLUSIVA Y MÁS COMPETITIVA EN  CARTAGENA DE INDIAS</t>
  </si>
  <si>
    <t>IMPLEMENTACIÓN DE ESTRATEGIAS DE ARTICULACIÓN ENTRE ACTORES E INICIATIVAS PARA EL IMPULSO DE UNA CULTURA DE LA INNOVACIÓN EN  CARTAGENA DE INDIAS</t>
  </si>
  <si>
    <t>IMPLEMENTACIÓN DE UNA ESTRATEGIA DE PROMOCIÓN Y POSICIONAMIENTO PARA LA ATRACCIÓN DE LOS DIVERSOS TIPOS DE INVERSIÓN EN CARTAGENA DE INDIAS</t>
  </si>
  <si>
    <t>IMPLEMENTACIÓN DE ESTRATEGIAS PARA EL MEJORAMIENTO Y SOSTENIBILIDAD DE LAS FINANZAS EN EL DISTRITO DE CARTAGENA DE INDIAS  CARTAGENA DE INDIAS</t>
  </si>
  <si>
    <t>1.2.4.3.03-070 - SGP LIBRE INVERSION</t>
  </si>
  <si>
    <t>1.3.2.2.08-075 - RF SGP PROPOSITO GENERAL</t>
  </si>
  <si>
    <t>1.3.2.1.05-108 - R.F. OTRAS TASAS CONTRAPRESTACION PORTUARIA</t>
  </si>
  <si>
    <t>1.3.2.3.05-126 - OTROS RENDIMIENTOS FINANCIEROS IMP TRANSPORTE POR OLEODUCTO</t>
  </si>
  <si>
    <t>1.3.1.1.03-138 - DIVIDENDOS SOCIEDAD PORTUARIA</t>
  </si>
  <si>
    <t>1.3.1.1.03-139 - DIVIDENDOS TERMINAL DE TRANSPORTE</t>
  </si>
  <si>
    <t>1.3.2.3.05-160 - OTROS RENDIMIENTOS FINANCIEROS DIVIDENDOS</t>
  </si>
  <si>
    <t>1.3.3.0.00- 175 - SUPERAVIT</t>
  </si>
  <si>
    <t>1.3.1.1.11-176 - REINTEGRO</t>
  </si>
  <si>
    <t>1.3.1.1.05-178 - RECURSOS DE CREDITO INTERNO</t>
  </si>
  <si>
    <t xml:space="preserve">IMPLEMENTACION DE ESTRATEGIAS DE INCLUSION PRODUCTIVAS EN POBLACION JOVEN DEL DISTRITO DE CARTAGENA </t>
  </si>
  <si>
    <t xml:space="preserve">FORTALECIMIENTO DE LAS ESTRATEGIAS DE INCLUSION PRODUCTIVA PARA POBLACION NEGRA, AFROCOLOMBIANA, RAIZAL Y PALENQUERA EN EL DISTRITO DE CARTAGENA </t>
  </si>
  <si>
    <t>FORTALECIMIENTO DE LAS ESTRATEGIAS PARA LA GENERACIÓN DE INGRESOS DE LA POBLACIÓN INDÍGENA EN EL DISTRITO DE CARTAGENA.</t>
  </si>
  <si>
    <t xml:space="preserve">	IMPLEMENTACIÓN DEL PLAN DE SANEAMIENTO FISCAL Y FINANCIERO DEL DISTRITO DE CARTAGENA DE INDIAS</t>
  </si>
  <si>
    <t>IMPLEMENTACIÓN DE LA OPTIMIZACIÓN DEL SERVICIO DE ALUMBRADO PÚBLICO Y EL SUMINISTRO DE ENERGÍA PARA EL SISTEMA, EN EL DISTRITO DE CARTAGENA DE INDIAS</t>
  </si>
  <si>
    <t>1.2.3.1.14-121 - IMPUESTO DE ALUMBRADO PUBLICO</t>
  </si>
  <si>
    <t>1.3.2.3.05-162 - OTROS RENDIMIENTOS FINANCIEROS ALUMBRADO PUBLICO</t>
  </si>
  <si>
    <t>IMPLEMENTACIÓN DE LA GARANTÍA AL ACCESO A UNA ENERGÍA LIMPIA, ASEQUIBLE, SEGURA, SOSTENIBLE, MODERNA Y EFICIENTE PARA LAS ZONAS RURAL E INSULAR DE CARTAGENA DE INDIAS</t>
  </si>
  <si>
    <t>IMPLEMENTACIÓN DEL PROGRAMA DE FORMACION INTEGRAL ESCUELA TALLER CARTAGENA DE INDIAS DEL DISTRITO DE  CARTAGENA DE INDIAS</t>
  </si>
  <si>
    <t xml:space="preserve">DESARROLLO DEL ECOSISTEMA DIGITAL BASADO EN LA CUARTA REVOLUCION INDUSTRIAL CARTAGENA DE INDIAS </t>
  </si>
  <si>
    <t>PROTECCION DE PREDIOS QUE CONSITUYEN AREAS DE IMPORTANCIA ESTRATEGICA AIE PARA EL SISTEMA DE ACUEDUCTO DEFINIDO EN EL POMCA EN EL DISTRITO DE CARTAGENA DE INDIAS.</t>
  </si>
  <si>
    <t>1.2.1.0.00-001 - ICLD 1% RECURSOS HIDRICO</t>
  </si>
  <si>
    <t>ACTUALIZACIÓN  PLAN DE SANEAMIENTO Y MANEJO DE VERTIMIENTOS PSMV ETV+  CARTAGENA DE INDIAS</t>
  </si>
  <si>
    <t xml:space="preserve">APOYO PARA LA IMPLEMENTACION DE HAY FESTIVAL CARTAGENA DE INDIAS DIGITAL EN EL DISTRITO DE CARTAGENA DE INDIAS </t>
  </si>
  <si>
    <t>IMPLEMENTACIÓN DEL PROYECTO CARTAGENA XVI FESTIVAL DE MÚSICA CARTAGENA DE INDIAS</t>
  </si>
  <si>
    <t>APOYO A LA REALIZACION DEL FESTIVAL INTERNACIONAL DE CINE DE CARTAGENA FICCI 2021 PARA LOS BARRIOS DE CARTAGENA DE INDIAS</t>
  </si>
  <si>
    <t>CONSOLIDACIÓN DE LA CONECTIVIDAD PARA CARTAGENA DE INDIAS</t>
  </si>
  <si>
    <t>CONSOLIDACIÓN DE LA PROMOCIÓN NACIONAL E INTERNACIONAL DE CARTAGENA DE INDIAS</t>
  </si>
  <si>
    <t>DESARROLLO DEL TURISMO COMPETITIVO Y SOSTENIBLE PARA CARTAGENA DE INDIAS</t>
  </si>
  <si>
    <t>ADMINISTRACIÓN DEL FONDO DE SOLIDARIDAD Y REDISTRIBUCION DEL INGRESOS PARA LOS SERVICIOS PÚBLICOS DOMICILIARIOS DE ACUEDUCTO, ALCANTARILLADO Y ASEO EN EL DISTRITO DE CARTAGENA DE INDIAS</t>
  </si>
  <si>
    <t>1.2.4.6.00-055 - SGP APSB</t>
  </si>
  <si>
    <t>1.3.2.2.13-111 - RF SGP APSB</t>
  </si>
  <si>
    <t>1.3.1.1.03-062 - DIVIDENDOS ACUACAR</t>
  </si>
  <si>
    <t>1.2.3.1.18-180 - SOBRETASA DE SOLIDARIDAD SERVICIOS PUBLICOS ACUEDUCTO, ASEO Y ALCANTARILLADO</t>
  </si>
  <si>
    <t xml:space="preserve">SANEAMIENTO DE FORMA SEGURA PARA TODOS EN EL DISTRITO DE CARTAGENA </t>
  </si>
  <si>
    <t>DEFINICION E IMPLEMENTACION DEL ESQUEMA DE PRESTACION DE LOS SERVICIOS DE ACUEDUCTO Y ALCANTARILLADO DE LAS COMUNIDADES DE TIERRA BOMBA, ARCHIPIELAGO DE SAN
BERNARDO, ISLA FUERTE E ISLA DE BARU.</t>
  </si>
  <si>
    <t>ACTUALIZACIÓN IMPLEMENTACIÓN DEL PLAN DE GESTIÓN INTEGRAL DE RESIDUOS SÓLIDOS (PGIRS) EN EL DISTRITO DE CARTAGENA DE INDIAS CARTAGENA DE INDIAS</t>
  </si>
  <si>
    <t xml:space="preserve"> ACTUALIZACIÓN EXTENSIÓN DE REDES DE ACUEDUCTO EN EL DISTRITO DE CARTAGENA CARTAGENA DE INDIAS</t>
  </si>
  <si>
    <t>DISEÑO IMPLEMENTACIÓN DE LA ESTRATEGIA DISTRITAL DE TRANSPARENCIA, PREVENCIÓN DE LA CORRUPCIÓN Y CULTURA CIUDADANA ANTICORRUPCIÓN, PARA EL FORTALECIMIENTO DE LA CONFIANZA EN LAS INSTITUCIONES DEL DISTRITO DE CARTAGENA DE INDIAS</t>
  </si>
  <si>
    <t>DESARROLLO DE UN SISTEMA DE INFORMACION DE LOS SERVICIOS PUBLICOS DEL DISTRITO CARTAGENA DE INDIAS</t>
  </si>
  <si>
    <t>TRANSFORMACIÓN DIGITAL PARA UNA CARTAGENA INTELIGENTE CON TODOS Y PARA TODOS CARTAGENA DE INDIAS</t>
  </si>
  <si>
    <t>ADMINISTRACIÓN Y OPERACIÓN DE LOS CEMENTERIOS PÚBLICOS DISTRITALES – POR UNA CARTAGENA LIBRE Y RESILIENTE” CARTAGENA DE INDIAS</t>
  </si>
  <si>
    <t>FORTALECIMIENTO DEL SISTEMA INTEGRADO DE MERCADOS PUBLICOS MEDIANTE EL DESARROLLO DE ACTIVIDADES Y/O ACTUACIONES ADMINISTRATIVAS, OPERATIVAS, JURIDICAS, CONTRACTUALES Y AMBIENTALES EN EL DISTRITO DE CARTAGENA DE INDIAS</t>
  </si>
  <si>
    <t>FORMULACIÓN PLAN DE INTERNACIONALIZACIÓN DE CARTAGENA DE INDIAS</t>
  </si>
  <si>
    <t>FORTALECIMIENTO DEL ECOSISTEMA DE COOPERACIÓN DEL DISTRITO DE CARTAGENA DE INDIAS</t>
  </si>
  <si>
    <t>INTEGRACIÓN DEL SISTEMA DE GESTIÓN DE LA CALIDAD Y EL SERVICIO AL CIUDADANO PARA LA IMPLEMENTACIÓN DEL MODELO INTEGRADO DE PLANEACIÓN Y GESTIÓN EN LA SECRETARÍA GENERAL -TG+ CARTAGENA DE INDIAS</t>
  </si>
  <si>
    <t>GESTIÓN DOCUMENTAL, MEDIANTE EL AVANCE EN LA IMPLEMENTACIÓN DEL PLAN INSTITUCIONAL DE ARCHIVO-PINAR, PARA AUMENTAR LA EFICIENCIA Y EFICACIA EN LOS PROCESOS DOCUMENTALES</t>
  </si>
  <si>
    <t>MODERNIZACIÓN CARTAGENA HACIA LA MODERNIDAD  CARTAGENA DE INDIAS</t>
  </si>
  <si>
    <t>DISEÑO IMPLEMENTACIÓN DE AUDITORÍA FORENSE PARA LA PROTECCIÓN Y RECUPERACIÓN DEL PATRIMONIO PÚBLICO DE CARTAGENA DE INDIAS</t>
  </si>
  <si>
    <t>INVENTARIO “SANEAMIENTO INTEGRAL DEL PATRIMONIO INMOBILIARIO DEL DISTRITO DE CARTAGENA”, CARTAGENA DE INDIAS</t>
  </si>
  <si>
    <t>AMPLIAR EL NIVEL DE PENETRACION DE INTERNET, PROMOVER Y APROPIAR EL USO DE LAS TIC EN EL DISTRITO DE CARTAGENA.</t>
  </si>
  <si>
    <t>ADECUACIÓN DE CENTROS DE SALUD PARA LA POBLACIÓN NEGRA AFROCOLOMBIANA RAIZAL Y PALENQUERA EN EL DISTRITO DE   CARTAGENA DE INDIAS</t>
  </si>
  <si>
    <t>ESTUDIOS Y DISEÑOS, CONSTRUCCION, MEJORAMIENTO Y REHABILITACION DE VIAS PARA EL TRANSPORTE Y LA
MOVILIDAD EN EL DISTRITO DE CARTAGENA DE INDIAS</t>
  </si>
  <si>
    <t>1.2.3.1.17-124 - IMPUESTO DE TRANSPORTE POR OLEODUCTOS Y GASODUCTOS</t>
  </si>
  <si>
    <t>1.2.3.3.01-177 - PARTICIPACIONES DISTINTAS DEL SGP - PLUSVALIA</t>
  </si>
  <si>
    <t>CONSTRUCCION, RECTIFICACION Y RECUPERACION DEL SISTEMA HIDRICO Y PLAN MAESTRO DE ALCANTARILLADO PLUVIAL PARA SALVAR EL HABITAT EN EL DISTRITO DE CARTAGENA DE INDIAS</t>
  </si>
  <si>
    <t xml:space="preserve">RECUPERACION Y APROVECHAMIENTO INTEGRAL DEL SISTEMA INTEGRAL DE CAÑOS, LAGOS Y CIENAGAS DEL DISTRITO DE CARTAGENA DE INDIAS </t>
  </si>
  <si>
    <t>ELABORACIÓN DE ESTUDIOS Y DISEÑOS AJUSTADOS DE LA VÍA PERIMETRAL EN EL MARCO DEL PROGRAMA ORDENACIÓN TERRITORIAL Y RECUPERACIÓN SOCIAL AMBIENTAL Y URBANA DE LA CIÉNAGA DE LA VIRGEN EN EL DISTRITO DE  CARTAGENA DE INDIAS</t>
  </si>
  <si>
    <t>OPTIMIZACIÓN DE LA OPERACIÓN DE LAS INSTITUCIONES EDUCATIVAS OFICIALES DEL DISTRITO DE   CARTAGENA DE INDIAS</t>
  </si>
  <si>
    <t>1.2.4.1.03-171 - SGP CALIDAD MATRICULA</t>
  </si>
  <si>
    <t>1.2.4.1.04-172 - SGP CALIDAD GRATUIDAD</t>
  </si>
  <si>
    <t>1.3.2.2.01-081 - RF SGP EDUCACION</t>
  </si>
  <si>
    <t>IMPLEMENTACIÓN DE LA ESTRATEGIA ESCUELA DINÁMICA: LLEGO Y ME QUEDO EN LA ESCUELA EN EL DISTRITO DE  CARTAGENA DE INDIAS</t>
  </si>
  <si>
    <t>1.2.4.1.01-071 - SGP PRESTACION EDUCATIVO</t>
  </si>
  <si>
    <t>IMPLEMENTACIÓN DE LA ESTRATEGIA PERMANECER: MI ESCUELA, MI LUGARFAVORITO, TRANSPORTE Y OTRAS ESTRATEGIAS DE PERMANENCIA EN  CARTAGENA DE INDIAS</t>
  </si>
  <si>
    <t>IMPLEMENTACIÓN DE LA ESTRATEGIA ESCUELA DINÁMICA: YO TAMBIÉN LLEGO, ATENCIÓN A POBLACIÓN CON EXTRAEDAD EN EL DISTRITO DE  CARTAGENA DE INDIAS</t>
  </si>
  <si>
    <t>FORTALECIMIENTO DE LOS AMBIENTES DE APRENDIZAJE DE LAS SEDES DE LAS INSTITUCIONES EDUCATIVAS DE  CARTAGENA DE INDIAS</t>
  </si>
  <si>
    <t>IMPLEMENTACIÓN DE LA ESTRATEGIA ÚNICOS E INAGOTABLES PARA LA ATENCIÓN A POBLACIÓN DIVERSA: UNA ESCUELA DE Y PARA TODAS Y TODOS, EN  CARTAGENA DE INDIAS</t>
  </si>
  <si>
    <t>IMPLEMENTACIÓN DE LA ESTRATEGIA ÚNICOS E INAGOTABLES ACOGIDA - ATENCIÓN A JÓVENES Y ADULTOS EN EL DISTRITO DE  CARTAGENA DE INDIAS</t>
  </si>
  <si>
    <t>IMPLEMENTACIÓN DE LA ESTRATEGIA PERMANECER: ME ALIMENTO Y APRENDO ALIMENTACIÓN ESCOLAR EN  CARTAGENA DE INDIAS</t>
  </si>
  <si>
    <t>1.2.4.4.01 - 028 -ASIGNACION ESPECIAL MEN</t>
  </si>
  <si>
    <t>1.2.4.4.01-072 - SGP ALIMENTACION ESCOLAR</t>
  </si>
  <si>
    <t>1.3.2.2.09-078 - RF SGP ALIMENTACION ESCOLAR</t>
  </si>
  <si>
    <t>IMPLEMENTACIÓN DE LA ESTRATEGIA SENDERO DE LA CREATIVIDAD: TRÁNSITO ARMÓNICO DE EDUCACIÓN INICIAL A PREESCOLAR EN EL MARCO DEL PROGRAMA SABIDURÍA DE LA PRIMERA INFANCIA  EN  CARTAGENA DE INDIAS</t>
  </si>
  <si>
    <t>IMPLEMENTACIÓN DE LA ESTRATEGIA DESCUBRIENDO EL MUNDO: UNA ESCUELA QUE ACOGE LA PRIMERA INFANCIA EN EL MARCO DEL PROGRAMA SABIDURÍA DE LA PRIMERA INFANCIA EN  CARTAGENA DE INDIAS</t>
  </si>
  <si>
    <t>IMPLEMENTACIÓN DE LA ESTRATEGIA DESCUBRIENDO EL MUNDO: UN GOBIERNO QUE CREE EN LAS NIÑAS Y LOS NIÑOS EN EL MARCO DEL PROGRAMA SABIDURÍA DE LA PRIMERA INFANCIA -TG+ EN  CARTAGENA DE INDIAS</t>
  </si>
  <si>
    <t>MEJORAMIENTO DE LA CALIDAD EDUCATIVA DE LAS INSTITUCIONES EDUCATIVAS DEL DISTRITO: FORMANDO CON AMOR  CARTAGENA DE INDIAS</t>
  </si>
  <si>
    <t>FORTALECIMIENTO DE LAS PRÁCTICAS ETNOEDUCATIVAS EN INSTITUCIONES EDUCATIVAS OFICIALES  DEL DISTRITO   CARTAGENA DE INDIAS</t>
  </si>
  <si>
    <t>FORTALECIMIENTO DE LOS PROCESOS FORMATIVOS EN LAS INSTITUCIONES EDUCATIVAS OFICIALES DEL DISTRITO DE CARTAGENA: DESARROLLO DE POTENCIALIDADES</t>
  </si>
  <si>
    <t>FORTALECIMIENTO DE LA GESTIÓN ESCOLAR PARA EL MEJORAMIENTO DE LA CALIDAD EDUCATIVA   CARTAGENA DE INDIAS</t>
  </si>
  <si>
    <t>FORTALECIMIENTO DE LA EDUCACIÓN INTEGRAL DESDE LA PARTICIPACIÓN, DEMOCRACIA Y AUTONOMÍA  EN LAS INSTITUCIONES EDUCATIVAS OFICIALES DEL DISTRITO DE CARTAGENA”</t>
  </si>
  <si>
    <t>FORMACIÓN DE LOS DERECHOS HUMANOS DE LAS MUJERES DIRIGIDO A NIÑAS NIÑOS Y JÓVENES DE LAS INSTITUCIONES EDUCATIVAS OFICIALES DEL DISTRITO: PARTICIPACIÓN DEMOCRACIA Y AUTONOMÍA  CARTAGENA DE INDIAS</t>
  </si>
  <si>
    <t>TRANSFORMACIÓN DEL APRENDIZAJE, INSPIRANDO, CREANDO Y DISEÑANDO CON LAS TECNOLOGIAS DE LA INFORMACION Y LAS COMUNICACIOONES EN LAS IEO Y SED DEL DISTRITO DE CARTAGENA DE INDIAS</t>
  </si>
  <si>
    <t>MEJORAMIENTO DEL PROCESO FORMATIVO DE LA EDUCACION MEDIA TECNICA OFICIAL EN LAS IEO  DESARROLLO DE POTENCIALIDADES PRODUCTIVAS DE   CARTAGENA DE INDIAS</t>
  </si>
  <si>
    <t>FORMULACIÓN POLÍTICA PUBLICA DISTRITAL SECTOR EDUCATIVO EG+  CARTAGENA DE INDIAS</t>
  </si>
  <si>
    <t>CONSOLIDACIÓN DE BECAS UNIVERSITARIAS PARA EGRESADOS DE LAS INSTITUCIONES EDUCATIVAS  OFICIALES  DE  CARTAGENA DE INDIAS</t>
  </si>
  <si>
    <t>1.2.2.0.00-056 - ICDE FONDO BICENTENARIO 3% ICA</t>
  </si>
  <si>
    <t>APOYO AL MEJORAMIENTO DE LAS COMPETENCIAS LABORALES DE LOS EGRESADOS DE LAS INSTITUCIONES EDUCATIVAS OFICIALES DE   CARTAGENA DE INDIAS</t>
  </si>
  <si>
    <t>ADMINISTRACIÓN DEL TALENTO HUMANO DEL SERVICIO EDUCATIVO OFICIAL DOCENTES, DIRECTIVOS DOCENTES Y ADMINISTRATIVOS DEL DISTRITO DE   CARTAGENA DE INDIAS</t>
  </si>
  <si>
    <t>MODERNIZACIÓN Y FORTALECIMIENTO DE LA GESTIÓN EDUCATIVA DEL DISTRITO DE   CARTAGENA DE INDIAS</t>
  </si>
  <si>
    <t>MEJORAMIENTO DEL BIENESTAR Y PROTECCIÓN DE LOS FUNCIONARIOS DE LA SECRETARIA DE EDUCACIÓN DISTRITAL  PARA CONTRIBUIR A UNA MEJOR CALIDAD DE VIDA EN EL DISTRITO DE  CARTAGENA DE INDIAS</t>
  </si>
  <si>
    <t>ASISTENCIA CARTAGENA EMPRENDEDORA PARA PEQUEÑOS PRODUCTORES RURALES CARTAGENA DE INDIAS</t>
  </si>
  <si>
    <t xml:space="preserve">FORTALECIMIENTO DOTACION Y CAPACITACION A ORGANIZADORES DE PESCADORES PERTENECIENTES A GRUPOS ETNICOS AFRO CARTAGENA DE INDIAS </t>
  </si>
  <si>
    <t>ASISTENCIA EMPODERAMIENTO DEL LIDERAZGO DE LAS MUJERES NIÑEZ JÓVENES FAMILIA Y GENERACIÓN INDÍGENA  CARTAGENA DE INDIAS</t>
  </si>
  <si>
    <t xml:space="preserve">PRESTACION DEL SERVICIO DE EXTENSION RURAL AGROPECUARIA A LOS PEQUEÑOS PRODUCTORES ASENTADOS EN LA ZONA RURAL DEL DISTRITO DE CARTAGENA DE INDIAS </t>
  </si>
  <si>
    <t>IMPLEMENTACIÓN PROYECTO DE ATENCIÓN Y PROTECCIÓN ANIMAL - VEHICULOS DE TRACCION ANIMAL CARTAGENA DE INDIAS</t>
  </si>
  <si>
    <t>COMPROMISO CON LA SALVACIÓN DE  NUESTRA PRIMERA INFANCIA EN EL DISTRITO DE  CARTAGENA DE INDIAS</t>
  </si>
  <si>
    <t>1.3.2.2.11-065 - RF SGP PRIMERA INFANCIA</t>
  </si>
  <si>
    <t>PROTECCIÓN DE LA INFANCIA Y LA ADOLESCENCIA PARA LA PREVENCIÓN Y ATENCIÓN DE VIOLENCIAS EN EL DISTRITO DE  CARTAGENA DE INDIAS</t>
  </si>
  <si>
    <t>FORTALECIMIENTO FAMILIAR  CARTAGENA DE INDIAS</t>
  </si>
  <si>
    <t>FORTALECIMIENTO AL PROGRAMA JÓVENES PARTICIPANDO Y SALVANDO A  CARTAGENA DE INDIAS</t>
  </si>
  <si>
    <t xml:space="preserve">LOS NINOS, LAS NINAS Y ADOLESCENTES DE CARTAGENA PARTICIPAN Y DISFRUTAN SUS DERECHOS </t>
  </si>
  <si>
    <t>IMPLEMENTACIÓN ESTRATEGIAS DE EMPRENDIMIENTO Y EMPRESARISMO PARA LA INCLUSIÓN PRODUCTIVA Y LA VINCULACIÓN LABORAL EN EL DISTRITO DE CARTAGENA:  CENTROS PARA EL EMPRENDIMIENTO Y LA GESTIÓN DE LA EMPLEABILIDAD  CARTAGENA DE INDIAS</t>
  </si>
  <si>
    <t>FORTALECIMIENTO MUJERES CON AUTONOMÍA ECONÓMICA  CARTAGENA DE INDIAS</t>
  </si>
  <si>
    <t>FORTALECIMIENTO EMPLEO INCLUSIVO PARA LOS JÓVENES-0  CARTAGENA DE INDIAS</t>
  </si>
  <si>
    <t>ACTUALIZACIÓN UNA VIDA LIBRE DE VIOLENCIAS PARA LAS MUJERES  CARTAGENA DE INDIAS</t>
  </si>
  <si>
    <t>ACTUALIZACIÓN MUJERES CONSTRUCTORAS DE PAZ-0  CARTAGENA DE INDIAS</t>
  </si>
  <si>
    <t>APOYO PARA LA ATENCIÓN INTEGRAL A LOS ADULTOS MAYORES EN CENTROS DE VIDA Y GRUPOS ORGANIZADOS EN EL DISTRITO DE  CARTAGENA DE INDIAS</t>
  </si>
  <si>
    <t>1.2.3.1.19-088 - ESTAMPILLAS ADULTO MAYOR</t>
  </si>
  <si>
    <t>1.3.2.3.05-109 - OTROS RENDIMIENTOS FINANCIEROS ESTAMPILLA AÑOS DORADOS</t>
  </si>
  <si>
    <t>APOYO A LA FORMACIÓN PARA EL TRABAJO GENERACIÓN DE INGRESOS Y RESPONSABILIDAD SOCIAL EMPRESARIAL A PERSONAS HABITANTES DE CALLE EN  CARTAGENA DE INDIAS</t>
  </si>
  <si>
    <t>APOYO PARA LA ATENCIÓN INTEGRAL AL ADULTO MAYOR EN ESTADO DE ABANDONO MALTRATÓ Y SITUACIÓN DE CALLE EN EL DISTRITO DE   CARTAGENA DE INDIAS</t>
  </si>
  <si>
    <t>ASISTENCIA EN LA GESTIÓN SOCIAL INTEGRAL Y ARTICULADORA POR LA PROTECCION DE LAS PERSONAS CON DISCAPACIDAD Y/O SU FAMILIA O CUIDADOR-0 CARTAGENA DE INDIAS</t>
  </si>
  <si>
    <t>APOYO INTEGRAL PARA EL DESARROLLO HUMANO A LAS PERSONAS HABITANTES DE CALLE EN CARTAGENA DE INDIAS</t>
  </si>
  <si>
    <t>FORMULACIÓN E IMPLEMENTACION DE LA POLÍTICA PUBLICA DE JUVENTUD EN  CARTAGENA DE INDIAS</t>
  </si>
  <si>
    <t>SERVICIO DE ESTERILIZACIÓN DE CANINOS Y FELINOS EN EL DISTRITO DE CARTAGENA-0 CARTAGENA DE INDIAS</t>
  </si>
  <si>
    <t>ELABORACIÓN POLITICA PUBLICA Y REGLAMENTACION PROYECTOS PROTECCION ANIMAL CARTAGENA DE INDIAS</t>
  </si>
  <si>
    <t>FORTALECIMIENTO DE LA CAPACIDAD ADMINISTRATIVA, OPERATIVA Y TECNOLÓGICA DE LAS ORGANIZACIONES COMUNALES DEL DISTRITO DE CARTAGENA DE INDIAS</t>
  </si>
  <si>
    <t>FORTALECIMIENTO DE LA INCIDENCIA DE LOS CIUDADANOS EN LOS PROCESOS DE PARTICIPACIÓN PARA LA CONSTRUCCION DE LO PÚBLICO EN EL DISTRITO DE CARTAGENA DE INDIAS</t>
  </si>
  <si>
    <t>FORTALECIMIENTO DE LA GESTION ADMINISTRATIVA Y LABOR SOCIAL DE LOS ORGANISMOS COMUNALES DEL DISTRITO DE CARTAGENA DE INDIAS</t>
  </si>
  <si>
    <t>ACTUALIZACIÓN LAS MUJERES DECIDIMOS SOBRE EL EJERCICIO DEL PODER CARTAGENA DE INDIAS</t>
  </si>
  <si>
    <t>ACTUALIZACIÓN Y REFORMULACION DE LA POLÍTICA PUBLICA DE MUJER CARTAGENA DE INDIAS</t>
  </si>
  <si>
    <t>ACTUALIZACIÓN INSTANCIA RECTORA DE LA POLÍTICA PÚBLICA DE MUJERES CARTAGENA DE INDIAS</t>
  </si>
  <si>
    <t>ADECUACIÓN CARTAGENA LIBRE DE UNA CULTURA MACHISTA CARTAGENA DE INDIAS CARTAGENA DE INDIAS</t>
  </si>
  <si>
    <t>CONTRIBUCIÓN PACTO O ALIANZA POR LA INCLUSION SOCIAL Y PRODUCTIVA DE LAS PERSONAS CON DISCAPACIDAD EN CARTAGENA DE INDIA</t>
  </si>
  <si>
    <t>DESARROLLO LOCAL INCLUSIVO DE LAS PERSONAS CON DISCAPACIDAD: RECONOCIMIENTO DE CAPACIDADES, DIFERENCIAS Y DIVERSIDAD EN CARTAGENA DE INDIAS</t>
  </si>
  <si>
    <t>ACTUALIZACIÓN DIVERSIDAD SEXUAL E IDENTIDADES DE GÈNERO CARTAGENA DE INDIAS</t>
  </si>
  <si>
    <t>FORMULACIÓN DE LA POLÍTICA PUBLICA DE DIVERSIDAD SEXUAL E IDENTIDADES DE GÉNERO CARTAGENA DE INDIAS</t>
  </si>
  <si>
    <t>IMPLEMENTACIÓN OBSERVATORIO DE DINÁMICAS URBANAS Y SOCIALES DE CARTAGENA DE INDIAS TG+  CARTAGENA DE INDIAS</t>
  </si>
  <si>
    <t>ASISTENCIA TÉCNICA Y DESARROLLO DE ACCIONES PARA LA IMPLEMENTACIÓN DEL CATASTRO MULTIPROPÓSITO EN EL DISTRITO DE CARTAGENA DE INDIAS - TG+  CARTAGENA DE INDIAS</t>
  </si>
  <si>
    <t>FORTALECIMIENTO DEL PROCESO DE ESTRATIFICACIÓN SOCIOECONÓMICA EN EL DISTRITO DE  CARTAGENA DE INDIAS</t>
  </si>
  <si>
    <t>1.2.3.2.02-006 - OTRAS CONTRIBUCIONES - ESTRATIFICACION</t>
  </si>
  <si>
    <t>1.3.2.1.02-173 - RF CONTRIBUCION ESTRATIFICACION</t>
  </si>
  <si>
    <t>ACTUALIZACIÓN Y OPTIMIZACIÓN DEL SISTEMAS DE INFORMACIÓN GEOGRÁFICA PARA LA PLANEACIÓN SOCIAL Y TOMA DE DECISIONES DEL TERRITORIO EN  CARTAGENA DE INDIAS</t>
  </si>
  <si>
    <t>ASISTENCIA TÉCNICA AL PROYECTO DE ELABORACIÓN DE ESTUDIOS Y DISEÑOS AJUSTADOS DE LA VÍA PERIMETRAL EN EL MARCO DEL PROGRAMA ORDENACIÓN TERRITORIAL Y RECUPERACIÓN SOCIAL AMBIENTAL Y URBANA DE LA CIÉNAGA DE LA VIRGEN EN EL DISTRITO DE CARTAGENA DE INDIAS</t>
  </si>
  <si>
    <t>ASISTENCIA NUEVO PROYECTO DE CAÑOS LAGOS LAGUNAS Y CIÉNAGAS DEL DISTRITO DE  CARTAGENA DE INDIAS</t>
  </si>
  <si>
    <t>CONSTRUCCIÓN DE LOS INSTRUMENTOS DE PLANIFICACIÓN (PEMP Y POT) DE LA CIUDAD DE  CARTAGENA DE INDIAS</t>
  </si>
  <si>
    <t>FORTALECIMIENTO A LA REGLAMENTACIÓN URBANÍSTICA DEL ORDENAMIENTO TERRITORIAL Y ESTRATEGIAS DE PLANEACIÓN PARA PLANES PARCIALES EN EL DISTRITO DE  CARTAGENA DE INDIAS</t>
  </si>
  <si>
    <t>NORMALIZACIÓN URBANÍSTICA DE CARTAGENA DE INDIAS</t>
  </si>
  <si>
    <t>IMPLEMENTACIÓN REGLAMENTACIÓN URBANÍSTICA PARA LA HABILITACIÓN DE SUELO PARA DESARROLLO ECONÓMICO Y URBANO EN EL DISTRITO TG+  CARTAGENA DE INDIAS</t>
  </si>
  <si>
    <t>FORTALECIMIENTO DEL CONSEJO TERRITORIAL DE PLANEACIÓN DEL DISTRITO DE CARTAGANEA DE INDIAS - TG+   CARTAGENA DE INDIASFORTALECIMIENTO DEL CONSEJO TERRITORIAL DE PLANEACIÓN DEL DISTRITO DE CARTAGANEA DE INDIAS - TG+   CARTAGENA DE INDIAS</t>
  </si>
  <si>
    <t>ASISTENCIA TECNICA PARA MEJORAMIENTO DEL BANCO DE PROGRAMAS Y PROYECTOS CENTRAL Y DE LOS BANCOS DE PROGRAMAS Y PROYECTOS LOCALES DEL DISTRITO DE CARTAGENA DE INDIAS  TG +  CARTAGENA DE INDIAS</t>
  </si>
  <si>
    <t>ASISTENCIA TÉCNICA AL DISEÑO DE POLÍTICAS PÚBLICAS INTERSECTORIALES Y CON VISIÓN INTEGRAL DE ENFOQUES BASADOS EN DERECHOS HUMANOS EN EL DISTRITO DE  CARTAGENA DE INDIAS</t>
  </si>
  <si>
    <t>ACTUALIZACIÓN DEL ÁREA METROPOLITANA DE CARTAGENA DE INDIAS BUSCANDO FORTALECER LA CONSOLIDACIÓN DEL ÁREA DE INTEGRACIÓN COMO UN ESQUEMA ASOCIATIVO QUE FAVOREZCA EL SURGIMIENTO DE PROYECTOS TERRITORIALES  CARTAGENA DE INDIAS</t>
  </si>
  <si>
    <t>IMPLEMENTACIÓN DE LA METODOLOGIA IV DEL SISBEN EN   CARTAGENA DE INDIAS</t>
  </si>
  <si>
    <t>MODERNIZACIÓN DEL SISTEMA DISTRITAL DE PLANEACIÓN EN  CARTAGENA DE INDIAS</t>
  </si>
  <si>
    <t>CONTROL , VIGILANCIA, INSPECCIÓN Y PROMOCIÓN DEL SISTEMA OBLIGATORIO DE GARANTÍA DE LA CALIDAD EN EL DISTRITO DE  CARTAGENA DE INDIAS</t>
  </si>
  <si>
    <t>1.2.3.3.07-015 - RECURSOS DEL SISTEMA DE SEGURIDAD SOCIAL INTEGRAL - SALUD</t>
  </si>
  <si>
    <t>DESARROLLO INSTITUCIONAL DEL DEPARTAMENTO ADMINISTRATIVO DISTRITAL DE SALUD DE  CARTAGENA DE INDIAS</t>
  </si>
  <si>
    <t>1.3.2.3.02-017 - RF SISTEMA DE SEGURIDAD SOCIAL SALUD</t>
  </si>
  <si>
    <t>PRESTACIÓN DE SERVICIOS BÁSICOS DE TECNOLOGÍA DE INFORMACIÓN Y COMUNICACIÓN EN SALUD EN EL DEPARTAMENTO ADMINISTRATIVO DISTRITAL DE SALUD DE   CARTAGENA DE INDIAS</t>
  </si>
  <si>
    <t>CONTROL Y VIGILANCIA DE MEDICAMENTOS EN EL DISTRITO DE  CARTAGENA DE INDIAS</t>
  </si>
  <si>
    <t xml:space="preserve">1.2.4.2.02-170 - SGP SALUD PUBLICA </t>
  </si>
  <si>
    <t>CONTROL Y VIGILANCIA DE ALIMENTOS EN EL DISTRITO DE   CARTAGENA DE INDIAS</t>
  </si>
  <si>
    <t xml:space="preserve"> 1.2.4.2.02-170 - SGP SALUD PUBLICA </t>
  </si>
  <si>
    <t>PROGRAMACIÓN DE LA VIGILANCIA EN SALUD PÚBLICA EN EL DISTRITO DE  CARTAGENA DE INDIAS</t>
  </si>
  <si>
    <t>FORTALECIMIENTO DE LA PROMOCIÓN SOCIAL EN SALUD DE LOS GRUPOS POBLACIONALES VULNERABLES Y DE LA PARTICIPACIÓN SOCIAL EN SALUD EN EL DISTRITO DE  CARTAGENA DE INDIAS</t>
  </si>
  <si>
    <t>1.2.3.3.07-016 - RECURSOS DEL SISTEMA DE SEGURIDAD SOCIAL INTEGRAL - SALUD</t>
  </si>
  <si>
    <t>FORTALECIMIENTO DEL CENTRO DE OPERACIONES Y EMERGENCIAS EN SALUD DEL DISTRITO DE  CARTAGENA DE INDIAS</t>
  </si>
  <si>
    <t>FORTALECIMIENTO DE LA GESTIÓN DEL PLAN DE SALUD PÚBLICA EN   CARTAGENA DE INDIA</t>
  </si>
  <si>
    <t>1.2.4.2.02-170 - SGP SALUD PUBLICA</t>
  </si>
  <si>
    <t>1.3.2.2.06-087 - RF SGP SALUD</t>
  </si>
  <si>
    <t>PREVENCIÓN Y PROMOCIÓN DE LA SALUD INFANTIL EN EL DISTRITO DE CARTAGENA DE INDIAS</t>
  </si>
  <si>
    <t>PREVENCIÓN Y PROMOCIÓN DE LA ZOONOSIS EN EL DISTRITO DE  CARTAGENA DE INDIAS</t>
  </si>
  <si>
    <t>CONTROL Y VIGILANCIA DE LA CALIDAD DEL AGUA PARA CONSUMO HUMANO Y DE DIVERSIÓN EN EL DISTRITO DE  CARTAGENA DE INDIAS</t>
  </si>
  <si>
    <t>SANEAMIENTO EN SEGURIDAD SANITARIA DEL AMBIENTE  CARTAGENA DE INDIAS</t>
  </si>
  <si>
    <t>FORTALECIMIENTO DE VIDA SALUDABLE Y ATENCIÓN DE CONDICIONES CRÓNICAS NO TRANSMISIBLES EN EL DISTRITO DE  CARTAGENA DE INDIAS</t>
  </si>
  <si>
    <t>PREVENCIÓN Y CONTROL DE LAS ALTERACIONES DE LA SALUD ORAL  CARTAGENA DE INDIAS</t>
  </si>
  <si>
    <t>PREVENCIÓN Y CONTROL DE LAS ALTERACIONES DE LA SALUD VISUAL  CARTAGENA DE INDIAS</t>
  </si>
  <si>
    <t>PREVENCIÓN Y CONTROL DE SALUD AUDITIVA  CARTAGENA DE INDIAS</t>
  </si>
  <si>
    <t>PREVENCIÓN EN SALUD MENTAL EN EL DISTRITO DE  CARTAGENA DE INDIAS</t>
  </si>
  <si>
    <t>FORTALECIMIENTO DE LA NUTRICIÓN, CONSUMO Y APROVECHAMIENTO DE ALIMENTOS DE LA POBLACIÓN DEL DISTRITO DE  CARTAGENA DE INDIAS</t>
  </si>
  <si>
    <t>MEJORAMIENTO DE LA SALUD SEXUAL Y REPRODUCTIVA DE LOS Y LAS CARTAGENERAS EN EL DISTRITO DE  CARTAGENA DE INDIAS</t>
  </si>
  <si>
    <t>PREVENCIÓN DE LA MORTALIDAD MATERNA Y PERINATAL  CARTAGENA DE INDIAS</t>
  </si>
  <si>
    <t>PREVENCIÓN Y CONTROL DE LA LEPRA EN EL DISTRITO DE  CARTAGENA DE INDIAS</t>
  </si>
  <si>
    <t>PREVENCIÓN Y CONTROL DE LA TUBERCULOSIS EN EL DISTRITO DE  CARTAGENA DE INDIAS</t>
  </si>
  <si>
    <t>PREVENCIÓN Y CONTROL DE LAS ENFERMEDADES INMUNOPREVENIBLES EN EL DISTRITO DE  CARTAGENA DE INDIAS</t>
  </si>
  <si>
    <t>PREVENCIÓN, PROMOCIÓN , VIGILANCIA Y CONTROL DE ENFERMEDADES DE TRANSMISION VECTORIAL EN EL DISTRITO DE CARTAGENA DE INDIAS</t>
  </si>
  <si>
    <t>PREVENCIÓN , MANEJO Y CONTROL DE LA INFECCIÓN RESPIRATORIA AGUDA EN NIÑOS Y NIÑAS MENORES DE CINCO AÑOS EN  CARTAGENA DE INDIAS</t>
  </si>
  <si>
    <t>SERVICIO  DE GESTIÓN INTEGRAL Y RESPUESTA EN SALUD ANTE EMERGENCIAS Y DESASTRES EN EL DISTRITO DE   CARTAGENA DE INDIAS</t>
  </si>
  <si>
    <t>FORTALECIMIENTO DE LA PROMOCIÓN DE LA SALUD Y SEGURIDAD EN EL ENTORNO LABORAL DE LA ECONOMÍA FORMAL E INFORMAL DEL DISTRITO DE  CARTAGENA DE INDIAS</t>
  </si>
  <si>
    <t>FORTALECIMIENTO DE LA CALIDAD DE LA ATENCIÓN EN SALUD  PARA LA POBLACIÓN POBRE NO ASEGURADA RESIDENTE  EN EL DISTRITO    CARTAGENA DE INDIAS</t>
  </si>
  <si>
    <t>1.3.2.2.07-179 RF SGP - SALUD - PRESTACION DE SERVICIOS DE SALUD</t>
  </si>
  <si>
    <t>AMPLIACIÓN Y CONTINUIDAD DE LA AFILIACIÓN AL RÉGIMEN SUBSIDIADO EN SALUD EN EL DISTRITO DE  CARTAGENA DE INDIAS</t>
  </si>
  <si>
    <t>1.2.3.3.07-049 - RECURSOS DEL SISTEMA DE SEGURIDAD SOCIAL INTEGRAL - SALUD</t>
  </si>
  <si>
    <t>1.2.4.2.01-068 - SGP SALUD REGIMEN SUBSIDIADO</t>
  </si>
  <si>
    <t>SUSTITUCIÓN DE VEHÍCULOS DE TRACCIÓN ANIMAL DEDICADOS AL TRANSPORTE DE CARGA LIVIANA EXISTENTES EN EL DISTRITO DE   CARTAGENA DE INDIAS</t>
  </si>
  <si>
    <t>1.2.3.2.07-168 - OTRAS MULTAS, SANCIONES E INTERESES DE MORA (MULTAS TRANSITO Y TRANSPORTE)</t>
  </si>
  <si>
    <t>FORTALECIMIENTO DE LA EDUCACIÓN CULTURA Y SEGURIDAD VIAL EN EL DISTRITO DE   CARTAGENA DE INDIAS</t>
  </si>
  <si>
    <t>1.2.3.3.01-022 - PARTICIPACIONES DISTINTAS DEL SGP (PARTICIPACION IMPUESTO DE VEHICULO AUTOMOTOR)</t>
  </si>
  <si>
    <t>AMPLIACIÓN Y MANTENIMIENTO DE LA SEÑALIZACIÓN VIAL EN EL DISTRITO DE  CARTAGENA DE INDIAS</t>
  </si>
  <si>
    <t>1.2.3.2.07-165 - OTRAS MULTAS, SANCIONES E INTERESES DE MORA (PARTICIPACION DE SANCIONES DEL IMPUESTO SOBRE EL VEHICULO AUTOMOTOR</t>
  </si>
  <si>
    <t>1.2.3.2.07-164 - OTRAS MULTAS, SANCIONES E INTERESES DE MORA (PARTICIPACION DE SANCIONES DEL IMPUESTO SOBRE EL VEHICULO AUTOMOTOR</t>
  </si>
  <si>
    <t>1.3.2.3.05-079 - OTRAS RENDIMIENTOS FINANCIEROS DEL DATT</t>
  </si>
  <si>
    <t>IMPLEMENTACIÓN SISTEMA DE MOVILIDAD SOSTENIBLE EN EL DISTRITO DE   CARTAGENA DE INDIAS</t>
  </si>
  <si>
    <t>APOYO PARA LA GESTIÓN DEL TRANSPORTE PÚBLICO MASIVO COLECTIVO E INDIVIDUAL EN EL DISTRITO DE   CARTAGENA DE INDIAS</t>
  </si>
  <si>
    <t>FORMULACIÓN Y ADOPCIÓN DEL PLAN LOCAL DE SEGURIDAD VIAL EN EL DISTRITO DE  CARTAGENA DE INDIAS</t>
  </si>
  <si>
    <t>ESTUDIOS PARA IMPLEMENTAR EL SISTEMA DE FISCALIZACIÓN ELECTRÓNICA PARA LA REGULACIÓN Y EL CONTROL DEL TRÁNSITO EN EL DISTRITO DE   CARTAGENA DE INDIAS</t>
  </si>
  <si>
    <t>IMPLEMENTACIÓN DE REINGENIERIA INSTITUCIONAL Y FORTALECIMIENTO FINANCIERO DEL DEPARTAMENTO ADMINISTRATIVO DE TRANSITO Y TRANSPORTE DE   CARTAGENA DE INDIAS</t>
  </si>
  <si>
    <t>DISEÑO E IMPLEMENTACIÓN DE UNA PLATAFORMA TECNOLÓGICA  VIRTUAL PARA LA INFORMACIÓN Y LA GESTIÓN DE TRÁMITES EN EL DEPARTAMENTO ADMINISTRATIVO DE TRÁNSITO Y TRANSPORTE EN EL DISTRITO DE   CARTAGENA DE INDIAS</t>
  </si>
  <si>
    <t xml:space="preserve">DISEÑO Y CONSTRUCCIÓN DE VÍAS POR CONTRIBUCIÓN DE VALORIZACIÓN DENTRO DEL PROGRAMA "CARTAGENA SE CONECTA" CARTAGENA DE INDIAS </t>
  </si>
  <si>
    <t>CONSTRUCCIÓN SISTEMA HÍDRICO Y PLAN MAESTRO DE DRENAJES PLUVIALES EN LA CIUDAD DE CARTAGENA PARA SALVAR EL HÁBITAT  CARTAGENA DE INDIAS</t>
  </si>
  <si>
    <t>1.3.2.3.05-023-- OTROS RENDIMIENTOS FINANCIEROS VALORIZACION</t>
  </si>
  <si>
    <t>1.2.3.2.02-043- OTRAS CONTRIBUCIONES- CONTRIBUCION VALORIZACION</t>
  </si>
  <si>
    <t>CONSTRUCCIÓN PROTECCIÓN COSTERA DE CARTAGENA CIUDAD DE BORDES Y ORILLAS RESILIENTE  CARTAGENA DE INDIAS</t>
  </si>
  <si>
    <t>FORMACION INVESTIGACION PREMIOS JORGE PIEDRAHITA ADUEN</t>
  </si>
  <si>
    <t>FORMACION DE LA CIUDADANIA LIBRE INCLUYENTE Y TRANSFORMADORA PARA LA DEMOCRACIA 2022 2023</t>
  </si>
  <si>
    <t xml:space="preserve">DESARROLLO E IMPLEMENTACION DEL CURSO DE FORMACION VIRTUAL EN LA ESCUELA DE GOBIERNO DEL DISTRITO DE CARTAGENA DE INDIAS </t>
  </si>
  <si>
    <t>FORMULACION AGENDA PROSPECTIVA DE CIUDAD NUESTRA CARTAGENA SOÑADA CARTAGENA DE INDIAS</t>
  </si>
  <si>
    <t>IMPLEMENTACION PLAN DECENAL DE CULTURA CIUDADANA Y CARTAGENEIDAD</t>
  </si>
  <si>
    <t>FORMACION DESARROLLO DE LAS COMPETENCIAS DE LOS SERVIDORES Y SERVIDORAS PUBLICAS DEL DISTRITO DE CARTAGENA DE INDIAS</t>
  </si>
  <si>
    <t>FORMACION MI ORGULLO ES CARTAGENA</t>
  </si>
  <si>
    <t>APLICACIÓN A SUBSIDIOS FAMILIARES DE VIVIENDA PARA LA POBLACIÓN BENEFICIADA DEL PROGRAMA JUNTOS POR UNA VIVIENDA DIGNA DE LA CIUDAD DE  CARTAGENA DE INDIAS</t>
  </si>
  <si>
    <t>1.2.2.0.00-039- ICDE-CORVIVIENDA 15% IPU</t>
  </si>
  <si>
    <t>MEJORAMIENTO DE LAS CONDICIONES DE HABITABILIDAD PARA LA POBLACIÓN BENEFICIADA DEL SECTOR URBANO Y RURAL DEL PROGRAMA MEJORO MI CASA, COMPROMISO DE TODOS DEL DISTRITO DE   CARTAGENA DE INDIAS</t>
  </si>
  <si>
    <t>Titulación y/o legalización de predios para la población beneficiada del programa mi casa a lo legal de la ciudad de  Cartagena de Indias</t>
  </si>
  <si>
    <t>ELABORACIÓN DE DTS Y ADQUISICIÓN DE TIERRAS POR ENAJENACIÓN, EXPROPIACIÓN, EXTINCIÓN DE DOMINIO, CESIÓN, DONACIÓN Y/O COMPRAVENTA PARA LA CONSTRUCCIÓN DE VIVIENDA VIS/VIP DEL PROGRAMA UN LUGAR APTO PARA MI HOGAR DE LA CIUDAD DE CARTAGENA DE INDIAS</t>
  </si>
  <si>
    <t>ELABORACIÓN DE ESTUDIOS SECTORIALES Y SEGUIMIENTO A LA LÍNEA ESTRATÉGICA DE VIVIENDA A TRAVÉS DE UN OBSERVATORIO DE VIVIENDA DE INTERÉS SOCIAL DEL PROGRAMA MI CASA MI ENTORNO MI HÁBITAT DE LA CIUDAD DE CARTAGENA DE INDIAS</t>
  </si>
  <si>
    <t>ELABORACIÓN DE ESTUDIOS PARA LA FORMULACIÓN YO PARTICIPACIÓN EN PLANES PARCIALES DEL PROGRAMA MI CASA MI ENTORNO MI HÁBITAT DE LA CIUDAD DE CARTAGENA DE INDIAS</t>
  </si>
  <si>
    <t>ELABORACIÓN DE ESTUDIOS Y TRÁMITES DE LEGALIZACIÓN URBANÍSTICA DE BARRIOS DEL PROGRAMA MI CASA MI ENTORNO MI HÁBITAT DE LA CIUDAD DE CARTAGENA DE INDIAS</t>
  </si>
  <si>
    <t>DESARROLLO DE LA ESCUELA DE INICIACIÓN Y FORMACIÓN DEPORTIVA - EIFD EN EL DISTRITO DE  CARTAGENA DE INDIAS</t>
  </si>
  <si>
    <t>1.2.3.2.05-025-OTRAS TASAS Y DERECHOS ADMINISTRATIVOS TASA PRODEPORTE</t>
  </si>
  <si>
    <t>1.2.4.3.01-059 SGP DEPORTE</t>
  </si>
  <si>
    <t>1.2.2.0.00-097- ICDE IDER 3% ICA</t>
  </si>
  <si>
    <t>FORTALECIMIENTO DEL DEPORTE ESTUDIANTIL MEDIANTE LA IMPLEMENTACIÓN DE LOS JUEGOS INTERCOLEGIADOS Y UNIVERSITARIOS EN EL DISTRITO DE   CARTAGENA DE INDIAS</t>
  </si>
  <si>
    <t>INTEGRACIÓN COMUNITARIA A TRAVÉS DEL DEPORTE COMO HERRAMIENTA PARA LA INCLUSIÓN SOCIAL DESDE LOS DIFERENTES ENFOQUES POBLACIONALES  CARTAGENA DE INDIAS</t>
  </si>
  <si>
    <t>1.3.2.2.08-122 RF SGP DEPORTE</t>
  </si>
  <si>
    <t>1.2.3.2.09-135- VENTA DE BIENES Y SERVICIOS IDER</t>
  </si>
  <si>
    <t>1.2.3.1.10-092-IMPUESTO AL CONSUMO DE CIGARRILLOS Y TABACO</t>
  </si>
  <si>
    <t>MEJORAMIENTO DE LOS ESTILOS DE VIDA MEDIANTE LA PROMOCIÓN MASIVA DE UNA VIDA ACTIVA DE LA CIUDADANÍA EN EL DISTRITO DE  CARTAGENA DE INDIAS</t>
  </si>
  <si>
    <t>RECREACIÓN COMUNITARIA Y APROVECHAMIENTO DEL TIEMPO LIBRE, COMO MECANISMO DE COHESIÓN E INTEGRACIÓN SOCIAL EN EL DISTRITO DE   CARTAGENA DE INDIAS</t>
  </si>
  <si>
    <t>1.2.3.1.12-024-IMPUESTO DE ESPECTACULOS PUBLICOS NACIONAL IDER</t>
  </si>
  <si>
    <t>CONSERVACIÓN , MANTENIMIENTO Y MEJORAMIENTO DE LOS ESCENARIOS DEPORTIVOS DE LA CIUDAD COMO ESTRATEGIA DE PRESERVACIÓN DEL PATRIMONIO MATERIAL DEL DISTRITO DE   CARTAGENA DE INDIAS</t>
  </si>
  <si>
    <t>CONSOLIDACIÓN DEL SISTEMA DEPORTIVO DISTRITAL MEDIANTE UNA ESTRATEGIA DE ESTÍMULOS Y/O APOYOS A LAS ORGANIZACIONES DEPORTIVAS Y DEPORTISTAS DE ALTOS LOGROS-0  CARTAGENA DE INDIAS</t>
  </si>
  <si>
    <t>IMPLEMENTACIÓN DEL OBSERVATORIO DE CIENCIAS APLICADAS AL DEPORTE, LA RECREACIÓN, LA ACTIVIDAD FÍSICA Y EL APROVECHAMIENTO DEL TIEMPO LIBRE EN EL DISTRITO DE  CARTAGENA DE INDIAS</t>
  </si>
  <si>
    <t>1.3.2.3.05-011- OTROS RENDIMIENTOS FINANCIEROS IDER</t>
  </si>
  <si>
    <t>FORTALECIMIENTO DE LOS PROCESOS DE MEDIACIÓN Y BIBLIOTECAS PARA LA INCLUSIÓN EN EL DISTRITO DE  CARTAGENA DE INDIAS</t>
  </si>
  <si>
    <t>1.2.4.3.02-057- SGP CULTURA</t>
  </si>
  <si>
    <t>1.2.3.1.19-082-ESTAMPILLAS PROCULTURA</t>
  </si>
  <si>
    <t>FORTALECIMIENTO DE ESTÍMULOS PARA LAS ARTES Y LA CULTURA EN EL DISTRITO DE  CARTAGENA DE INDIAS</t>
  </si>
  <si>
    <t>FORMACIÓN Y DIVULGACIÓN PARA LAS ARTES Y EL EMPRENDIMIENTO EN EL DISTRITO DE  CARTAGENA DE INDIAS</t>
  </si>
  <si>
    <t>1.2.2.0.00-083 - ICDE IPCC 20% DELINEACION URBANA</t>
  </si>
  <si>
    <t>FORTALECIMIENTO Y MODERNIZACIÓN INSTITUCIONAL DEL INSTITUTO DE PATRIMONIO Y CULTURA (IPCC) EN EL DISTRITO DE CARTAGENA DE INDIAS</t>
  </si>
  <si>
    <t>MANTENIMIENTO DE LA INFRAESTRUCTURA CULTURAL PARA LA INCLUSIÓN EN EL DISTRITO DE  CARTAGENA DE INDIAS</t>
  </si>
  <si>
    <t>1.2.3.2.09-032- VENTA DE BIENES Y SERVICIOS TEATRO ADOLFO MEJIA</t>
  </si>
  <si>
    <t>1.3.2.2.08-123 RF SGP CULTURA</t>
  </si>
  <si>
    <t>1.2.3.1.12-134-IMPUESTO DE ESPECTACULOS PUBLICOS NACIONAL IPCC</t>
  </si>
  <si>
    <t>INVESTIGACIÓN Y DIVULGACIÓN CULTURAL SOBRE EL IMPACTO DE LA CORRUPCIÓN EN EL MARCO DEL PREMIO JORGE PIEDRAHITA ADUEN EN EL DISTRITO DE CARTAGENA DE INDIAS</t>
  </si>
  <si>
    <t>DESARROLLO DE ACTIVIDADES CULTURALES Y ARTISTICAS PARA LOS JOVENES ENTRE 14 Y 28 AÑOS DEL DISTRITO DE   CARTAGENA DE INDIAS</t>
  </si>
  <si>
    <t>PROTECCIÓN Y GARANTÍA DE LOS DERECHOS CULTURALES EN EL DISTRITO DE  CARTAGENA DE INDIAS</t>
  </si>
  <si>
    <t>DESARROLLO DEL FESTIVAL DE MEMORIA ORAL UNA ESTRATEGIA PARA LA SOSTENIBILIDAD CULTURAL COMO GARANTIA DE PERMANENCIA DE LOS VALORES CULTURALES EN EL DISTRITO DE CARTAGENA DE INDIAS</t>
  </si>
  <si>
    <t>FORTALECIMIENTO A LA APROPIACIÓN SOCIAL Y DIVULGACIÓN DEL PATRIMONIO MATERIAL EN EL DISTRITO DE  CARTAGENA DE INDIAS</t>
  </si>
  <si>
    <t xml:space="preserve">FORTALECIMIENTO DE PLANES ESPECIALES DE SALVAGUARDIA PARA INCLUSION DE LAS MANIFESTACIONES CULTURALES EN EL DISTRITO DE CARTAGENA DE INDIAS </t>
  </si>
  <si>
    <t>FORTALECIMIENTO Y SALVAGUARDIA DE LAS PRACTICAS SIGNIFICATIVAS DEL PATRIMONIO INMATERIAL EN EL DISTRITO DE CARTAGENA DE INDIAS</t>
  </si>
  <si>
    <t>1.2.3.2.09-012- VENTA DE BIENES Y SERVICIOS IPCC</t>
  </si>
  <si>
    <t>1.3.2.3.05-073- - OTROS RENDIMIENTOS FINANCIEROS IPCC</t>
  </si>
  <si>
    <t>1.2.3.2.07-166-OTRAS MULTAS, SANCIONES E INTERESES DE MORA (SANCION IPCC)</t>
  </si>
  <si>
    <t>FORTALECIMIENTO SALVAGUARDA VALORACIÓN CUIDADO Y CONTROL DEL PATRIMONIO MATERIAL EN EL DISTRITO DE CARTAGENA DE INDIAS</t>
  </si>
  <si>
    <t>GENERACIÓN DE NEGOCIOS VERDES, ECONOMÍA CIRCULAR, PRODUCCIÓN Y CONSUMO SOSTENIBLE, NEGOCIOS VERDES INCLUSIVOS EN LA CIUDAD DE   CARTAGENA DE INDIAS</t>
  </si>
  <si>
    <t>RECUPERACIÓN DE ÁREAS AMBIENTALMENTE DEGRADADAS  CARTAGENA DE INDIAS</t>
  </si>
  <si>
    <t>DOTACIÓN Y ADECUACIÓN DEL CENTRO DE ATENCIÓN VALORACIÓN Y REHABILITACIÓN DE FAUNA SILVESTRE (CAVR BOCANA) DEL EPA CARTAGENA DE INDIAS</t>
  </si>
  <si>
    <t>IMPLEMENTACIÓN DE UN SISTEMA DE ARBOLADO URBANO EN LA CIUDAD DE  CARTAGENA DE INDIAS</t>
  </si>
  <si>
    <t>IMPLEMENTACIÓN DE UN ORDENAMIENTO PARA EL DESARROLLO AMBIENTAL EN EL ÁREA DE JURISDICCIÓN DEL ESTABLECIMIENTO PÚBLICO AMBIENTAL DE   CARTAGENA DE INDIAS</t>
  </si>
  <si>
    <t>IMPLEMENTACIÓN DE LA GESTIÓN INTEGRAL DEL RECURSO HÍDRICO  CARTAGENA DE INDIAS</t>
  </si>
  <si>
    <t>1.2.3.2.03-014-TASA RETRIBUTIVA</t>
  </si>
  <si>
    <t xml:space="preserve">1.2.3.2.12-031 - CONTRIBUCCION DEL SECTOR ELECTRICO - GENERAL </t>
  </si>
  <si>
    <t>1.2.3.2.05-094- OTRAS TASAS Y DERECHOS ADMINISTRATIVOS SOBRETASA PEAJE</t>
  </si>
  <si>
    <t>FORTALECIMIENTO DE LA INVESTIGACIÓN E INNOVACIÓN PARA LA GESTIÓN AMBIENTAL SOSTENIBLE EN EL DISTRITO DE  CARTAGENA DE INDIAS</t>
  </si>
  <si>
    <t>1.3.2.3.05-063- OTROS RENDIMIENTOS FINANCIEROS EPA</t>
  </si>
  <si>
    <t>FORTALECIMIENTO DE EPA MODERNA EFICIENTE Y TRANSPARENTE EN EL DISTRITO DE  CARTAGENA DE INDIAS</t>
  </si>
  <si>
    <t>FORMULACIÓN Y ADOPCIÓN DEL PLAN INTEGRAL DE GESTIÓN DEL CAMBIO CLIMÁTICO PIACC DEL DISTRITO DE CARTAGENA DE INDIAS EN EL MARCO DE LO DISPUESTO POR LA LEY 1931 DEL 2018 BOLÍVAR</t>
  </si>
  <si>
    <t>FORTALECIMIENTO DE LA EDUCACIÓN Y CULTURA AMBIENTAL EN EL DISTRITO DE  CARTAGENA DE INDIAS</t>
  </si>
  <si>
    <t>IMPLEMENTACIÓN DEL SISTEMA DE MONITOREO INTELIGENTE AMBIENTAL   CARTAGENA DE INDIAS</t>
  </si>
  <si>
    <t>IMPLEMENTACIÓN SISTEMA DE GESTIÓN HÍDRICA DE LA CIÉNAGA DE LA VIRGEN Y RECUPERACIÓN DEL MANGLAR DE CARTAGENA DE INDIAS</t>
  </si>
  <si>
    <t>IMPLEMENTACIÓN Y SOSTENIMIENTO DE HERRAMIENTAS TECNOLÓGICAS PARA LA SEGURIDAD Y SOCORRO EN</t>
  </si>
  <si>
    <t xml:space="preserve">1.3.2.3.05-037-OTROS RENDIMIENTOS FINANCIEROS ICLD </t>
  </si>
  <si>
    <t>1.2.2.0.00-051-ICDE DISTRISEGURIDAD 1% IPU</t>
  </si>
  <si>
    <t xml:space="preserve">1.2.2.0.00-085- ICDE DISTRISEGURIDAD 10% DELINEACION </t>
  </si>
  <si>
    <t>1.3.2.3.05-084+D1:D9- - OTROS RENDIMIENTOS FINANCIEROS DISTRISEGURIDAD</t>
  </si>
  <si>
    <t>FORTALECIMIENTO LOGÍSTICO PARA LA SEGURIDAD, CONVIVENCIA, JUSTICIA Y SOCORRO EN  CARTAGENA DE INDIAS  CARTAGENA DE INDIAS</t>
  </si>
  <si>
    <t>CONSTRUCCIÓN DE CONVIVENCIA PARA LA SEGURIDAD EN CARTAGENA DE INDIAS CARTAGENA DE INDIAS</t>
  </si>
  <si>
    <t>IMPLEMENTACIÓN DEL PROGRAMA VIGILANCIA DE LAS PLAYAS DEL DISTRITO DE  CARTAGENA DE INDIAS</t>
  </si>
  <si>
    <t>1.2.2.0.00-076 - ICDE TELEFONIA MOVIL</t>
  </si>
  <si>
    <t>AMPLIACIÓN DE LA OFERTA ACADÉMICA DE LA INSTITUCIÓN UNIVERSITARIA MAYOR DE CARTAGENA, UMAYOR,CON CALIDAD Y PERTINENCIA EN CARTAGENA DE INDIAS -EG+-0 CARTAGENA DE INDIAS</t>
  </si>
  <si>
    <t>FORTALECIMIENTO DE LA INSTITUCIÓN UNIVERSITARIA MAYOR DE CARTAGENA CARTAGENA DE INDIAS</t>
  </si>
  <si>
    <t>1.3.2.3.05-103- - OTROS RENDIMIENTOS FINANCIEROS COLEGIO MAYOR</t>
  </si>
  <si>
    <t>BPIN</t>
  </si>
  <si>
    <t>PROYECTO</t>
  </si>
  <si>
    <t>PROGRAMA</t>
  </si>
  <si>
    <t>Valor</t>
  </si>
  <si>
    <t>DEPENDENCIA</t>
  </si>
  <si>
    <t>FUENTE</t>
  </si>
  <si>
    <t>UE</t>
  </si>
  <si>
    <t xml:space="preserve">CODIGO COMPLETO </t>
  </si>
  <si>
    <t>NOMBRE DE LA CUENTA</t>
  </si>
  <si>
    <t>codigo programa</t>
  </si>
  <si>
    <t>01</t>
  </si>
  <si>
    <t>DEPACHO DEL ALCALDE</t>
  </si>
  <si>
    <t>07</t>
  </si>
  <si>
    <t>02</t>
  </si>
  <si>
    <t>03</t>
  </si>
  <si>
    <t>723</t>
  </si>
  <si>
    <t xml:space="preserve"> GENERACIÓN DEL ESPACIO PÚBLICO</t>
  </si>
  <si>
    <t>724</t>
  </si>
  <si>
    <t xml:space="preserve"> MOVILIDAD EN CARTAGENA</t>
  </si>
  <si>
    <t>05</t>
  </si>
  <si>
    <t>725</t>
  </si>
  <si>
    <t xml:space="preserve"> TRANSPORTE PARA TODOS</t>
  </si>
  <si>
    <t>721</t>
  </si>
  <si>
    <t xml:space="preserve"> SOSTENIBILIDAD DEL ESPACIO PÚBLICO</t>
  </si>
  <si>
    <t>722</t>
  </si>
  <si>
    <t xml:space="preserve"> RECUPERACIÓN DEL ESPACIO PÚBLICO</t>
  </si>
  <si>
    <t>08</t>
  </si>
  <si>
    <t>811</t>
  </si>
  <si>
    <t xml:space="preserve"> IDENTIFICACIÓN PARA LA SUPERACION DE LA POBREZA EXTREMA Y DESIGUALDAD</t>
  </si>
  <si>
    <t>812</t>
  </si>
  <si>
    <t xml:space="preserve"> SALUD PARA LA SUPERACIÓN DE LA POBREZA EXTREMA Y DESIGUALDAD</t>
  </si>
  <si>
    <t>813</t>
  </si>
  <si>
    <t xml:space="preserve"> EDUCACIÓN PARA LA SUPERACIÓN DE LA POBREZA EXTREMA Y LA DESIGUALDAD</t>
  </si>
  <si>
    <t>814</t>
  </si>
  <si>
    <t xml:space="preserve"> HABITABILIDAD PARA LA SUPERACIÓN DE LA POBREZA EXTREMA Y LA DESIGUALDAD</t>
  </si>
  <si>
    <t>815</t>
  </si>
  <si>
    <t xml:space="preserve"> INGRESO Y TRABAJO PARA LA SUPERACIÓN DE LA POBREZA EXTREMA Y DESIGUALDAD</t>
  </si>
  <si>
    <t>06</t>
  </si>
  <si>
    <t>816</t>
  </si>
  <si>
    <t xml:space="preserve"> BANCARIZACIÓN PARA LA SUPERACIÓN DE LA POBREZA EXTREMA Y DESIGUALDAD</t>
  </si>
  <si>
    <t>817</t>
  </si>
  <si>
    <t xml:space="preserve"> DINÁMICA FAMILIAR PARA LA SUPERACIÓN DE LA POBREZA EXTREMA</t>
  </si>
  <si>
    <t>818</t>
  </si>
  <si>
    <t xml:space="preserve"> SEGURIDAD ALIMENTARIA Y NUTRICIÓN PARA LA SUPERACIÓN DE LA POBREZA EXTREMA</t>
  </si>
  <si>
    <t>09</t>
  </si>
  <si>
    <t>819</t>
  </si>
  <si>
    <t xml:space="preserve"> ACCESO A LA JUSTICIA PARA LA SUPERACIÓN DE LA POBREZA EXTREMA Y DESIGUALDAD</t>
  </si>
  <si>
    <t>8110</t>
  </si>
  <si>
    <t xml:space="preserve"> FORTALECIMIENTO INSTITUCIONAL PARA LA SUPERACION DE LA POBREZA EXTREMA Y DESIGUALDAD</t>
  </si>
  <si>
    <t>741</t>
  </si>
  <si>
    <t xml:space="preserve"> CONOCIMIENTO DEL RIESGO</t>
  </si>
  <si>
    <t>742</t>
  </si>
  <si>
    <t xml:space="preserve"> REDUCCIÓN DEL RIESGO</t>
  </si>
  <si>
    <t>743</t>
  </si>
  <si>
    <t xml:space="preserve"> MANEJO DE DESASTRE</t>
  </si>
  <si>
    <t>SECRETARIA DEL INTERIOR</t>
  </si>
  <si>
    <t>1035</t>
  </si>
  <si>
    <t xml:space="preserve">  PROMOCIÓN AL ACCESO A LA JUSTICIA</t>
  </si>
  <si>
    <t>1042</t>
  </si>
  <si>
    <t xml:space="preserve"> SISTEMA PENITENCIARIO Y CARCELARIO EN EL MARCO DE LOS DERECHOS HUMANOS</t>
  </si>
  <si>
    <t>1037</t>
  </si>
  <si>
    <t xml:space="preserve">  FORTALECIMIENTO SISTEMA DE RESPONSABILIDAD PENAL PARA ADOLESCENTES –SRPA</t>
  </si>
  <si>
    <t>1036</t>
  </si>
  <si>
    <t xml:space="preserve"> ASISTENCIA Y ATENCIÓN INTEGRAL A LOS NIÑOS, NIÑAS, ADOLESCENTES Y JÓVENES EN RIESGO DE VINCULARSE A ACTIVIDADES DELICTIVAS</t>
  </si>
  <si>
    <t>1051</t>
  </si>
  <si>
    <t xml:space="preserve"> ATENCIÓN, ASISTENCIA Y REPARACIÓN INTEGRAL A LAS VÍCTIMAS</t>
  </si>
  <si>
    <t>1052</t>
  </si>
  <si>
    <t xml:space="preserve"> CONSTRUCCIÓN DE PAZ TERRITORIAL</t>
  </si>
  <si>
    <t>1031</t>
  </si>
  <si>
    <t xml:space="preserve"> PLAN INTEGRAL DE SEGURIDAD Y CONVIVENCIA CIUDADANA</t>
  </si>
  <si>
    <t>1032</t>
  </si>
  <si>
    <t xml:space="preserve"> FORTALECIMIENTO DE LA CONVIVENCIA Y LA SEGURIDAD CIUDADANA</t>
  </si>
  <si>
    <t>1033</t>
  </si>
  <si>
    <t xml:space="preserve">  MEJORAR LA CONVIVENCIA CIUDADANA CON LA IMPLEMENTACIÓN DEL CÓDIGO NACIONAL DE SEGURIDAD Y CONVIVENCIA CIUDADANA</t>
  </si>
  <si>
    <t>1034</t>
  </si>
  <si>
    <t xml:space="preserve"> FORTALECIMIENTO CAPACIDAD OPERATIVA DE LA SECRETARIA DEL INTERIOR Y CONVIVENCIA CIUDADANA</t>
  </si>
  <si>
    <t>1041</t>
  </si>
  <si>
    <t xml:space="preserve"> PREVENCIÓN, PROMOCIÓN Y PROTECCIÓN DE LOS DERECHOS HUMANOS EN EL DISTRITO DE CARTAGENA</t>
  </si>
  <si>
    <t>1117</t>
  </si>
  <si>
    <t xml:space="preserve"> FORTALECIMIENTO DE LA POBLACIÓN INDÍGENA EN EL DISTRITO DE CARTAGENA.</t>
  </si>
  <si>
    <t>1111</t>
  </si>
  <si>
    <t xml:space="preserve"> FORTALECIMIENTO DE POBLACIÓN NEGRA, AFROCOLOMBIANA, RAIZAL Y PALENQUERA EN EL DISTRITO DE CARTAGENA</t>
  </si>
  <si>
    <t>11110</t>
  </si>
  <si>
    <t xml:space="preserve"> INTEGRIDAD CULTURAL, GOBIERNO PROPIO, VIVIENDA Y HÁBITAT PARA LAS COMUNIDADES INDÍGENAS EN EL DISTRITO CARTAGENA</t>
  </si>
  <si>
    <t>744</t>
  </si>
  <si>
    <t xml:space="preserve"> FORTALECIMIENTO CUERPO DE BOMBEROS</t>
  </si>
  <si>
    <t>SECRETARIA DE HACIENDA</t>
  </si>
  <si>
    <t>914</t>
  </si>
  <si>
    <t xml:space="preserve"> ENCADENAMIENTOS PRODUCTIVOS</t>
  </si>
  <si>
    <t>916</t>
  </si>
  <si>
    <t xml:space="preserve"> ZONAS DE AGLOMERACIÓN PRODUCTIVA</t>
  </si>
  <si>
    <t>917</t>
  </si>
  <si>
    <t xml:space="preserve"> CIERRE DE BRECHAS DE EMPLEABILIDAD</t>
  </si>
  <si>
    <t>918</t>
  </si>
  <si>
    <t xml:space="preserve"> CIERRE DE BRECHAS DE CAPITAL HUMANO</t>
  </si>
  <si>
    <t>915</t>
  </si>
  <si>
    <t xml:space="preserve"> CARTAGENA FACILITA EL EMPRENDIMIENTO</t>
  </si>
  <si>
    <t>921</t>
  </si>
  <si>
    <t xml:space="preserve"> CARTAGENA CIUDAD INNOVADORA</t>
  </si>
  <si>
    <t>922</t>
  </si>
  <si>
    <t xml:space="preserve"> CARTAGENA DESTINO DE INVERSIÓN</t>
  </si>
  <si>
    <t>1081</t>
  </si>
  <si>
    <t xml:space="preserve"> FINANZAS SOSTENIBLES PARA SALVAR A CARTAGENA</t>
  </si>
  <si>
    <t>913</t>
  </si>
  <si>
    <t xml:space="preserve"> "EMPLEO INCLUSIVO PARA LOS JÓVENES”</t>
  </si>
  <si>
    <t>1112</t>
  </si>
  <si>
    <t xml:space="preserve"> FORTALECIMIENTO E INCLUSIÓN PRODUCTIVA PARA POBLACIÓN NEGRA, AFROCOLOMBIANA, RAIZAL Y PALENQUERA EN EL DISTRITO DE CARTAGENA</t>
  </si>
  <si>
    <t>1082</t>
  </si>
  <si>
    <t xml:space="preserve"> SANEAMIENTO FISCAL Y FINANCIERO</t>
  </si>
  <si>
    <t>SECRETARIA GENERAL</t>
  </si>
  <si>
    <t>762</t>
  </si>
  <si>
    <t xml:space="preserve"> ENERGÍA ASEQUIBLE, CONFIABLE SOSTENIBLE Y MODERNA PARA TODOS.</t>
  </si>
  <si>
    <t>829</t>
  </si>
  <si>
    <t xml:space="preserve"> POR UNA EDUCACIÓN POST SECUNDARIA DISTRITAL</t>
  </si>
  <si>
    <t>919</t>
  </si>
  <si>
    <t xml:space="preserve"> DESARROLLO DEL ECOSISTEMA DIGITAL BASADO EN LA CUARTA REVOLUCION INDUSTRIAL</t>
  </si>
  <si>
    <t>761</t>
  </si>
  <si>
    <t xml:space="preserve"> DE AHORRO Y USO EFICIENTE DE LOS SERVICIOS PÚBLICOS, "AGUA Y SANEAMIENTO BÁSICO PARA TODOS"</t>
  </si>
  <si>
    <t>931</t>
  </si>
  <si>
    <t xml:space="preserve"> PROMOCIÓN NACIONAL E INTERNACIONAL DE CARTAGENA DE INDIAS</t>
  </si>
  <si>
    <t>932</t>
  </si>
  <si>
    <t xml:space="preserve"> CONECTIVIDAD</t>
  </si>
  <si>
    <t>933</t>
  </si>
  <si>
    <t xml:space="preserve"> TURISMO COMPETITIVO Y SOSTENIBLE</t>
  </si>
  <si>
    <t>763</t>
  </si>
  <si>
    <t xml:space="preserve"> GESTIÓN INTEGRAL DE RESIDUOS SÓLIDOS "CULTURA CIUDADANA PARA EL RECICLAJE INCLUSIVO Y LA ECONOMÍA CIRCULAR"</t>
  </si>
  <si>
    <t>1012</t>
  </si>
  <si>
    <t xml:space="preserve"> TRANSPARENCIA PARA EL FORTALECIMIENTO DE LA CONFIANZA EN LAS INSTITUCIONES DEL DISTRITO DE CARTAGENA.</t>
  </si>
  <si>
    <t>764</t>
  </si>
  <si>
    <t xml:space="preserve"> SISTEMA DE INFORMACIÓN DE LOS SERVICIOS PÚBLICOS, “SERVINFO”</t>
  </si>
  <si>
    <t>1021</t>
  </si>
  <si>
    <t xml:space="preserve"> CARTAGENA INTELIGENTE CON TODOS Y PARA TODOS</t>
  </si>
  <si>
    <t>765</t>
  </si>
  <si>
    <t xml:space="preserve"> CEMENTERIOS</t>
  </si>
  <si>
    <t>90111</t>
  </si>
  <si>
    <t xml:space="preserve"> EMPODERAMIENTO DEL LIDERAZGO DE LAS MUJERES, NIÑEZ, JÓVENES, FAMILIA Y GENERACIÓN INDÍGENA</t>
  </si>
  <si>
    <t>9111</t>
  </si>
  <si>
    <t xml:space="preserve"> SISTEMAS DE MERCADOS PÚBLICOS</t>
  </si>
  <si>
    <t>9112</t>
  </si>
  <si>
    <t xml:space="preserve"> MAS COOPERACIÓN INTERNACIONAL</t>
  </si>
  <si>
    <t>1011</t>
  </si>
  <si>
    <t xml:space="preserve"> GESTIÓN PÚBLICA INTEGRADA Y TRANSPARENTE</t>
  </si>
  <si>
    <t>1023</t>
  </si>
  <si>
    <t xml:space="preserve"> CARTAGENA HACIA LA MODERNIDAD</t>
  </si>
  <si>
    <t>1024</t>
  </si>
  <si>
    <t xml:space="preserve"> ORGANIZACIÓN Y RECUPERACIÓN DEL PATRIMONIO PÚBLICO DE CARTAGENA</t>
  </si>
  <si>
    <t>1022</t>
  </si>
  <si>
    <t xml:space="preserve"> CARTAGENEROS CONECTADOS Y ALFABETIZADOS</t>
  </si>
  <si>
    <t>SECRETARIA DE INFRAESTRUCTURA</t>
  </si>
  <si>
    <t>1114</t>
  </si>
  <si>
    <t xml:space="preserve"> PROMOCIÓN, PREVENCIÓN Y ATENCIÓN EN SALUD PARA LA POBLACIÓN NEGRA, AFROCOLOMBIANA, RAIZAL Y PALENQUERA EN EL DISTRITO DE CARTAGENA.</t>
  </si>
  <si>
    <t>731</t>
  </si>
  <si>
    <t xml:space="preserve"> CARTAGENA SE MUEVE</t>
  </si>
  <si>
    <t>732</t>
  </si>
  <si>
    <t xml:space="preserve"> SISTEMA HÍDRICO Y PLAN MAESTRO DE ALCANTARILLADO PLUVIALES EN LA CIUDAD PARA SALVAR EL HÁBITAT</t>
  </si>
  <si>
    <t>735</t>
  </si>
  <si>
    <t xml:space="preserve"> INTEGRAL DE CAÑOS, LAGOS Y CIÉNAGAS DE CARTAGENA DE INDIAS</t>
  </si>
  <si>
    <t>773</t>
  </si>
  <si>
    <t xml:space="preserve"> ORDENACIÓN TERRITORIAL Y  RECUPERACIÓN SOCIAL, AMBIENTAL Y URBANA DE LA CIÉNAGA DE LA VIRGEN.</t>
  </si>
  <si>
    <t>SECRETARIA DE EDUCACION</t>
  </si>
  <si>
    <t>821</t>
  </si>
  <si>
    <t xml:space="preserve"> ACOGIDA “ATENCIÓN A POBLACIONES Y ESTRATEGIAS DE ACCESO Y PERMANENCIA”</t>
  </si>
  <si>
    <t>822</t>
  </si>
  <si>
    <t xml:space="preserve"> SABIDURÍA DE LA PRIMERA INFANCIA “GRANDES BANDERAS, GESTO E IDEAS PARA CAMBIAR EL PLANETA”</t>
  </si>
  <si>
    <t>823</t>
  </si>
  <si>
    <t xml:space="preserve"> FORMANDO CON AMOR “GENIO SINGULAR”</t>
  </si>
  <si>
    <t>824</t>
  </si>
  <si>
    <t xml:space="preserve"> DESARROLLO DE POTENCIALIDADES</t>
  </si>
  <si>
    <t>825</t>
  </si>
  <si>
    <t xml:space="preserve"> PARTICIPACIÓN, DEMOCRACIA Y AUTONOMÍA</t>
  </si>
  <si>
    <t>826</t>
  </si>
  <si>
    <t xml:space="preserve"> DE EDUCACIÓN MEDIANA A TRAVÉS DE TECNOLOGÍAS DE LA INFORMACIÓN Y LAS COMUNICACIONES-TIC´S</t>
  </si>
  <si>
    <t>827</t>
  </si>
  <si>
    <t xml:space="preserve"> EDUCACIÓN PARA TRANSFORMAR “EDUCACIÓN MEDIA TÉCNICA Y SUPERIOR”</t>
  </si>
  <si>
    <t>828</t>
  </si>
  <si>
    <t xml:space="preserve"> MOVILIZACIÓN  “POR UNA GESTIÓN EDUCATIVA TRANSPARENTE, PARTICIPATIVA Y EFICIENTE”</t>
  </si>
  <si>
    <t>SECRETARIA DE PARTICIPACION</t>
  </si>
  <si>
    <t>9110</t>
  </si>
  <si>
    <t xml:space="preserve"> CARTAGENA EMPRENDEDORA PARA PEQUEÑOS PRODUCTORES RURALES</t>
  </si>
  <si>
    <t>11111</t>
  </si>
  <si>
    <t>923</t>
  </si>
  <si>
    <t xml:space="preserve"> CARTAGENA FOMENTA LA CIENCIA, TECNOLOGÍA E INNOVACIÓN  JUNTOS POR LA EXTENSIÓN AGROPECUARIA A PEQUEÑOS PRODUCTORES.</t>
  </si>
  <si>
    <t>718</t>
  </si>
  <si>
    <t xml:space="preserve"> BIENESTAR Y PROTECCIÓN ANIMAL</t>
  </si>
  <si>
    <t>1131</t>
  </si>
  <si>
    <t xml:space="preserve"> COMPROMETIDOS CON LA SALVACIÓN DE NUESTRA PRIMERA INFANCIA</t>
  </si>
  <si>
    <t>1132</t>
  </si>
  <si>
    <t xml:space="preserve"> PROTECCIÓN DE LA INFANCIA Y LA ADOLESCENCIA PARA LA PREVENCIÓN Y ATENCIÓN DE VIOLENCIAS</t>
  </si>
  <si>
    <t>1134</t>
  </si>
  <si>
    <t xml:space="preserve"> FORTALECIMIENTO FAMILIAR.</t>
  </si>
  <si>
    <t>1141</t>
  </si>
  <si>
    <t xml:space="preserve"> JOVENES PARTICIPANDO Y SALVANDO A CARTAGENA</t>
  </si>
  <si>
    <t>1133</t>
  </si>
  <si>
    <t xml:space="preserve"> LOS NIÑOS, LAS NIÑAS Y ADOLESCENTES DE CARTAGENA PARTICIPAN Y DISFRUTAN SUS DERECHOS.</t>
  </si>
  <si>
    <t>911</t>
  </si>
  <si>
    <t xml:space="preserve"> CENTROS PARA EL EMPRENDIMIENTO Y LA GESTIÓN DE LA EMPLEABILIDAD EN CARTAGENA DE INDIAS</t>
  </si>
  <si>
    <t>912</t>
  </si>
  <si>
    <t xml:space="preserve"> MUJERES CON AUTONOMÍA ECONÓMICA</t>
  </si>
  <si>
    <t>1122</t>
  </si>
  <si>
    <t xml:space="preserve"> UNA VIDA LIBRE DE VIOLENCIAS PARA LAS MUJERES</t>
  </si>
  <si>
    <t>1123</t>
  </si>
  <si>
    <t xml:space="preserve"> MUJER, CONSTRUCTORAS DE PAZ</t>
  </si>
  <si>
    <t>1151</t>
  </si>
  <si>
    <t xml:space="preserve"> ATENCION INTEGRAL PARA MANTENER A SALVO LOS ADULTOS MAYORES</t>
  </si>
  <si>
    <t>1172</t>
  </si>
  <si>
    <t xml:space="preserve"> FORMACIÓN PARA EL TRABAJO - GENERACIÓN DE INGRESOS Y RESPONSABILIDAD SOCIAL EMPRESARIAL</t>
  </si>
  <si>
    <t>1161</t>
  </si>
  <si>
    <t xml:space="preserve"> GESTIÓN SOCIAL INTEGRAL Y ARTICULADORA POR LA PROTECCIÓN DE LAS PERSONAS CON DISCAPACIDAD Y/O SU FAMILIA O CUIDADOR.</t>
  </si>
  <si>
    <t>1171</t>
  </si>
  <si>
    <t xml:space="preserve"> HABITANTE DE CALLE CON DESARROLLO HUMANO INTEGRAL</t>
  </si>
  <si>
    <t>1142</t>
  </si>
  <si>
    <t xml:space="preserve"> POLITICA PUBLICA DE JUVENTUD</t>
  </si>
  <si>
    <t>1071</t>
  </si>
  <si>
    <t xml:space="preserve"> PARTICIPANDO SALVAMOS A CARTAGENA</t>
  </si>
  <si>
    <t>1121</t>
  </si>
  <si>
    <t xml:space="preserve"> LAS MUJERES DECIDIMOS SOBRE EL EJERCICIO DEL PODER</t>
  </si>
  <si>
    <t>1124</t>
  </si>
  <si>
    <t xml:space="preserve"> CARTAGENA LIBRE DE UNA CULTURA MACHISTA</t>
  </si>
  <si>
    <t>1162</t>
  </si>
  <si>
    <t xml:space="preserve"> PACTO O ALIANZA POR LA INCLUSIÓN SOCIAL Y PRODUCTIVA DE LAS PERSONAS CON DISCAPACIDAD.</t>
  </si>
  <si>
    <t>1163</t>
  </si>
  <si>
    <t xml:space="preserve"> DESARROLLO LOCAL INCLUSIVO DE LAS PERSONAS CON DISCAPACIDAD RECONOCIMIENTO DE CAPACIDADES, DIFERENCIAS Y DIVERSIDAD.</t>
  </si>
  <si>
    <t>1181</t>
  </si>
  <si>
    <t xml:space="preserve"> DIVERSIDAD SEXUAL E IDENTIDADES DE GÉNERO</t>
  </si>
  <si>
    <t>SECRETARIA DE PLANEACION</t>
  </si>
  <si>
    <t>771</t>
  </si>
  <si>
    <t xml:space="preserve"> PLAN DE ORDENAMIENTO TERRITORIAL Y ESPECIAL DE MANEJO DE PATRIMONIO.</t>
  </si>
  <si>
    <t>862</t>
  </si>
  <si>
    <t xml:space="preserve"> CATASTRO MULTIPROPÓSITO</t>
  </si>
  <si>
    <t>861</t>
  </si>
  <si>
    <t xml:space="preserve"> INSTRUMENTOS DE PLANIFICACIÓN SOCIAL DEL TERRITORIO</t>
  </si>
  <si>
    <t>772</t>
  </si>
  <si>
    <t xml:space="preserve"> ADMINISTRANDO JUNTOS EL CONTROL URBANO</t>
  </si>
  <si>
    <t>942</t>
  </si>
  <si>
    <t xml:space="preserve"> NORMAS DE PROMOCIÓN DEL DESARROLLO URBANO Y ECONÓMICO</t>
  </si>
  <si>
    <t>1072</t>
  </si>
  <si>
    <t xml:space="preserve"> MODERNIZACIÓN DEL SISTEMA DISTRITAL DE PLANEACIÓN Y DESCENTRALIZACIÓN</t>
  </si>
  <si>
    <t>1073</t>
  </si>
  <si>
    <t xml:space="preserve"> POLÍTICAS PÚBLICAS INTERSECTORIALES Y CON VISIÓN INTEGRAL DE ENFOQUES BASADOS EN DERECHOS HUMANOS</t>
  </si>
  <si>
    <t>941</t>
  </si>
  <si>
    <t xml:space="preserve"> INTEGRACIÓN Y PROYECTOS ENTRE CIUDADES</t>
  </si>
  <si>
    <t>DEPARTAMENTO ADMINISTRATIVO DISTRITAL DE SALUD DADIS</t>
  </si>
  <si>
    <t>831</t>
  </si>
  <si>
    <t xml:space="preserve"> FORTALECIMIENTO DE LA AUTORIDAD SANITARIA</t>
  </si>
  <si>
    <t>836</t>
  </si>
  <si>
    <t xml:space="preserve"> NUTRICIÓN E INOCUIDAD DE ALIMENTOS</t>
  </si>
  <si>
    <t>832</t>
  </si>
  <si>
    <t xml:space="preserve"> TRANSVERSAL GESTIÓN DIFERENCIAL DE POBLACIONES VULNERABLES</t>
  </si>
  <si>
    <t>833</t>
  </si>
  <si>
    <t xml:space="preserve"> SALUD AMBIENTAL</t>
  </si>
  <si>
    <t>834</t>
  </si>
  <si>
    <t xml:space="preserve"> VIDA SALUDABLE Y CONDICIONES NO TRANSMISIBLES</t>
  </si>
  <si>
    <t>835</t>
  </si>
  <si>
    <t xml:space="preserve"> CONVIVENCIA SOCIAL Y SALUD MENTAL</t>
  </si>
  <si>
    <t>837</t>
  </si>
  <si>
    <t xml:space="preserve"> SEXUALIDAD, DERECHOS SEXUALES Y REPRODUCTIVOS</t>
  </si>
  <si>
    <t>838</t>
  </si>
  <si>
    <t xml:space="preserve"> VIDA SALUDABLE Y ENFERMEDADES TRANSMISIBLES</t>
  </si>
  <si>
    <t>839</t>
  </si>
  <si>
    <t xml:space="preserve"> SALUD PÚBLICA EN EMERGENCIAS Y DESASTRES</t>
  </si>
  <si>
    <t>8310</t>
  </si>
  <si>
    <t xml:space="preserve"> SALUD Y ÁMBITO LABORAL</t>
  </si>
  <si>
    <t>DEPARTAMENTO ADMINISTRATIVO DE TRANSITO Y TRANSPORTE DATT</t>
  </si>
  <si>
    <t>728</t>
  </si>
  <si>
    <t xml:space="preserve"> MOVILIDAD SOSTENIBLE EN EL DISTRITO DE CARTAGENA</t>
  </si>
  <si>
    <t>726</t>
  </si>
  <si>
    <t xml:space="preserve"> REDUCCIÓN DE LA SINIESTRALIDAD VIAL</t>
  </si>
  <si>
    <t>727</t>
  </si>
  <si>
    <t xml:space="preserve"> FORTALECIMIENTO DE LA CAPACIDAD DE RESPUESTA DEL DEPARTAMENTO ADMINISTRATIVO DE TRÁNSITO Y TRANSPORTE</t>
  </si>
  <si>
    <t>DEPARTAMENTO ADMINISTRATIVO DE VALORIZACION</t>
  </si>
  <si>
    <t>734</t>
  </si>
  <si>
    <t xml:space="preserve"> CARTAGENA SE CONECTA</t>
  </si>
  <si>
    <t>733</t>
  </si>
  <si>
    <t xml:space="preserve"> CARTAGENA CIUDAD DE BORDES Y ORILLAS RESILIENTE</t>
  </si>
  <si>
    <t>ESCUELA DE GOBIERNO Y LIDERAZGO</t>
  </si>
  <si>
    <t>1025</t>
  </si>
  <si>
    <t xml:space="preserve"> PREMIO JORGE PIEDRAHITA ADUEN</t>
  </si>
  <si>
    <t>1062</t>
  </si>
  <si>
    <t xml:space="preserve"> CIUDADANÍA LIBRE, INCLUYENTE Y TRANSFORMADORA</t>
  </si>
  <si>
    <t>1066</t>
  </si>
  <si>
    <t xml:space="preserve"> CONECTATE CON CARTAGENA</t>
  </si>
  <si>
    <t>1065</t>
  </si>
  <si>
    <t xml:space="preserve"> NUESTRA CARTAGENA SOÑADA.</t>
  </si>
  <si>
    <t>1063</t>
  </si>
  <si>
    <t xml:space="preserve"> CARTAGENA TE QUIERE, QUIERE A CARTAGENA PLAN DECENAL DE CULTURA CIUDADANA Y CARTAGENIDAD.</t>
  </si>
  <si>
    <t>1061</t>
  </si>
  <si>
    <t xml:space="preserve"> SERVIDOR Y SERVIDORA PÚBLICA AL SERVICIO DE LA CIUDADANÍA</t>
  </si>
  <si>
    <t>1064</t>
  </si>
  <si>
    <t xml:space="preserve"> YO SOY CARTAGENA</t>
  </si>
  <si>
    <t>CORVIVIENDA</t>
  </si>
  <si>
    <t>751</t>
  </si>
  <si>
    <t xml:space="preserve"> JUNTOS POR UNA VIVIENDA DIGNA</t>
  </si>
  <si>
    <t>752</t>
  </si>
  <si>
    <t xml:space="preserve"> MEJORO MI CASA, COMPROMISO DE TODOS</t>
  </si>
  <si>
    <t>753</t>
  </si>
  <si>
    <t xml:space="preserve"> ¡MI CASA A LO LEGAL!</t>
  </si>
  <si>
    <t>754</t>
  </si>
  <si>
    <t xml:space="preserve"> UN LUGAR APTO PARA MI HOGAR</t>
  </si>
  <si>
    <t>755</t>
  </si>
  <si>
    <t xml:space="preserve"> MI CASA, MI ENTORNO, MI HABITAT</t>
  </si>
  <si>
    <t>INSTITUTO DE DEPORTES Y RECREACION IDER</t>
  </si>
  <si>
    <t>841</t>
  </si>
  <si>
    <t xml:space="preserve"> “LA ESCUELA Y EL DEPORTE SON DE TODOS”</t>
  </si>
  <si>
    <t>843</t>
  </si>
  <si>
    <t xml:space="preserve"> DEPORTE SOCIAL COMUNITARIO CON INCLUSION "CARTAGENA INCLUYENTE"</t>
  </si>
  <si>
    <t>844</t>
  </si>
  <si>
    <t xml:space="preserve"> HABITOS Y ESTILO DE VIDA SALUDABLE</t>
  </si>
  <si>
    <t>845</t>
  </si>
  <si>
    <t xml:space="preserve"> RECREACION COMUNITARIA "RECREATE CARTAGENA"</t>
  </si>
  <si>
    <t>847</t>
  </si>
  <si>
    <t xml:space="preserve"> ADMINISTRACION, MANTENIMIENTO, ADECUACION, MEJORAMIENTO Y CONSTRUCCION DE ESCENARIOS DEPORTIVOS</t>
  </si>
  <si>
    <t>842</t>
  </si>
  <si>
    <t xml:space="preserve"> DEPORTE ASOCIADO "INCENTIVOS CON-SENTIDO"</t>
  </si>
  <si>
    <t>846</t>
  </si>
  <si>
    <t xml:space="preserve"> OBSERVATORIO DE CIENCIAS APLICADAS AL DEPORTE, LA RECREACIÓN, LA ACTIVIDAD FÍSICA Y EL APROVECHAMIENTO DEL TIEMPO LIBRE EN EL DISTRITO DE CARTAGENA DE INDIAS.</t>
  </si>
  <si>
    <t>INSTITUTO DE PATRIMONIO Y CULTURA DE CARTAGENA IPCC</t>
  </si>
  <si>
    <t>851</t>
  </si>
  <si>
    <t xml:space="preserve"> MEDIACION Y BIBLIOTECAS PARA LA INCLUSION</t>
  </si>
  <si>
    <t>852</t>
  </si>
  <si>
    <t xml:space="preserve"> ESTIMULOS PARA LAS ARTES Y EL EMPRENDIMIENTO PARA UNA CARTAGENA INCLUYENTE</t>
  </si>
  <si>
    <t>855</t>
  </si>
  <si>
    <t xml:space="preserve"> DERECHOS CULTURALES Y BUEN GOBIERNO PARA EL FORTALECIMIENTO INSTITUCIONAL Y CIUDADANO</t>
  </si>
  <si>
    <t>856</t>
  </si>
  <si>
    <t xml:space="preserve"> INFRAESTRUCTURA CULTURAL PARA LA INCLUSIÓN</t>
  </si>
  <si>
    <t>1116</t>
  </si>
  <si>
    <t xml:space="preserve"> SOSTENIBILIDAD CULTURAL COMO GARANTÍA DE PERMANENCIA.</t>
  </si>
  <si>
    <t>854</t>
  </si>
  <si>
    <t xml:space="preserve"> VALORACION, CIUDADO Y APROPIACION SOCIAL DEL PATRIMONIO MATERIAL</t>
  </si>
  <si>
    <t>853</t>
  </si>
  <si>
    <t xml:space="preserve"> PATRIMONIO INMATERIAL PRACTICAS SIGNIFICATIVAS PARA LA MEMORIA</t>
  </si>
  <si>
    <t>ENTIDAD PUBLICA AMBIENTAL EPA</t>
  </si>
  <si>
    <t>716</t>
  </si>
  <si>
    <t xml:space="preserve"> NEGOCIOS VERDES, ECONOMÍA CIRCULAR, PRODUCCIÓN Y CONSUMO SOSTENIBLE (NEGOCIOS VERDES INCLUSIVOS)</t>
  </si>
  <si>
    <t>711</t>
  </si>
  <si>
    <t xml:space="preserve"> RECUPERAR Y RESTAURAR NUESTRAS ÁREAS NATURALES (BOSQUES Y BIODIVERSIDAD Y SERVICIOS ECO SISTÉMICOS)</t>
  </si>
  <si>
    <t>712</t>
  </si>
  <si>
    <t xml:space="preserve"> ORDENAMIENTO AMBIENTAL Y ADAPTACIÓN AL CAMBIO CLIMÁTICO PARA LA SOSTENIBILIDAD AMBIENTAL. (MITIGACIÓN Y GESTIÓN DEL RIESGO AMBIENTAL)</t>
  </si>
  <si>
    <t>715</t>
  </si>
  <si>
    <t xml:space="preserve"> SALVEMOS JUNTOS NUESTRO RECURSO HÍDRICO (GESTION INTEGRAL RECURSOS HÍDRICOS)</t>
  </si>
  <si>
    <t>714</t>
  </si>
  <si>
    <t xml:space="preserve"> INVESTIGACIÓN, EDUCACIÓN Y CULTURA AMBIENTAL (EDUCACIÓN Y CULTURA AMBIENTAL)</t>
  </si>
  <si>
    <t>717</t>
  </si>
  <si>
    <t xml:space="preserve"> INSTITUCIONES AMBIENTALES MÁS MODERNAS, EFICIENTES Y TRANSPARENTES (FORTALECIMIENTO INSTITUCIONAL)</t>
  </si>
  <si>
    <t>713</t>
  </si>
  <si>
    <t xml:space="preserve"> ASEGURAMIENTO, MONITOREO, CONTROL Y VIGILANCIA AMBIENTAL (SISTEMA INTEGRADO DE MONITOREO AMBIENTAL)</t>
  </si>
  <si>
    <t xml:space="preserve">DISTRISEGURIDAD </t>
  </si>
  <si>
    <t>1038</t>
  </si>
  <si>
    <t xml:space="preserve"> IMPLEMENTACION Y SOSTENIMIENTO DE HERRAMIENTAS TECNOLOGICAS PARA SEGURIDAD Y SOCORRO.</t>
  </si>
  <si>
    <t>1039</t>
  </si>
  <si>
    <t xml:space="preserve"> OPTIMIZACIÓN DE LA INFRAESTRUCTURA Y MOVILIDAD DE LOS ORGANISMOS DE SEGURIDAD Y SOCORRO</t>
  </si>
  <si>
    <t>10311</t>
  </si>
  <si>
    <t xml:space="preserve"> CONVIVENCIA PARA LA SEGURIDAD</t>
  </si>
  <si>
    <t>10310</t>
  </si>
  <si>
    <t xml:space="preserve"> VIGILANCIA DE LAS PLAYAS DEL DISTRITO DE CARTAGENA</t>
  </si>
  <si>
    <t>COLEGIO MAYOR</t>
  </si>
  <si>
    <t>8210</t>
  </si>
  <si>
    <t xml:space="preserve"> FORTALECIMIENTO DE LA OFERTA DE EDUCACIÓN SUPERIOR OFICIAL DEL DISTRITO DE CARTAGENA D. T. Y 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</si>
</sst>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1" fontId="2" fillId="0" borderId="1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164" fontId="2" fillId="0" borderId="1" xfId="1" applyNumberFormat="1" applyFont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2"/>
  <sheetViews>
    <sheetView tabSelected="1" topLeftCell="C37" workbookViewId="0">
      <selection activeCell="E22" sqref="E22"/>
    </sheetView>
  </sheetViews>
  <sheetFormatPr baseColWidth="10" defaultRowHeight="15" x14ac:dyDescent="0.25"/>
  <cols>
    <col min="1" max="1" width="16.7109375" style="3" hidden="1" customWidth="1"/>
    <col min="2" max="2" width="0" hidden="1" customWidth="1"/>
    <col min="3" max="5" width="18.140625" style="1" customWidth="1"/>
    <col min="6" max="6" width="18.140625" style="5" customWidth="1"/>
    <col min="7" max="8" width="18.140625" style="1" customWidth="1"/>
  </cols>
  <sheetData>
    <row r="1" spans="1:8" s="2" customFormat="1" x14ac:dyDescent="0.25">
      <c r="A1" s="4"/>
      <c r="C1" s="1" t="s">
        <v>347</v>
      </c>
      <c r="D1" s="1" t="s">
        <v>348</v>
      </c>
      <c r="E1" s="1" t="s">
        <v>349</v>
      </c>
      <c r="F1" s="5" t="s">
        <v>350</v>
      </c>
      <c r="G1" s="1" t="s">
        <v>351</v>
      </c>
      <c r="H1" s="1" t="s">
        <v>352</v>
      </c>
    </row>
    <row r="2" spans="1:8" x14ac:dyDescent="0.25">
      <c r="A2" s="3">
        <f>+C2/1</f>
        <v>2020130010030</v>
      </c>
      <c r="C2" s="1">
        <v>2020130010030</v>
      </c>
      <c r="D2" s="1" t="s">
        <v>30</v>
      </c>
      <c r="E2" s="1" t="str">
        <f>+VLOOKUP(A2,Hoja2!$M$7:$O$263,3)</f>
        <v xml:space="preserve">  PROMOCIÓN AL ACCESO A LA JUSTICIA</v>
      </c>
      <c r="F2" s="5">
        <v>1914366199</v>
      </c>
      <c r="G2" s="1" t="str">
        <f>+VLOOKUP(A2,Hoja2!$M$7:$N$263,2)</f>
        <v>SECRETARIA DEL INTERIOR</v>
      </c>
      <c r="H2" s="1" t="s">
        <v>1</v>
      </c>
    </row>
    <row r="3" spans="1:8" x14ac:dyDescent="0.25">
      <c r="A3" s="3">
        <f t="shared" ref="A3:A66" si="0">+C3/1</f>
        <v>2020130010031</v>
      </c>
      <c r="C3" s="1">
        <v>2020130010031</v>
      </c>
      <c r="D3" s="1" t="s">
        <v>43</v>
      </c>
      <c r="E3" s="1" t="str">
        <f>+VLOOKUP(A3,Hoja2!$M$7:$O$263,3)</f>
        <v xml:space="preserve">  MEJORAR LA CONVIVENCIA CIUDADANA CON LA IMPLEMENTACIÓN DEL CÓDIGO NACIONAL DE SEGURIDAD Y CONVIVENCIA CIUDADANA</v>
      </c>
      <c r="F3" s="5">
        <v>1340056338</v>
      </c>
      <c r="G3" s="1" t="str">
        <f>+VLOOKUP(A3,Hoja2!$M$7:$N$263,2)</f>
        <v>SECRETARIA DEL INTERIOR</v>
      </c>
      <c r="H3" s="1" t="s">
        <v>1</v>
      </c>
    </row>
    <row r="4" spans="1:8" x14ac:dyDescent="0.25">
      <c r="A4" s="3">
        <f t="shared" si="0"/>
        <v>2020130010031</v>
      </c>
      <c r="C4" s="1">
        <v>2020130010031</v>
      </c>
      <c r="D4" s="1" t="s">
        <v>43</v>
      </c>
      <c r="E4" s="1" t="str">
        <f>+VLOOKUP(A4,Hoja2!$M$7:$O$263,3)</f>
        <v xml:space="preserve">  MEJORAR LA CONVIVENCIA CIUDADANA CON LA IMPLEMENTACIÓN DEL CÓDIGO NACIONAL DE SEGURIDAD Y CONVIVENCIA CIUDADANA</v>
      </c>
      <c r="F4" s="5">
        <v>208835100</v>
      </c>
      <c r="G4" s="1" t="str">
        <f>+VLOOKUP(A4,Hoja2!$M$7:$N$263,2)</f>
        <v>SECRETARIA DEL INTERIOR</v>
      </c>
      <c r="H4" s="1" t="s">
        <v>44</v>
      </c>
    </row>
    <row r="5" spans="1:8" x14ac:dyDescent="0.25">
      <c r="A5" s="3">
        <f t="shared" si="0"/>
        <v>2020130010031</v>
      </c>
      <c r="C5" s="1">
        <v>2020130010031</v>
      </c>
      <c r="D5" s="1" t="s">
        <v>43</v>
      </c>
      <c r="E5" s="1" t="str">
        <f>+VLOOKUP(A5,Hoja2!$M$7:$O$263,3)</f>
        <v xml:space="preserve">  MEJORAR LA CONVIVENCIA CIUDADANA CON LA IMPLEMENTACIÓN DEL CÓDIGO NACIONAL DE SEGURIDAD Y CONVIVENCIA CIUDADANA</v>
      </c>
      <c r="F5" s="5">
        <v>1</v>
      </c>
      <c r="G5" s="1" t="str">
        <f>+VLOOKUP(A5,Hoja2!$M$7:$N$263,2)</f>
        <v>SECRETARIA DEL INTERIOR</v>
      </c>
      <c r="H5" s="1" t="s">
        <v>45</v>
      </c>
    </row>
    <row r="6" spans="1:8" x14ac:dyDescent="0.25">
      <c r="A6" s="3">
        <f t="shared" si="0"/>
        <v>2020130010032</v>
      </c>
      <c r="C6" s="1">
        <v>2020130010032</v>
      </c>
      <c r="D6" s="1" t="s">
        <v>31</v>
      </c>
      <c r="E6" s="1" t="str">
        <f>+VLOOKUP(A6,Hoja2!$M$7:$O$263,3)</f>
        <v xml:space="preserve"> SISTEMA PENITENCIARIO Y CARCELARIO EN EL MARCO DE LOS DERECHOS HUMANOS</v>
      </c>
      <c r="F6" s="5">
        <v>2392957745</v>
      </c>
      <c r="G6" s="1" t="str">
        <f>+VLOOKUP(A6,Hoja2!$M$7:$N$263,2)</f>
        <v>SECRETARIA DEL INTERIOR</v>
      </c>
      <c r="H6" s="1" t="s">
        <v>1</v>
      </c>
    </row>
    <row r="7" spans="1:8" x14ac:dyDescent="0.25">
      <c r="A7" s="3">
        <f t="shared" si="0"/>
        <v>2020130010033</v>
      </c>
      <c r="C7" s="1">
        <v>2020130010033</v>
      </c>
      <c r="D7" s="1" t="s">
        <v>28</v>
      </c>
      <c r="E7" s="1" t="str">
        <f>+VLOOKUP(A7,Hoja2!$M$7:$O$263,3)</f>
        <v xml:space="preserve"> MANEJO DE DESASTRE</v>
      </c>
      <c r="F7" s="5">
        <v>219999999</v>
      </c>
      <c r="G7" s="1" t="str">
        <f>+VLOOKUP(A7,Hoja2!$M$7:$N$263,2)</f>
        <v>DEPACHO DEL ALCALDE</v>
      </c>
      <c r="H7" s="1" t="s">
        <v>1</v>
      </c>
    </row>
    <row r="8" spans="1:8" x14ac:dyDescent="0.25">
      <c r="A8" s="3">
        <f t="shared" si="0"/>
        <v>2020130010033</v>
      </c>
      <c r="C8" s="1">
        <v>2020130010033</v>
      </c>
      <c r="D8" s="1" t="s">
        <v>28</v>
      </c>
      <c r="E8" s="1" t="str">
        <f>+VLOOKUP(A8,Hoja2!$M$7:$O$263,3)</f>
        <v xml:space="preserve"> MANEJO DE DESASTRE</v>
      </c>
      <c r="F8" s="5">
        <v>410000000</v>
      </c>
      <c r="G8" s="1" t="str">
        <f>+VLOOKUP(A8,Hoja2!$M$7:$N$263,2)</f>
        <v>DEPACHO DEL ALCALDE</v>
      </c>
      <c r="H8" s="1" t="s">
        <v>25</v>
      </c>
    </row>
    <row r="9" spans="1:8" x14ac:dyDescent="0.25">
      <c r="A9" s="3">
        <f t="shared" si="0"/>
        <v>2020130010033</v>
      </c>
      <c r="C9" s="1">
        <v>2020130010033</v>
      </c>
      <c r="D9" s="1" t="s">
        <v>28</v>
      </c>
      <c r="E9" s="1" t="str">
        <f>+VLOOKUP(A9,Hoja2!$M$7:$O$263,3)</f>
        <v xml:space="preserve"> MANEJO DE DESASTRE</v>
      </c>
      <c r="F9" s="5">
        <v>1</v>
      </c>
      <c r="G9" s="1" t="str">
        <f>+VLOOKUP(A9,Hoja2!$M$7:$N$263,2)</f>
        <v>DEPACHO DEL ALCALDE</v>
      </c>
      <c r="H9" s="1" t="s">
        <v>29</v>
      </c>
    </row>
    <row r="10" spans="1:8" x14ac:dyDescent="0.25">
      <c r="A10" s="3">
        <f t="shared" si="0"/>
        <v>2020130010033</v>
      </c>
      <c r="C10" s="1">
        <v>2020130010033</v>
      </c>
      <c r="D10" s="1" t="s">
        <v>28</v>
      </c>
      <c r="E10" s="1" t="str">
        <f>+VLOOKUP(A10,Hoja2!$M$7:$O$263,3)</f>
        <v xml:space="preserve"> MANEJO DE DESASTRE</v>
      </c>
      <c r="F10" s="5">
        <v>4179924000</v>
      </c>
      <c r="G10" s="1" t="str">
        <f>+VLOOKUP(A10,Hoja2!$M$7:$N$263,2)</f>
        <v>DEPACHO DEL ALCALDE</v>
      </c>
      <c r="H10" s="1" t="s">
        <v>26</v>
      </c>
    </row>
    <row r="11" spans="1:8" x14ac:dyDescent="0.25">
      <c r="A11" s="3">
        <f t="shared" si="0"/>
        <v>2020130010034</v>
      </c>
      <c r="C11" s="1">
        <v>2020130010034</v>
      </c>
      <c r="D11" s="1" t="s">
        <v>27</v>
      </c>
      <c r="E11" s="1" t="str">
        <f>+VLOOKUP(A11,Hoja2!$M$7:$O$263,3)</f>
        <v xml:space="preserve"> REDUCCIÓN DEL RIESGO</v>
      </c>
      <c r="F11" s="5">
        <v>520704000</v>
      </c>
      <c r="G11" s="1" t="str">
        <f>+VLOOKUP(A11,Hoja2!$M$7:$N$263,2)</f>
        <v>DEPACHO DEL ALCALDE</v>
      </c>
      <c r="H11" s="1" t="s">
        <v>1</v>
      </c>
    </row>
    <row r="12" spans="1:8" x14ac:dyDescent="0.25">
      <c r="A12" s="3">
        <f t="shared" si="0"/>
        <v>2020130010034</v>
      </c>
      <c r="C12" s="1">
        <v>2020130010034</v>
      </c>
      <c r="D12" s="1" t="s">
        <v>27</v>
      </c>
      <c r="E12" s="1" t="str">
        <f>+VLOOKUP(A12,Hoja2!$M$7:$O$263,3)</f>
        <v xml:space="preserve"> REDUCCIÓN DEL RIESGO</v>
      </c>
      <c r="F12" s="5">
        <v>390245667</v>
      </c>
      <c r="G12" s="1" t="str">
        <f>+VLOOKUP(A12,Hoja2!$M$7:$N$263,2)</f>
        <v>DEPACHO DEL ALCALDE</v>
      </c>
      <c r="H12" s="1" t="s">
        <v>25</v>
      </c>
    </row>
    <row r="13" spans="1:8" x14ac:dyDescent="0.25">
      <c r="A13" s="3">
        <f t="shared" si="0"/>
        <v>2020130010034</v>
      </c>
      <c r="C13" s="1">
        <v>2020130010034</v>
      </c>
      <c r="D13" s="1" t="s">
        <v>27</v>
      </c>
      <c r="E13" s="1" t="str">
        <f>+VLOOKUP(A13,Hoja2!$M$7:$O$263,3)</f>
        <v xml:space="preserve"> REDUCCIÓN DEL RIESGO</v>
      </c>
      <c r="F13" s="5">
        <v>878000000</v>
      </c>
      <c r="G13" s="1" t="str">
        <f>+VLOOKUP(A13,Hoja2!$M$7:$N$263,2)</f>
        <v>DEPACHO DEL ALCALDE</v>
      </c>
      <c r="H13" s="1" t="s">
        <v>26</v>
      </c>
    </row>
    <row r="14" spans="1:8" x14ac:dyDescent="0.25">
      <c r="A14" s="3">
        <f t="shared" si="0"/>
        <v>2020130010036</v>
      </c>
      <c r="C14" s="1">
        <v>2020130010036</v>
      </c>
      <c r="D14" s="1" t="s">
        <v>293</v>
      </c>
      <c r="E14" s="1" t="str">
        <f>+VLOOKUP(A14,Hoja2!$M$7:$O$263,3)</f>
        <v xml:space="preserve"> ADMINISTRACION, MANTENIMIENTO, ADECUACION, MEJORAMIENTO Y CONSTRUCCION DE ESCENARIOS DEPORTIVOS</v>
      </c>
      <c r="F14" s="5">
        <v>3202000000</v>
      </c>
      <c r="G14" s="1" t="str">
        <f>+VLOOKUP(A14,Hoja2!$M$7:$N$263,2)</f>
        <v>INSTITUTO DE DEPORTES Y RECREACION IDER</v>
      </c>
      <c r="H14" s="1" t="s">
        <v>282</v>
      </c>
    </row>
    <row r="15" spans="1:8" x14ac:dyDescent="0.25">
      <c r="A15" s="3">
        <f t="shared" si="0"/>
        <v>2020130010036</v>
      </c>
      <c r="C15" s="1">
        <v>2020130010036</v>
      </c>
      <c r="D15" s="1" t="s">
        <v>293</v>
      </c>
      <c r="E15" s="1" t="str">
        <f>+VLOOKUP(A15,Hoja2!$M$7:$O$263,3)</f>
        <v xml:space="preserve"> ADMINISTRACION, MANTENIMIENTO, ADECUACION, MEJORAMIENTO Y CONSTRUCCION DE ESCENARIOS DEPORTIVOS</v>
      </c>
      <c r="F15" s="5">
        <v>521282650</v>
      </c>
      <c r="G15" s="1" t="str">
        <f>+VLOOKUP(A15,Hoja2!$M$7:$N$263,2)</f>
        <v>INSTITUTO DE DEPORTES Y RECREACION IDER</v>
      </c>
      <c r="H15" s="1" t="s">
        <v>283</v>
      </c>
    </row>
    <row r="16" spans="1:8" x14ac:dyDescent="0.25">
      <c r="A16" s="3">
        <f t="shared" si="0"/>
        <v>2020130010036</v>
      </c>
      <c r="C16" s="1">
        <v>2020130010036</v>
      </c>
      <c r="D16" s="1" t="s">
        <v>293</v>
      </c>
      <c r="E16" s="1" t="str">
        <f>+VLOOKUP(A16,Hoja2!$M$7:$O$263,3)</f>
        <v xml:space="preserve"> ADMINISTRACION, MANTENIMIENTO, ADECUACION, MEJORAMIENTO Y CONSTRUCCION DE ESCENARIOS DEPORTIVOS</v>
      </c>
      <c r="F16" s="5">
        <v>3372871474</v>
      </c>
      <c r="G16" s="1" t="str">
        <f>+VLOOKUP(A16,Hoja2!$M$7:$N$263,2)</f>
        <v>INSTITUTO DE DEPORTES Y RECREACION IDER</v>
      </c>
      <c r="H16" s="1" t="s">
        <v>284</v>
      </c>
    </row>
    <row r="17" spans="1:8" x14ac:dyDescent="0.25">
      <c r="A17" s="3">
        <f t="shared" si="0"/>
        <v>2020130010037</v>
      </c>
      <c r="C17" s="1">
        <v>2020130010037</v>
      </c>
      <c r="D17" s="1" t="s">
        <v>42</v>
      </c>
      <c r="E17" s="1" t="str">
        <f>+VLOOKUP(A17,Hoja2!$M$7:$O$263,3)</f>
        <v xml:space="preserve"> FORTALECIMIENTO DE LA CONVIVENCIA Y LA SEGURIDAD CIUDADANA</v>
      </c>
      <c r="F17" s="5">
        <v>382873239</v>
      </c>
      <c r="G17" s="1" t="str">
        <f>+VLOOKUP(A17,Hoja2!$M$7:$N$263,2)</f>
        <v>SECRETARIA DEL INTERIOR</v>
      </c>
      <c r="H17" s="1" t="s">
        <v>1</v>
      </c>
    </row>
    <row r="18" spans="1:8" x14ac:dyDescent="0.25">
      <c r="A18" s="3">
        <f t="shared" si="0"/>
        <v>2020130010038</v>
      </c>
      <c r="C18" s="1">
        <v>2020130010038</v>
      </c>
      <c r="D18" s="1" t="s">
        <v>294</v>
      </c>
      <c r="E18" s="1" t="str">
        <f>+VLOOKUP(A18,Hoja2!$M$7:$O$263,3)</f>
        <v xml:space="preserve"> DEPORTE ASOCIADO "INCENTIVOS CON-SENTIDO"</v>
      </c>
      <c r="F18" s="5">
        <v>300000000</v>
      </c>
      <c r="G18" s="1" t="str">
        <f>+VLOOKUP(A18,Hoja2!$M$7:$N$263,2)</f>
        <v>INSTITUTO DE DEPORTES Y RECREACION IDER</v>
      </c>
      <c r="H18" s="1" t="s">
        <v>282</v>
      </c>
    </row>
    <row r="19" spans="1:8" x14ac:dyDescent="0.25">
      <c r="A19" s="3">
        <f t="shared" si="0"/>
        <v>2020130010038</v>
      </c>
      <c r="C19" s="1">
        <v>2020130010038</v>
      </c>
      <c r="D19" s="1" t="s">
        <v>294</v>
      </c>
      <c r="E19" s="1" t="str">
        <f>+VLOOKUP(A19,Hoja2!$M$7:$O$263,3)</f>
        <v xml:space="preserve"> DEPORTE ASOCIADO "INCENTIVOS CON-SENTIDO"</v>
      </c>
      <c r="F19" s="5">
        <v>582610025</v>
      </c>
      <c r="G19" s="1" t="str">
        <f>+VLOOKUP(A19,Hoja2!$M$7:$N$263,2)</f>
        <v>INSTITUTO DE DEPORTES Y RECREACION IDER</v>
      </c>
      <c r="H19" s="1" t="s">
        <v>283</v>
      </c>
    </row>
    <row r="20" spans="1:8" x14ac:dyDescent="0.25">
      <c r="A20" s="3">
        <f t="shared" si="0"/>
        <v>2020130010038</v>
      </c>
      <c r="C20" s="1">
        <v>2020130010038</v>
      </c>
      <c r="D20" s="1" t="s">
        <v>294</v>
      </c>
      <c r="E20" s="1" t="str">
        <f>+VLOOKUP(A20,Hoja2!$M$7:$O$263,3)</f>
        <v xml:space="preserve"> DEPORTE ASOCIADO "INCENTIVOS CON-SENTIDO"</v>
      </c>
      <c r="F20" s="5">
        <v>1499053988</v>
      </c>
      <c r="G20" s="1" t="str">
        <f>+VLOOKUP(A20,Hoja2!$M$7:$N$263,2)</f>
        <v>INSTITUTO DE DEPORTES Y RECREACION IDER</v>
      </c>
      <c r="H20" s="1" t="s">
        <v>284</v>
      </c>
    </row>
    <row r="21" spans="1:8" x14ac:dyDescent="0.25">
      <c r="A21" s="3">
        <f t="shared" si="0"/>
        <v>2020130010042</v>
      </c>
      <c r="C21" s="1">
        <v>2020130010042</v>
      </c>
      <c r="D21" s="1" t="s">
        <v>297</v>
      </c>
      <c r="E21" s="1" t="str">
        <f>+VLOOKUP(A21,Hoja2!$M$7:$O$263,3)</f>
        <v xml:space="preserve"> MEDIACION Y BIBLIOTECAS PARA LA INCLUSION</v>
      </c>
      <c r="F21" s="5">
        <v>850000000</v>
      </c>
      <c r="G21" s="1" t="str">
        <f>+VLOOKUP(A21,Hoja2!$M$7:$N$263,2)</f>
        <v>INSTITUTO DE PATRIMONIO Y CULTURA DE CARTAGENA IPCC</v>
      </c>
      <c r="H21" s="1" t="s">
        <v>1</v>
      </c>
    </row>
    <row r="22" spans="1:8" x14ac:dyDescent="0.25">
      <c r="A22" s="3">
        <f t="shared" si="0"/>
        <v>2020130010042</v>
      </c>
      <c r="C22" s="1">
        <v>2020130010042</v>
      </c>
      <c r="D22" s="1" t="s">
        <v>297</v>
      </c>
      <c r="E22" s="1" t="str">
        <f>+VLOOKUP(A22,Hoja2!$M$7:$O$263,3)</f>
        <v xml:space="preserve"> MEDIACION Y BIBLIOTECAS PARA LA INCLUSION</v>
      </c>
      <c r="F22" s="5">
        <v>233350515</v>
      </c>
      <c r="G22" s="1" t="str">
        <f>+VLOOKUP(A22,Hoja2!$M$7:$N$263,2)</f>
        <v>INSTITUTO DE PATRIMONIO Y CULTURA DE CARTAGENA IPCC</v>
      </c>
      <c r="H22" s="1" t="s">
        <v>298</v>
      </c>
    </row>
    <row r="23" spans="1:8" x14ac:dyDescent="0.25">
      <c r="A23" s="3">
        <f t="shared" si="0"/>
        <v>2020130010042</v>
      </c>
      <c r="C23" s="1">
        <v>2020130010042</v>
      </c>
      <c r="D23" s="1" t="s">
        <v>297</v>
      </c>
      <c r="E23" s="1" t="str">
        <f>+VLOOKUP(A23,Hoja2!$M$7:$O$263,3)</f>
        <v xml:space="preserve"> MEDIACION Y BIBLIOTECAS PARA LA INCLUSION</v>
      </c>
      <c r="F23" s="5">
        <v>80000000</v>
      </c>
      <c r="G23" s="1" t="str">
        <f>+VLOOKUP(A23,Hoja2!$M$7:$N$263,2)</f>
        <v>INSTITUTO DE PATRIMONIO Y CULTURA DE CARTAGENA IPCC</v>
      </c>
      <c r="H23" s="1" t="s">
        <v>299</v>
      </c>
    </row>
    <row r="24" spans="1:8" x14ac:dyDescent="0.25">
      <c r="A24" s="3">
        <f t="shared" si="0"/>
        <v>2020130010043</v>
      </c>
      <c r="C24" s="1">
        <v>2020130010043</v>
      </c>
      <c r="D24" s="1" t="s">
        <v>300</v>
      </c>
      <c r="E24" s="1" t="str">
        <f>+VLOOKUP(A24,Hoja2!$M$7:$O$263,3)</f>
        <v xml:space="preserve"> ESTIMULOS PARA LAS ARTES Y EL EMPRENDIMIENTO PARA UNA CARTAGENA INCLUYENTE</v>
      </c>
      <c r="F24" s="5">
        <v>250000000</v>
      </c>
      <c r="G24" s="1" t="str">
        <f>+VLOOKUP(A24,Hoja2!$M$7:$N$263,2)</f>
        <v>INSTITUTO DE PATRIMONIO Y CULTURA DE CARTAGENA IPCC</v>
      </c>
      <c r="H24" s="1" t="s">
        <v>1</v>
      </c>
    </row>
    <row r="25" spans="1:8" x14ac:dyDescent="0.25">
      <c r="A25" s="3">
        <f t="shared" si="0"/>
        <v>2020130010043</v>
      </c>
      <c r="C25" s="1">
        <v>2020130010043</v>
      </c>
      <c r="D25" s="1" t="s">
        <v>300</v>
      </c>
      <c r="E25" s="1" t="str">
        <f>+VLOOKUP(A25,Hoja2!$M$7:$O$263,3)</f>
        <v xml:space="preserve"> ESTIMULOS PARA LAS ARTES Y EL EMPRENDIMIENTO PARA UNA CARTAGENA INCLUYENTE</v>
      </c>
      <c r="F25" s="5">
        <v>267962307</v>
      </c>
      <c r="G25" s="1" t="str">
        <f>+VLOOKUP(A25,Hoja2!$M$7:$N$263,2)</f>
        <v>INSTITUTO DE PATRIMONIO Y CULTURA DE CARTAGENA IPCC</v>
      </c>
      <c r="H25" s="1" t="s">
        <v>298</v>
      </c>
    </row>
    <row r="26" spans="1:8" x14ac:dyDescent="0.25">
      <c r="A26" s="3">
        <f t="shared" si="0"/>
        <v>2020130010043</v>
      </c>
      <c r="C26" s="1">
        <v>2020130010043</v>
      </c>
      <c r="D26" s="1" t="s">
        <v>300</v>
      </c>
      <c r="E26" s="1" t="str">
        <f>+VLOOKUP(A26,Hoja2!$M$7:$O$263,3)</f>
        <v xml:space="preserve"> ESTIMULOS PARA LAS ARTES Y EL EMPRENDIMIENTO PARA UNA CARTAGENA INCLUYENTE</v>
      </c>
      <c r="F26" s="5">
        <v>80000000</v>
      </c>
      <c r="G26" s="1" t="str">
        <f>+VLOOKUP(A26,Hoja2!$M$7:$N$263,2)</f>
        <v>INSTITUTO DE PATRIMONIO Y CULTURA DE CARTAGENA IPCC</v>
      </c>
      <c r="H26" s="1" t="s">
        <v>299</v>
      </c>
    </row>
    <row r="27" spans="1:8" x14ac:dyDescent="0.25">
      <c r="A27" s="3">
        <f t="shared" si="0"/>
        <v>2020130010045</v>
      </c>
      <c r="C27" s="1">
        <v>2020130010045</v>
      </c>
      <c r="D27" s="1" t="s">
        <v>301</v>
      </c>
      <c r="E27" s="1" t="str">
        <f>+VLOOKUP(A27,Hoja2!$M$7:$O$263,3)</f>
        <v xml:space="preserve"> ESTIMULOS PARA LAS ARTES Y EL EMPRENDIMIENTO PARA UNA CARTAGENA INCLUYENTE</v>
      </c>
      <c r="F27" s="5">
        <v>100000000</v>
      </c>
      <c r="G27" s="1" t="str">
        <f>+VLOOKUP(A27,Hoja2!$M$7:$N$263,2)</f>
        <v>INSTITUTO DE PATRIMONIO Y CULTURA DE CARTAGENA IPCC</v>
      </c>
      <c r="H27" s="1" t="s">
        <v>1</v>
      </c>
    </row>
    <row r="28" spans="1:8" x14ac:dyDescent="0.25">
      <c r="A28" s="3">
        <f t="shared" si="0"/>
        <v>2020130010045</v>
      </c>
      <c r="C28" s="1">
        <v>2020130010045</v>
      </c>
      <c r="D28" s="1" t="s">
        <v>301</v>
      </c>
      <c r="E28" s="1" t="str">
        <f>+VLOOKUP(A28,Hoja2!$M$7:$O$263,3)</f>
        <v xml:space="preserve"> ESTIMULOS PARA LAS ARTES Y EL EMPRENDIMIENTO PARA UNA CARTAGENA INCLUYENTE</v>
      </c>
      <c r="F28" s="5">
        <v>267962307</v>
      </c>
      <c r="G28" s="1" t="str">
        <f>+VLOOKUP(A28,Hoja2!$M$7:$N$263,2)</f>
        <v>INSTITUTO DE PATRIMONIO Y CULTURA DE CARTAGENA IPCC</v>
      </c>
      <c r="H28" s="1" t="s">
        <v>298</v>
      </c>
    </row>
    <row r="29" spans="1:8" x14ac:dyDescent="0.25">
      <c r="A29" s="3">
        <f t="shared" si="0"/>
        <v>2020130010045</v>
      </c>
      <c r="C29" s="1">
        <v>2020130010045</v>
      </c>
      <c r="D29" s="1" t="s">
        <v>301</v>
      </c>
      <c r="E29" s="1" t="str">
        <f>+VLOOKUP(A29,Hoja2!$M$7:$O$263,3)</f>
        <v xml:space="preserve"> ESTIMULOS PARA LAS ARTES Y EL EMPRENDIMIENTO PARA UNA CARTAGENA INCLUYENTE</v>
      </c>
      <c r="F29" s="5">
        <v>80000000</v>
      </c>
      <c r="G29" s="1" t="str">
        <f>+VLOOKUP(A29,Hoja2!$M$7:$N$263,2)</f>
        <v>INSTITUTO DE PATRIMONIO Y CULTURA DE CARTAGENA IPCC</v>
      </c>
      <c r="H29" s="1" t="s">
        <v>299</v>
      </c>
    </row>
    <row r="30" spans="1:8" x14ac:dyDescent="0.25">
      <c r="A30" s="3">
        <f t="shared" si="0"/>
        <v>2020130010045</v>
      </c>
      <c r="C30" s="1">
        <v>2020130010045</v>
      </c>
      <c r="D30" s="1" t="s">
        <v>301</v>
      </c>
      <c r="E30" s="1" t="str">
        <f>+VLOOKUP(A30,Hoja2!$M$7:$O$263,3)</f>
        <v xml:space="preserve"> ESTIMULOS PARA LAS ARTES Y EL EMPRENDIMIENTO PARA UNA CARTAGENA INCLUYENTE</v>
      </c>
      <c r="F30" s="5">
        <v>49869037</v>
      </c>
      <c r="G30" s="1" t="str">
        <f>+VLOOKUP(A30,Hoja2!$M$7:$N$263,2)</f>
        <v>INSTITUTO DE PATRIMONIO Y CULTURA DE CARTAGENA IPCC</v>
      </c>
      <c r="H30" s="1" t="s">
        <v>302</v>
      </c>
    </row>
    <row r="31" spans="1:8" x14ac:dyDescent="0.25">
      <c r="A31" s="3">
        <f t="shared" si="0"/>
        <v>2020130010052</v>
      </c>
      <c r="C31" s="1">
        <v>2020130010052</v>
      </c>
      <c r="D31" s="1" t="s">
        <v>149</v>
      </c>
      <c r="E31" s="1" t="str">
        <f>+VLOOKUP(A31,Hoja2!$M$7:$O$263,3)</f>
        <v xml:space="preserve"> ACOGIDA “ATENCIÓN A POBLACIONES Y ESTRATEGIAS DE ACCESO Y PERMANENCIA”</v>
      </c>
      <c r="F31" s="5">
        <v>166759652</v>
      </c>
      <c r="G31" s="1" t="str">
        <f>+VLOOKUP(A31,Hoja2!$M$7:$N$263,2)</f>
        <v>SECRETARIA DE EDUCACION</v>
      </c>
      <c r="H31" s="1" t="s">
        <v>1</v>
      </c>
    </row>
    <row r="32" spans="1:8" x14ac:dyDescent="0.25">
      <c r="A32" s="3">
        <f t="shared" si="0"/>
        <v>2020130010052</v>
      </c>
      <c r="C32" s="1">
        <v>2020130010052</v>
      </c>
      <c r="D32" s="1" t="s">
        <v>149</v>
      </c>
      <c r="E32" s="1" t="str">
        <f>+VLOOKUP(A32,Hoja2!$M$7:$O$263,3)</f>
        <v xml:space="preserve"> ACOGIDA “ATENCIÓN A POBLACIONES Y ESTRATEGIAS DE ACCESO Y PERMANENCIA”</v>
      </c>
      <c r="F32" s="5">
        <v>410028127428</v>
      </c>
      <c r="G32" s="1" t="str">
        <f>+VLOOKUP(A32,Hoja2!$M$7:$N$263,2)</f>
        <v>SECRETARIA DE EDUCACION</v>
      </c>
      <c r="H32" s="1" t="s">
        <v>124</v>
      </c>
    </row>
    <row r="33" spans="1:8" x14ac:dyDescent="0.25">
      <c r="A33" s="3">
        <f t="shared" si="0"/>
        <v>2020130010053</v>
      </c>
      <c r="C33" s="1">
        <v>2020130010053</v>
      </c>
      <c r="D33" s="1" t="s">
        <v>281</v>
      </c>
      <c r="E33" s="1" t="str">
        <f>+VLOOKUP(A33,Hoja2!$M$7:$O$263,3)</f>
        <v xml:space="preserve"> “LA ESCUELA Y EL DEPORTE SON DE TODOS”</v>
      </c>
      <c r="F33" s="5">
        <v>1133333333</v>
      </c>
      <c r="G33" s="1" t="str">
        <f>+VLOOKUP(A33,Hoja2!$M$7:$N$263,2)</f>
        <v>INSTITUTO DE DEPORTES Y RECREACION IDER</v>
      </c>
      <c r="H33" s="1" t="s">
        <v>282</v>
      </c>
    </row>
    <row r="34" spans="1:8" x14ac:dyDescent="0.25">
      <c r="A34" s="3">
        <f t="shared" si="0"/>
        <v>2020130010053</v>
      </c>
      <c r="C34" s="1">
        <v>2020130010053</v>
      </c>
      <c r="D34" s="1" t="s">
        <v>281</v>
      </c>
      <c r="E34" s="1" t="str">
        <f>+VLOOKUP(A34,Hoja2!$M$7:$O$263,3)</f>
        <v xml:space="preserve"> “LA ESCUELA Y EL DEPORTE SON DE TODOS”</v>
      </c>
      <c r="F34" s="5">
        <v>306636856</v>
      </c>
      <c r="G34" s="1" t="str">
        <f>+VLOOKUP(A34,Hoja2!$M$7:$N$263,2)</f>
        <v>INSTITUTO DE DEPORTES Y RECREACION IDER</v>
      </c>
      <c r="H34" s="1" t="s">
        <v>283</v>
      </c>
    </row>
    <row r="35" spans="1:8" x14ac:dyDescent="0.25">
      <c r="A35" s="3">
        <f t="shared" si="0"/>
        <v>2020130010053</v>
      </c>
      <c r="C35" s="1">
        <v>2020130010053</v>
      </c>
      <c r="D35" s="1" t="s">
        <v>281</v>
      </c>
      <c r="E35" s="1" t="str">
        <f>+VLOOKUP(A35,Hoja2!$M$7:$O$263,3)</f>
        <v xml:space="preserve"> “LA ESCUELA Y EL DEPORTE SON DE TODOS”</v>
      </c>
      <c r="F35" s="5">
        <v>762973719</v>
      </c>
      <c r="G35" s="1" t="str">
        <f>+VLOOKUP(A35,Hoja2!$M$7:$N$263,2)</f>
        <v>INSTITUTO DE DEPORTES Y RECREACION IDER</v>
      </c>
      <c r="H35" s="1" t="s">
        <v>284</v>
      </c>
    </row>
    <row r="36" spans="1:8" x14ac:dyDescent="0.25">
      <c r="A36" s="3">
        <f t="shared" si="0"/>
        <v>2020130010055</v>
      </c>
      <c r="C36" s="1">
        <v>2020130010055</v>
      </c>
      <c r="D36" s="1" t="s">
        <v>290</v>
      </c>
      <c r="E36" s="1" t="str">
        <f>+VLOOKUP(A36,Hoja2!$M$7:$O$263,3)</f>
        <v xml:space="preserve"> HABITOS Y ESTILO DE VIDA SALUDABLE</v>
      </c>
      <c r="F36" s="5">
        <v>866666665</v>
      </c>
      <c r="G36" s="1" t="str">
        <f>+VLOOKUP(A36,Hoja2!$M$7:$N$263,2)</f>
        <v>INSTITUTO DE DEPORTES Y RECREACION IDER</v>
      </c>
      <c r="H36" s="1" t="s">
        <v>282</v>
      </c>
    </row>
    <row r="37" spans="1:8" x14ac:dyDescent="0.25">
      <c r="A37" s="3">
        <f t="shared" si="0"/>
        <v>2020130010055</v>
      </c>
      <c r="C37" s="1">
        <v>2020130010055</v>
      </c>
      <c r="D37" s="1" t="s">
        <v>290</v>
      </c>
      <c r="E37" s="1" t="str">
        <f>+VLOOKUP(A37,Hoja2!$M$7:$O$263,3)</f>
        <v xml:space="preserve"> HABITOS Y ESTILO DE VIDA SALUDABLE</v>
      </c>
      <c r="F37" s="5">
        <v>306636853</v>
      </c>
      <c r="G37" s="1" t="str">
        <f>+VLOOKUP(A37,Hoja2!$M$7:$N$263,2)</f>
        <v>INSTITUTO DE DEPORTES Y RECREACION IDER</v>
      </c>
      <c r="H37" s="1" t="s">
        <v>283</v>
      </c>
    </row>
    <row r="38" spans="1:8" x14ac:dyDescent="0.25">
      <c r="A38" s="3">
        <f t="shared" si="0"/>
        <v>2020130010055</v>
      </c>
      <c r="C38" s="1">
        <v>2020130010055</v>
      </c>
      <c r="D38" s="1" t="s">
        <v>290</v>
      </c>
      <c r="E38" s="1" t="str">
        <f>+VLOOKUP(A38,Hoja2!$M$7:$O$263,3)</f>
        <v xml:space="preserve"> HABITOS Y ESTILO DE VIDA SALUDABLE</v>
      </c>
      <c r="F38" s="5">
        <v>1405363114</v>
      </c>
      <c r="G38" s="1" t="str">
        <f>+VLOOKUP(A38,Hoja2!$M$7:$N$263,2)</f>
        <v>INSTITUTO DE DEPORTES Y RECREACION IDER</v>
      </c>
      <c r="H38" s="1" t="s">
        <v>284</v>
      </c>
    </row>
    <row r="39" spans="1:8" x14ac:dyDescent="0.25">
      <c r="A39" s="3">
        <f t="shared" si="0"/>
        <v>2020130010057</v>
      </c>
      <c r="C39" s="1">
        <v>2020130010057</v>
      </c>
      <c r="D39" s="1" t="s">
        <v>119</v>
      </c>
      <c r="E39" s="1" t="str">
        <f>+VLOOKUP(A39,Hoja2!$M$7:$O$263,3)</f>
        <v xml:space="preserve"> ACOGIDA “ATENCIÓN A POBLACIONES Y ESTRATEGIAS DE ACCESO Y PERMANENCIA”</v>
      </c>
      <c r="F39" s="5">
        <v>41589419364</v>
      </c>
      <c r="G39" s="1" t="str">
        <f>+VLOOKUP(A39,Hoja2!$M$7:$N$263,2)</f>
        <v>SECRETARIA DE EDUCACION</v>
      </c>
      <c r="H39" s="1" t="s">
        <v>1</v>
      </c>
    </row>
    <row r="40" spans="1:8" x14ac:dyDescent="0.25">
      <c r="A40" s="3">
        <f t="shared" si="0"/>
        <v>2020130010057</v>
      </c>
      <c r="C40" s="1">
        <v>2020130010057</v>
      </c>
      <c r="D40" s="1" t="s">
        <v>119</v>
      </c>
      <c r="E40" s="1" t="str">
        <f>+VLOOKUP(A40,Hoja2!$M$7:$O$263,3)</f>
        <v xml:space="preserve"> ACOGIDA “ATENCIÓN A POBLACIONES Y ESTRATEGIAS DE ACCESO Y PERMANENCIA”</v>
      </c>
      <c r="F40" s="5">
        <v>2314881761</v>
      </c>
      <c r="G40" s="1" t="str">
        <f>+VLOOKUP(A40,Hoja2!$M$7:$N$263,2)</f>
        <v>SECRETARIA DE EDUCACION</v>
      </c>
      <c r="H40" s="1" t="s">
        <v>120</v>
      </c>
    </row>
    <row r="41" spans="1:8" x14ac:dyDescent="0.25">
      <c r="A41" s="3">
        <f t="shared" si="0"/>
        <v>2020130010057</v>
      </c>
      <c r="C41" s="1">
        <v>2020130010057</v>
      </c>
      <c r="D41" s="1" t="s">
        <v>119</v>
      </c>
      <c r="E41" s="1" t="str">
        <f>+VLOOKUP(A41,Hoja2!$M$7:$O$263,3)</f>
        <v xml:space="preserve"> ACOGIDA “ATENCIÓN A POBLACIONES Y ESTRATEGIAS DE ACCESO Y PERMANENCIA”</v>
      </c>
      <c r="F41" s="5">
        <v>10195492808</v>
      </c>
      <c r="G41" s="1" t="str">
        <f>+VLOOKUP(A41,Hoja2!$M$7:$N$263,2)</f>
        <v>SECRETARIA DE EDUCACION</v>
      </c>
      <c r="H41" s="1" t="s">
        <v>121</v>
      </c>
    </row>
    <row r="42" spans="1:8" x14ac:dyDescent="0.25">
      <c r="A42" s="3">
        <f t="shared" si="0"/>
        <v>2020130010057</v>
      </c>
      <c r="C42" s="1">
        <v>2020130010057</v>
      </c>
      <c r="D42" s="1" t="s">
        <v>119</v>
      </c>
      <c r="E42" s="1" t="str">
        <f>+VLOOKUP(A42,Hoja2!$M$7:$O$263,3)</f>
        <v xml:space="preserve"> ACOGIDA “ATENCIÓN A POBLACIONES Y ESTRATEGIAS DE ACCESO Y PERMANENCIA”</v>
      </c>
      <c r="F42" s="5">
        <v>898970554</v>
      </c>
      <c r="G42" s="1" t="str">
        <f>+VLOOKUP(A42,Hoja2!$M$7:$N$263,2)</f>
        <v>SECRETARIA DE EDUCACION</v>
      </c>
      <c r="H42" s="1" t="s">
        <v>122</v>
      </c>
    </row>
    <row r="43" spans="1:8" x14ac:dyDescent="0.25">
      <c r="A43" s="3">
        <f t="shared" si="0"/>
        <v>2020130010058</v>
      </c>
      <c r="C43" s="1">
        <v>2020130010058</v>
      </c>
      <c r="D43" s="1" t="s">
        <v>235</v>
      </c>
      <c r="E43" s="1" t="str">
        <f>+VLOOKUP(A43,Hoja2!$M$7:$O$263,3)</f>
        <v xml:space="preserve"> VIDA SALUDABLE Y ENFERMEDADES TRANSMISIBLES</v>
      </c>
      <c r="F43" s="5">
        <v>61547391</v>
      </c>
      <c r="G43" s="1" t="str">
        <f>+VLOOKUP(A43,Hoja2!$M$7:$N$263,2)</f>
        <v>DEPARTAMENTO ADMINISTRATIVO DISTRITAL DE SALUD DADIS</v>
      </c>
      <c r="H43" s="1" t="s">
        <v>218</v>
      </c>
    </row>
    <row r="44" spans="1:8" x14ac:dyDescent="0.25">
      <c r="A44" s="3">
        <f t="shared" si="0"/>
        <v>2020130010058</v>
      </c>
      <c r="C44" s="1">
        <v>2020130010058</v>
      </c>
      <c r="D44" s="1" t="s">
        <v>235</v>
      </c>
      <c r="E44" s="1" t="str">
        <f>+VLOOKUP(A44,Hoja2!$M$7:$O$263,3)</f>
        <v xml:space="preserve"> VIDA SALUDABLE Y ENFERMEDADES TRANSMISIBLES</v>
      </c>
      <c r="F44" s="5">
        <v>240000000</v>
      </c>
      <c r="G44" s="1" t="str">
        <f>+VLOOKUP(A44,Hoja2!$M$7:$N$263,2)</f>
        <v>DEPARTAMENTO ADMINISTRATIVO DISTRITAL DE SALUD DADIS</v>
      </c>
      <c r="H44" s="1" t="s">
        <v>213</v>
      </c>
    </row>
    <row r="45" spans="1:8" x14ac:dyDescent="0.25">
      <c r="A45" s="3">
        <f t="shared" si="0"/>
        <v>2020130010060</v>
      </c>
      <c r="C45" s="1">
        <v>2020130010060</v>
      </c>
      <c r="D45" s="1" t="s">
        <v>236</v>
      </c>
      <c r="E45" s="1" t="str">
        <f>+VLOOKUP(A45,Hoja2!$M$7:$O$263,3)</f>
        <v xml:space="preserve"> VIDA SALUDABLE Y ENFERMEDADES TRANSMISIBLES</v>
      </c>
      <c r="F45" s="5">
        <v>159224164</v>
      </c>
      <c r="G45" s="1" t="str">
        <f>+VLOOKUP(A45,Hoja2!$M$7:$N$263,2)</f>
        <v>DEPARTAMENTO ADMINISTRATIVO DISTRITAL DE SALUD DADIS</v>
      </c>
      <c r="H45" s="1" t="s">
        <v>218</v>
      </c>
    </row>
    <row r="46" spans="1:8" x14ac:dyDescent="0.25">
      <c r="A46" s="3">
        <f t="shared" si="0"/>
        <v>2020130010060</v>
      </c>
      <c r="C46" s="1">
        <v>2020130010060</v>
      </c>
      <c r="D46" s="1" t="s">
        <v>236</v>
      </c>
      <c r="E46" s="1" t="str">
        <f>+VLOOKUP(A46,Hoja2!$M$7:$O$263,3)</f>
        <v xml:space="preserve"> VIDA SALUDABLE Y ENFERMEDADES TRANSMISIBLES</v>
      </c>
      <c r="F46" s="5">
        <v>240000000</v>
      </c>
      <c r="G46" s="1" t="str">
        <f>+VLOOKUP(A46,Hoja2!$M$7:$N$263,2)</f>
        <v>DEPARTAMENTO ADMINISTRATIVO DISTRITAL DE SALUD DADIS</v>
      </c>
      <c r="H46" s="1" t="s">
        <v>213</v>
      </c>
    </row>
    <row r="47" spans="1:8" x14ac:dyDescent="0.25">
      <c r="A47" s="3">
        <f t="shared" si="0"/>
        <v>2020130010061</v>
      </c>
      <c r="C47" s="1">
        <v>2020130010061</v>
      </c>
      <c r="D47" s="1" t="s">
        <v>34</v>
      </c>
      <c r="E47" s="1" t="str">
        <f>+VLOOKUP(A47,Hoja2!$M$7:$O$263,3)</f>
        <v xml:space="preserve"> ATENCIÓN, ASISTENCIA Y REPARACIÓN INTEGRAL A LAS VÍCTIMAS</v>
      </c>
      <c r="F47" s="5">
        <v>670028169</v>
      </c>
      <c r="G47" s="1" t="str">
        <f>+VLOOKUP(A47,Hoja2!$M$7:$N$263,2)</f>
        <v>SECRETARIA DEL INTERIOR</v>
      </c>
      <c r="H47" s="1" t="s">
        <v>1</v>
      </c>
    </row>
    <row r="48" spans="1:8" x14ac:dyDescent="0.25">
      <c r="A48" s="3">
        <f t="shared" si="0"/>
        <v>2020130010063</v>
      </c>
      <c r="C48" s="1">
        <v>2020130010063</v>
      </c>
      <c r="D48" s="1" t="s">
        <v>207</v>
      </c>
      <c r="E48" s="1" t="str">
        <f>+VLOOKUP(A48,Hoja2!$M$7:$O$263,3)</f>
        <v xml:space="preserve"> FORTALECIMIENTO DE LA AUTORIDAD SANITARIA</v>
      </c>
      <c r="F48" s="5">
        <v>100000000</v>
      </c>
      <c r="G48" s="1" t="str">
        <f>+VLOOKUP(A48,Hoja2!$M$7:$N$263,2)</f>
        <v>DEPARTAMENTO ADMINISTRATIVO DISTRITAL DE SALUD DADIS</v>
      </c>
      <c r="H48" s="1" t="s">
        <v>1</v>
      </c>
    </row>
    <row r="49" spans="1:8" x14ac:dyDescent="0.25">
      <c r="A49" s="3">
        <f t="shared" si="0"/>
        <v>2020130010063</v>
      </c>
      <c r="C49" s="1">
        <v>2020130010063</v>
      </c>
      <c r="D49" s="1" t="s">
        <v>207</v>
      </c>
      <c r="E49" s="1" t="str">
        <f>+VLOOKUP(A49,Hoja2!$M$7:$O$263,3)</f>
        <v xml:space="preserve"> FORTALECIMIENTO DE LA AUTORIDAD SANITARIA</v>
      </c>
      <c r="F49" s="5">
        <v>420000000</v>
      </c>
      <c r="G49" s="1" t="str">
        <f>+VLOOKUP(A49,Hoja2!$M$7:$N$263,2)</f>
        <v>DEPARTAMENTO ADMINISTRATIVO DISTRITAL DE SALUD DADIS</v>
      </c>
      <c r="H49" s="1" t="s">
        <v>208</v>
      </c>
    </row>
    <row r="50" spans="1:8" x14ac:dyDescent="0.25">
      <c r="A50" s="3">
        <f t="shared" si="0"/>
        <v>2020130010065</v>
      </c>
      <c r="C50" s="1">
        <v>2020130010065</v>
      </c>
      <c r="D50" s="1" t="s">
        <v>123</v>
      </c>
      <c r="E50" s="1" t="str">
        <f>+VLOOKUP(A50,Hoja2!$M$7:$O$263,3)</f>
        <v xml:space="preserve"> ACOGIDA “ATENCIÓN A POBLACIONES Y ESTRATEGIAS DE ACCESO Y PERMANENCIA”</v>
      </c>
      <c r="F50" s="5">
        <v>1200000000</v>
      </c>
      <c r="G50" s="1" t="str">
        <f>+VLOOKUP(A50,Hoja2!$M$7:$N$263,2)</f>
        <v>SECRETARIA DE EDUCACION</v>
      </c>
      <c r="H50" s="1" t="s">
        <v>1</v>
      </c>
    </row>
    <row r="51" spans="1:8" x14ac:dyDescent="0.25">
      <c r="A51" s="3">
        <f t="shared" si="0"/>
        <v>2020130010065</v>
      </c>
      <c r="C51" s="1">
        <v>2020130010065</v>
      </c>
      <c r="D51" s="1" t="s">
        <v>123</v>
      </c>
      <c r="E51" s="1" t="str">
        <f>+VLOOKUP(A51,Hoja2!$M$7:$O$263,3)</f>
        <v xml:space="preserve"> ACOGIDA “ATENCIÓN A POBLACIONES Y ESTRATEGIAS DE ACCESO Y PERMANENCIA”</v>
      </c>
      <c r="F51" s="5">
        <v>72626478309</v>
      </c>
      <c r="G51" s="1" t="str">
        <f>+VLOOKUP(A51,Hoja2!$M$7:$N$263,2)</f>
        <v>SECRETARIA DE EDUCACION</v>
      </c>
      <c r="H51" s="1" t="s">
        <v>124</v>
      </c>
    </row>
    <row r="52" spans="1:8" x14ac:dyDescent="0.25">
      <c r="A52" s="3">
        <f t="shared" si="0"/>
        <v>2020130010069</v>
      </c>
      <c r="C52" s="1">
        <v>2020130010069</v>
      </c>
      <c r="D52" s="1" t="s">
        <v>233</v>
      </c>
      <c r="E52" s="1" t="str">
        <f>+VLOOKUP(A52,Hoja2!$M$7:$O$263,3)</f>
        <v xml:space="preserve"> SEXUALIDAD, DERECHOS SEXUALES Y REPRODUCTIVOS</v>
      </c>
      <c r="F52" s="5">
        <v>647258187</v>
      </c>
      <c r="G52" s="1" t="str">
        <f>+VLOOKUP(A52,Hoja2!$M$7:$N$263,2)</f>
        <v>DEPARTAMENTO ADMINISTRATIVO DISTRITAL DE SALUD DADIS</v>
      </c>
      <c r="H52" s="1" t="s">
        <v>213</v>
      </c>
    </row>
    <row r="53" spans="1:8" x14ac:dyDescent="0.25">
      <c r="A53" s="3">
        <f t="shared" si="0"/>
        <v>2020130010070</v>
      </c>
      <c r="C53" s="1">
        <v>2020130010070</v>
      </c>
      <c r="D53" s="1" t="s">
        <v>234</v>
      </c>
      <c r="E53" s="1" t="str">
        <f>+VLOOKUP(A53,Hoja2!$M$7:$O$263,3)</f>
        <v xml:space="preserve"> SEXUALIDAD, DERECHOS SEXUALES Y REPRODUCTIVOS</v>
      </c>
      <c r="F53" s="5">
        <v>260000000</v>
      </c>
      <c r="G53" s="1" t="str">
        <f>+VLOOKUP(A53,Hoja2!$M$7:$N$263,2)</f>
        <v>DEPARTAMENTO ADMINISTRATIVO DISTRITAL DE SALUD DADIS</v>
      </c>
      <c r="H53" s="1" t="s">
        <v>213</v>
      </c>
    </row>
    <row r="54" spans="1:8" x14ac:dyDescent="0.25">
      <c r="A54" s="3">
        <f t="shared" si="0"/>
        <v>2020130010071</v>
      </c>
      <c r="C54" s="1">
        <v>2020130010071</v>
      </c>
      <c r="D54" s="1" t="s">
        <v>17</v>
      </c>
      <c r="E54" s="1" t="str">
        <f>+VLOOKUP(A54,Hoja2!$M$7:$O$263,3)</f>
        <v xml:space="preserve"> DINÁMICA FAMILIAR PARA LA SUPERACIÓN DE LA POBREZA EXTREMA</v>
      </c>
      <c r="F54" s="5">
        <v>400000000</v>
      </c>
      <c r="G54" s="1" t="str">
        <f>+VLOOKUP(A54,Hoja2!$M$7:$N$263,2)</f>
        <v>DEPACHO DEL ALCALDE</v>
      </c>
      <c r="H54" s="1" t="s">
        <v>1</v>
      </c>
    </row>
    <row r="55" spans="1:8" x14ac:dyDescent="0.25">
      <c r="A55" s="3">
        <f t="shared" si="0"/>
        <v>2020130010072</v>
      </c>
      <c r="C55" s="1">
        <v>2020130010072</v>
      </c>
      <c r="D55" s="1" t="s">
        <v>232</v>
      </c>
      <c r="E55" s="1" t="str">
        <f>+VLOOKUP(A55,Hoja2!$M$7:$O$263,3)</f>
        <v xml:space="preserve"> NUTRICIÓN E INOCUIDAD DE ALIMENTOS</v>
      </c>
      <c r="F55" s="5">
        <v>304000000</v>
      </c>
      <c r="G55" s="1" t="str">
        <f>+VLOOKUP(A55,Hoja2!$M$7:$N$263,2)</f>
        <v>DEPARTAMENTO ADMINISTRATIVO DISTRITAL DE SALUD DADIS</v>
      </c>
      <c r="H55" s="1" t="s">
        <v>213</v>
      </c>
    </row>
    <row r="56" spans="1:8" x14ac:dyDescent="0.25">
      <c r="A56" s="3">
        <f t="shared" si="0"/>
        <v>2020130010075</v>
      </c>
      <c r="C56" s="1">
        <v>2020130010075</v>
      </c>
      <c r="D56" s="1" t="s">
        <v>4</v>
      </c>
      <c r="E56" s="1" t="str">
        <f>+VLOOKUP(A56,Hoja2!$M$7:$O$263,3)</f>
        <v xml:space="preserve"> TRANSPORTE PARA TODOS</v>
      </c>
      <c r="F56" s="5">
        <v>13314321832</v>
      </c>
      <c r="G56" s="1" t="str">
        <f>+VLOOKUP(A56,Hoja2!$M$7:$N$263,2)</f>
        <v>DEPACHO DEL ALCALDE</v>
      </c>
      <c r="H56" s="1" t="s">
        <v>1</v>
      </c>
    </row>
    <row r="57" spans="1:8" x14ac:dyDescent="0.25">
      <c r="A57" s="3">
        <f t="shared" si="0"/>
        <v>2020130010079</v>
      </c>
      <c r="C57" s="1">
        <v>2020130010079</v>
      </c>
      <c r="D57" s="1" t="s">
        <v>12</v>
      </c>
      <c r="E57" s="1" t="str">
        <f>+VLOOKUP(A57,Hoja2!$M$7:$O$263,3)</f>
        <v xml:space="preserve"> EDUCACIÓN PARA LA SUPERACIÓN DE LA POBREZA EXTREMA Y LA DESIGUALDAD</v>
      </c>
      <c r="F57" s="5">
        <v>205168000</v>
      </c>
      <c r="G57" s="1" t="str">
        <f>+VLOOKUP(A57,Hoja2!$M$7:$N$263,2)</f>
        <v>DEPACHO DEL ALCALDE</v>
      </c>
      <c r="H57" s="1" t="s">
        <v>1</v>
      </c>
    </row>
    <row r="58" spans="1:8" x14ac:dyDescent="0.25">
      <c r="A58" s="3">
        <f t="shared" si="0"/>
        <v>2020130010082</v>
      </c>
      <c r="C58" s="1">
        <v>2020130010082</v>
      </c>
      <c r="D58" s="1" t="s">
        <v>125</v>
      </c>
      <c r="E58" s="1" t="str">
        <f>+VLOOKUP(A58,Hoja2!$M$7:$O$263,3)</f>
        <v xml:space="preserve"> ACOGIDA “ATENCIÓN A POBLACIONES Y ESTRATEGIAS DE ACCESO Y PERMANENCIA”</v>
      </c>
      <c r="F58" s="5">
        <v>3853744496</v>
      </c>
      <c r="G58" s="1" t="str">
        <f>+VLOOKUP(A58,Hoja2!$M$7:$N$263,2)</f>
        <v>SECRETARIA DE EDUCACION</v>
      </c>
      <c r="H58" s="1" t="s">
        <v>1</v>
      </c>
    </row>
    <row r="59" spans="1:8" x14ac:dyDescent="0.25">
      <c r="A59" s="3">
        <f t="shared" si="0"/>
        <v>2020130010084</v>
      </c>
      <c r="C59" s="1">
        <v>2020130010084</v>
      </c>
      <c r="D59" s="1" t="s">
        <v>33</v>
      </c>
      <c r="E59" s="1" t="str">
        <f>+VLOOKUP(A59,Hoja2!$M$7:$O$263,3)</f>
        <v xml:space="preserve"> ASISTENCIA Y ATENCIÓN INTEGRAL A LOS NIÑOS, NIÑAS, ADOLESCENTES Y JÓVENES EN RIESGO DE VINCULARSE A ACTIVIDADES DELICTIVAS</v>
      </c>
      <c r="F59" s="5">
        <v>363729577</v>
      </c>
      <c r="G59" s="1" t="str">
        <f>+VLOOKUP(A59,Hoja2!$M$7:$N$263,2)</f>
        <v>SECRETARIA DEL INTERIOR</v>
      </c>
      <c r="H59" s="1" t="s">
        <v>1</v>
      </c>
    </row>
    <row r="60" spans="1:8" x14ac:dyDescent="0.25">
      <c r="A60" s="3">
        <f t="shared" si="0"/>
        <v>2020130010085</v>
      </c>
      <c r="C60" s="1">
        <v>2020130010085</v>
      </c>
      <c r="D60" s="1" t="s">
        <v>126</v>
      </c>
      <c r="E60" s="1" t="str">
        <f>+VLOOKUP(A60,Hoja2!$M$7:$O$263,3)</f>
        <v xml:space="preserve"> ACOGIDA “ATENCIÓN A POBLACIONES Y ESTRATEGIAS DE ACCESO Y PERMANENCIA”</v>
      </c>
      <c r="F60" s="5">
        <v>1638009053</v>
      </c>
      <c r="G60" s="1" t="str">
        <f>+VLOOKUP(A60,Hoja2!$M$7:$N$263,2)</f>
        <v>SECRETARIA DE EDUCACION</v>
      </c>
      <c r="H60" s="1" t="s">
        <v>1</v>
      </c>
    </row>
    <row r="61" spans="1:8" x14ac:dyDescent="0.25">
      <c r="A61" s="3">
        <f t="shared" si="0"/>
        <v>2020130010094</v>
      </c>
      <c r="C61" s="1">
        <v>2020130010094</v>
      </c>
      <c r="D61" s="1" t="s">
        <v>127</v>
      </c>
      <c r="E61" s="1" t="str">
        <f>+VLOOKUP(A61,Hoja2!$M$7:$O$263,3)</f>
        <v xml:space="preserve"> ACOGIDA “ATENCIÓN A POBLACIONES Y ESTRATEGIAS DE ACCESO Y PERMANENCIA”</v>
      </c>
      <c r="F61" s="5">
        <v>2361600000</v>
      </c>
      <c r="G61" s="1" t="str">
        <f>+VLOOKUP(A61,Hoja2!$M$7:$N$263,2)</f>
        <v>SECRETARIA DE EDUCACION</v>
      </c>
      <c r="H61" s="1" t="s">
        <v>1</v>
      </c>
    </row>
    <row r="62" spans="1:8" x14ac:dyDescent="0.25">
      <c r="A62" s="3">
        <f t="shared" si="0"/>
        <v>2020130010094</v>
      </c>
      <c r="C62" s="1">
        <v>2020130010094</v>
      </c>
      <c r="D62" s="1" t="s">
        <v>127</v>
      </c>
      <c r="E62" s="1" t="str">
        <f>+VLOOKUP(A62,Hoja2!$M$7:$O$263,3)</f>
        <v xml:space="preserve"> ACOGIDA “ATENCIÓN A POBLACIONES Y ESTRATEGIAS DE ACCESO Y PERMANENCIA”</v>
      </c>
      <c r="F62" s="5">
        <v>3700000000</v>
      </c>
      <c r="G62" s="1" t="str">
        <f>+VLOOKUP(A62,Hoja2!$M$7:$N$263,2)</f>
        <v>SECRETARIA DE EDUCACION</v>
      </c>
      <c r="H62" s="1" t="s">
        <v>120</v>
      </c>
    </row>
    <row r="63" spans="1:8" x14ac:dyDescent="0.25">
      <c r="A63" s="3">
        <f t="shared" si="0"/>
        <v>2020130010101</v>
      </c>
      <c r="C63" s="1">
        <v>2020130010101</v>
      </c>
      <c r="D63" s="1" t="s">
        <v>165</v>
      </c>
      <c r="E63" s="1" t="str">
        <f>+VLOOKUP(A63,Hoja2!$M$7:$O$263,3)</f>
        <v xml:space="preserve"> "EMPLEO INCLUSIVO PARA LOS JÓVENES”</v>
      </c>
      <c r="F63" s="5">
        <v>80000000</v>
      </c>
      <c r="G63" s="1" t="str">
        <f>+VLOOKUP(A63,Hoja2!$M$7:$N$263,2)</f>
        <v>SECRETARIA DE PARTICIPACION</v>
      </c>
      <c r="H63" s="1" t="s">
        <v>1</v>
      </c>
    </row>
    <row r="64" spans="1:8" x14ac:dyDescent="0.25">
      <c r="A64" s="3">
        <f t="shared" si="0"/>
        <v>2020130010102</v>
      </c>
      <c r="C64" s="1">
        <v>2020130010102</v>
      </c>
      <c r="D64" s="1" t="s">
        <v>164</v>
      </c>
      <c r="E64" s="1" t="str">
        <f>+VLOOKUP(A64,Hoja2!$M$7:$O$263,3)</f>
        <v xml:space="preserve"> MUJERES CON AUTONOMÍA ECONÓMICA</v>
      </c>
      <c r="F64" s="5">
        <v>95000000</v>
      </c>
      <c r="G64" s="1" t="str">
        <f>+VLOOKUP(A64,Hoja2!$M$7:$N$263,2)</f>
        <v>SECRETARIA DE PARTICIPACION</v>
      </c>
      <c r="H64" s="1" t="s">
        <v>1</v>
      </c>
    </row>
    <row r="65" spans="1:8" x14ac:dyDescent="0.25">
      <c r="A65" s="3">
        <f t="shared" si="0"/>
        <v>2020130010103</v>
      </c>
      <c r="C65" s="1">
        <v>2020130010103</v>
      </c>
      <c r="D65" s="1" t="s">
        <v>163</v>
      </c>
      <c r="E65" s="1" t="str">
        <f>+VLOOKUP(A65,Hoja2!$M$7:$O$263,3)</f>
        <v xml:space="preserve"> CENTROS PARA EL EMPRENDIMIENTO Y LA GESTIÓN DE LA EMPLEABILIDAD EN CARTAGENA DE INDIAS</v>
      </c>
      <c r="F65" s="5">
        <v>460000000</v>
      </c>
      <c r="G65" s="1" t="str">
        <f>+VLOOKUP(A65,Hoja2!$M$7:$N$263,2)</f>
        <v>SECRETARIA DE PARTICIPACION</v>
      </c>
      <c r="H65" s="1" t="s">
        <v>1</v>
      </c>
    </row>
    <row r="66" spans="1:8" x14ac:dyDescent="0.25">
      <c r="A66" s="3">
        <f t="shared" si="0"/>
        <v>2020130010110</v>
      </c>
      <c r="C66" s="1">
        <v>2020130010110</v>
      </c>
      <c r="D66" s="1" t="s">
        <v>160</v>
      </c>
      <c r="E66" s="1" t="str">
        <f>+VLOOKUP(A66,Hoja2!$M$7:$O$263,3)</f>
        <v xml:space="preserve"> FORTALECIMIENTO FAMILIAR.</v>
      </c>
      <c r="F66" s="5">
        <v>70000000</v>
      </c>
      <c r="G66" s="1" t="str">
        <f>+VLOOKUP(A66,Hoja2!$M$7:$N$263,2)</f>
        <v>SECRETARIA DE PARTICIPACION</v>
      </c>
      <c r="H66" s="1" t="s">
        <v>1</v>
      </c>
    </row>
    <row r="67" spans="1:8" x14ac:dyDescent="0.25">
      <c r="A67" s="3">
        <f t="shared" ref="A67:A130" si="1">+C67/1</f>
        <v>2020130010112</v>
      </c>
      <c r="C67" s="1">
        <v>2020130010112</v>
      </c>
      <c r="D67" s="1" t="s">
        <v>159</v>
      </c>
      <c r="E67" s="1" t="str">
        <f>+VLOOKUP(A67,Hoja2!$M$7:$O$263,3)</f>
        <v xml:space="preserve"> PROTECCIÓN DE LA INFANCIA Y LA ADOLESCENCIA PARA LA PREVENCIÓN Y ATENCIÓN DE VIOLENCIAS</v>
      </c>
      <c r="F67" s="5">
        <v>500000000</v>
      </c>
      <c r="G67" s="1" t="str">
        <f>+VLOOKUP(A67,Hoja2!$M$7:$N$263,2)</f>
        <v>SECRETARIA DE PARTICIPACION</v>
      </c>
      <c r="H67" s="1" t="s">
        <v>1</v>
      </c>
    </row>
    <row r="68" spans="1:8" x14ac:dyDescent="0.25">
      <c r="A68" s="3">
        <f t="shared" si="1"/>
        <v>2020130010117</v>
      </c>
      <c r="C68" s="1">
        <v>2020130010117</v>
      </c>
      <c r="D68" s="1" t="s">
        <v>128</v>
      </c>
      <c r="E68" s="1" t="str">
        <f>+VLOOKUP(A68,Hoja2!$M$7:$O$263,3)</f>
        <v xml:space="preserve"> ACOGIDA “ATENCIÓN A POBLACIONES Y ESTRATEGIAS DE ACCESO Y PERMANENCIA”</v>
      </c>
      <c r="F68" s="5">
        <v>86525385</v>
      </c>
      <c r="G68" s="1" t="str">
        <f>+VLOOKUP(A68,Hoja2!$M$7:$N$263,2)</f>
        <v>SECRETARIA DE EDUCACION</v>
      </c>
      <c r="H68" s="1" t="s">
        <v>1</v>
      </c>
    </row>
    <row r="69" spans="1:8" x14ac:dyDescent="0.25">
      <c r="A69" s="3">
        <f t="shared" si="1"/>
        <v>2020130010117</v>
      </c>
      <c r="C69" s="1">
        <v>2020130010117</v>
      </c>
      <c r="D69" s="1" t="s">
        <v>128</v>
      </c>
      <c r="E69" s="1" t="str">
        <f>+VLOOKUP(A69,Hoja2!$M$7:$O$263,3)</f>
        <v xml:space="preserve"> ACOGIDA “ATENCIÓN A POBLACIONES Y ESTRATEGIAS DE ACCESO Y PERMANENCIA”</v>
      </c>
      <c r="F69" s="5">
        <v>2754707448</v>
      </c>
      <c r="G69" s="1" t="str">
        <f>+VLOOKUP(A69,Hoja2!$M$7:$N$263,2)</f>
        <v>SECRETARIA DE EDUCACION</v>
      </c>
      <c r="H69" s="1" t="s">
        <v>124</v>
      </c>
    </row>
    <row r="70" spans="1:8" x14ac:dyDescent="0.25">
      <c r="A70" s="3">
        <f t="shared" si="1"/>
        <v>2020130010119</v>
      </c>
      <c r="C70" s="1">
        <v>2020130010119</v>
      </c>
      <c r="D70" s="1" t="s">
        <v>157</v>
      </c>
      <c r="E70" s="1" t="str">
        <f>+VLOOKUP(A70,Hoja2!$M$7:$O$263,3)</f>
        <v xml:space="preserve"> COMPROMETIDOS CON LA SALVACIÓN DE NUESTRA PRIMERA INFANCIA</v>
      </c>
      <c r="F70" s="5">
        <v>1335000000</v>
      </c>
      <c r="G70" s="1" t="str">
        <f>+VLOOKUP(A70,Hoja2!$M$7:$N$263,2)</f>
        <v>SECRETARIA DE PARTICIPACION</v>
      </c>
      <c r="H70" s="1" t="s">
        <v>1</v>
      </c>
    </row>
    <row r="71" spans="1:8" x14ac:dyDescent="0.25">
      <c r="A71" s="3">
        <f t="shared" si="1"/>
        <v>2020130010119</v>
      </c>
      <c r="C71" s="1">
        <v>2020130010119</v>
      </c>
      <c r="D71" s="1" t="s">
        <v>157</v>
      </c>
      <c r="E71" s="1" t="str">
        <f>+VLOOKUP(A71,Hoja2!$M$7:$O$263,3)</f>
        <v xml:space="preserve"> COMPROMETIDOS CON LA SALVACIÓN DE NUESTRA PRIMERA INFANCIA</v>
      </c>
      <c r="F71" s="5">
        <v>1</v>
      </c>
      <c r="G71" s="1" t="str">
        <f>+VLOOKUP(A71,Hoja2!$M$7:$N$263,2)</f>
        <v>SECRETARIA DE PARTICIPACION</v>
      </c>
      <c r="H71" s="1" t="s">
        <v>158</v>
      </c>
    </row>
    <row r="72" spans="1:8" x14ac:dyDescent="0.25">
      <c r="A72" s="3">
        <f t="shared" si="1"/>
        <v>2020130010120</v>
      </c>
      <c r="C72" s="1">
        <v>2020130010120</v>
      </c>
      <c r="D72" s="1" t="s">
        <v>162</v>
      </c>
      <c r="E72" s="1" t="str">
        <f>+VLOOKUP(A72,Hoja2!$M$7:$O$263,3)</f>
        <v xml:space="preserve"> LOS NIÑOS, LAS NIÑAS Y ADOLESCENTES DE CARTAGENA PARTICIPAN Y DISFRUTAN SUS DERECHOS.</v>
      </c>
      <c r="F72" s="5">
        <v>100000000</v>
      </c>
      <c r="G72" s="1" t="str">
        <f>+VLOOKUP(A72,Hoja2!$M$7:$N$263,2)</f>
        <v>SECRETARIA DE PARTICIPACION</v>
      </c>
      <c r="H72" s="1" t="s">
        <v>1</v>
      </c>
    </row>
    <row r="73" spans="1:8" x14ac:dyDescent="0.25">
      <c r="A73" s="3">
        <f t="shared" si="1"/>
        <v>2020130010124</v>
      </c>
      <c r="C73" s="1">
        <v>2020130010124</v>
      </c>
      <c r="D73" s="1" t="s">
        <v>237</v>
      </c>
      <c r="E73" s="1" t="str">
        <f>+VLOOKUP(A73,Hoja2!$M$7:$O$263,3)</f>
        <v xml:space="preserve"> VIDA SALUDABLE Y ENFERMEDADES TRANSMISIBLES</v>
      </c>
      <c r="F73" s="5">
        <v>540800000</v>
      </c>
      <c r="G73" s="1" t="str">
        <f>+VLOOKUP(A73,Hoja2!$M$7:$N$263,2)</f>
        <v>DEPARTAMENTO ADMINISTRATIVO DISTRITAL DE SALUD DADIS</v>
      </c>
      <c r="H73" s="1" t="s">
        <v>213</v>
      </c>
    </row>
    <row r="74" spans="1:8" x14ac:dyDescent="0.25">
      <c r="A74" s="3">
        <f t="shared" si="1"/>
        <v>2020130010129</v>
      </c>
      <c r="C74" s="1">
        <v>2020130010129</v>
      </c>
      <c r="D74" s="1" t="s">
        <v>241</v>
      </c>
      <c r="E74" s="1" t="str">
        <f>+VLOOKUP(A74,Hoja2!$M$7:$O$263,3)</f>
        <v xml:space="preserve"> SALUD Y ÁMBITO LABORAL</v>
      </c>
      <c r="F74" s="5">
        <v>382058179</v>
      </c>
      <c r="G74" s="1" t="str">
        <f>+VLOOKUP(A74,Hoja2!$M$7:$N$263,2)</f>
        <v>DEPARTAMENTO ADMINISTRATIVO DISTRITAL DE SALUD DADIS</v>
      </c>
      <c r="H74" s="1" t="s">
        <v>221</v>
      </c>
    </row>
    <row r="75" spans="1:8" x14ac:dyDescent="0.25">
      <c r="A75" s="3">
        <f t="shared" si="1"/>
        <v>2020130010130</v>
      </c>
      <c r="C75" s="1">
        <v>2020130010130</v>
      </c>
      <c r="D75" s="1" t="s">
        <v>227</v>
      </c>
      <c r="E75" s="1" t="str">
        <f>+VLOOKUP(A75,Hoja2!$M$7:$O$263,3)</f>
        <v xml:space="preserve"> VIDA SALUDABLE Y CONDICIONES NO TRANSMISIBLES</v>
      </c>
      <c r="F75" s="5">
        <v>418157605</v>
      </c>
      <c r="G75" s="1" t="str">
        <f>+VLOOKUP(A75,Hoja2!$M$7:$N$263,2)</f>
        <v>DEPARTAMENTO ADMINISTRATIVO DISTRITAL DE SALUD DADIS</v>
      </c>
      <c r="H75" s="1" t="s">
        <v>213</v>
      </c>
    </row>
    <row r="76" spans="1:8" x14ac:dyDescent="0.25">
      <c r="A76" s="3">
        <f t="shared" si="1"/>
        <v>2020130010132</v>
      </c>
      <c r="C76" s="1">
        <v>2020130010132</v>
      </c>
      <c r="D76" s="1" t="s">
        <v>209</v>
      </c>
      <c r="E76" s="1" t="str">
        <f>+VLOOKUP(A76,Hoja2!$M$7:$O$263,3)</f>
        <v xml:space="preserve"> FORTALECIMIENTO DE LA AUTORIDAD SANITARIA</v>
      </c>
      <c r="F76" s="5">
        <v>1125000000</v>
      </c>
      <c r="G76" s="1" t="str">
        <f>+VLOOKUP(A76,Hoja2!$M$7:$N$263,2)</f>
        <v>DEPARTAMENTO ADMINISTRATIVO DISTRITAL DE SALUD DADIS</v>
      </c>
      <c r="H76" s="1" t="s">
        <v>1</v>
      </c>
    </row>
    <row r="77" spans="1:8" x14ac:dyDescent="0.25">
      <c r="A77" s="3">
        <f t="shared" si="1"/>
        <v>2020130010132</v>
      </c>
      <c r="C77" s="1">
        <v>2020130010132</v>
      </c>
      <c r="D77" s="1" t="s">
        <v>209</v>
      </c>
      <c r="E77" s="1" t="str">
        <f>+VLOOKUP(A77,Hoja2!$M$7:$O$263,3)</f>
        <v xml:space="preserve"> FORTALECIMIENTO DE LA AUTORIDAD SANITARIA</v>
      </c>
      <c r="F77" s="5">
        <v>780000000</v>
      </c>
      <c r="G77" s="1" t="str">
        <f>+VLOOKUP(A77,Hoja2!$M$7:$N$263,2)</f>
        <v>DEPARTAMENTO ADMINISTRATIVO DISTRITAL DE SALUD DADIS</v>
      </c>
      <c r="H77" s="1" t="s">
        <v>208</v>
      </c>
    </row>
    <row r="78" spans="1:8" x14ac:dyDescent="0.25">
      <c r="A78" s="3">
        <f t="shared" si="1"/>
        <v>2020130010132</v>
      </c>
      <c r="C78" s="1">
        <v>2020130010132</v>
      </c>
      <c r="D78" s="1" t="s">
        <v>209</v>
      </c>
      <c r="E78" s="1" t="str">
        <f>+VLOOKUP(A78,Hoja2!$M$7:$O$263,3)</f>
        <v xml:space="preserve"> FORTALECIMIENTO DE LA AUTORIDAD SANITARIA</v>
      </c>
      <c r="F78" s="5">
        <v>200000000</v>
      </c>
      <c r="G78" s="1" t="str">
        <f>+VLOOKUP(A78,Hoja2!$M$7:$N$263,2)</f>
        <v>DEPARTAMENTO ADMINISTRATIVO DISTRITAL DE SALUD DADIS</v>
      </c>
      <c r="H78" s="1" t="s">
        <v>210</v>
      </c>
    </row>
    <row r="79" spans="1:8" x14ac:dyDescent="0.25">
      <c r="A79" s="3">
        <f t="shared" si="1"/>
        <v>2020130010133</v>
      </c>
      <c r="C79" s="1">
        <v>2020130010133</v>
      </c>
      <c r="D79" s="1" t="s">
        <v>168</v>
      </c>
      <c r="E79" s="1" t="str">
        <f>+VLOOKUP(A79,Hoja2!$M$7:$O$263,3)</f>
        <v xml:space="preserve"> ATENCION INTEGRAL PARA MANTENER A SALVO LOS ADULTOS MAYORES</v>
      </c>
      <c r="F79" s="5">
        <v>7765042425</v>
      </c>
      <c r="G79" s="1" t="str">
        <f>+VLOOKUP(A79,Hoja2!$M$7:$N$263,2)</f>
        <v>SECRETARIA DE PARTICIPACION</v>
      </c>
      <c r="H79" s="1" t="s">
        <v>169</v>
      </c>
    </row>
    <row r="80" spans="1:8" x14ac:dyDescent="0.25">
      <c r="A80" s="3">
        <f t="shared" si="1"/>
        <v>2020130010133</v>
      </c>
      <c r="C80" s="1">
        <v>2020130010133</v>
      </c>
      <c r="D80" s="1" t="s">
        <v>168</v>
      </c>
      <c r="E80" s="1" t="str">
        <f>+VLOOKUP(A80,Hoja2!$M$7:$O$263,3)</f>
        <v xml:space="preserve"> ATENCION INTEGRAL PARA MANTENER A SALVO LOS ADULTOS MAYORES</v>
      </c>
      <c r="F80" s="5">
        <v>1</v>
      </c>
      <c r="G80" s="1" t="str">
        <f>+VLOOKUP(A80,Hoja2!$M$7:$N$263,2)</f>
        <v>SECRETARIA DE PARTICIPACION</v>
      </c>
      <c r="H80" s="1" t="s">
        <v>170</v>
      </c>
    </row>
    <row r="81" spans="1:8" x14ac:dyDescent="0.25">
      <c r="A81" s="3">
        <f t="shared" si="1"/>
        <v>2020130010136</v>
      </c>
      <c r="C81" s="1">
        <v>2020130010136</v>
      </c>
      <c r="D81" s="1" t="s">
        <v>129</v>
      </c>
      <c r="E81" s="1" t="str">
        <f>+VLOOKUP(A81,Hoja2!$M$7:$O$263,3)</f>
        <v xml:space="preserve"> ACOGIDA “ATENCIÓN A POBLACIONES Y ESTRATEGIAS DE ACCESO Y PERMANENCIA”</v>
      </c>
      <c r="F81" s="5">
        <v>905827769</v>
      </c>
      <c r="G81" s="1" t="str">
        <f>+VLOOKUP(A81,Hoja2!$M$7:$N$263,2)</f>
        <v>SECRETARIA DE EDUCACION</v>
      </c>
      <c r="H81" s="1" t="s">
        <v>1</v>
      </c>
    </row>
    <row r="82" spans="1:8" x14ac:dyDescent="0.25">
      <c r="A82" s="3">
        <f t="shared" si="1"/>
        <v>2020130010139</v>
      </c>
      <c r="C82" s="1">
        <v>2020130010139</v>
      </c>
      <c r="D82" s="1" t="s">
        <v>150</v>
      </c>
      <c r="E82" s="1" t="str">
        <f>+VLOOKUP(A82,Hoja2!$M$7:$O$263,3)</f>
        <v xml:space="preserve"> MOVILIZACIÓN  “POR UNA GESTIÓN EDUCATIVA TRANSPARENTE, PARTICIPATIVA Y EFICIENTE”</v>
      </c>
      <c r="F82" s="5">
        <v>421800000</v>
      </c>
      <c r="G82" s="1" t="str">
        <f>+VLOOKUP(A82,Hoja2!$M$7:$N$263,2)</f>
        <v>SECRETARIA DE EDUCACION</v>
      </c>
      <c r="H82" s="1" t="s">
        <v>1</v>
      </c>
    </row>
    <row r="83" spans="1:8" x14ac:dyDescent="0.25">
      <c r="A83" s="3">
        <f t="shared" si="1"/>
        <v>2020130010144</v>
      </c>
      <c r="C83" s="1">
        <v>2020130010144</v>
      </c>
      <c r="D83" s="1" t="s">
        <v>228</v>
      </c>
      <c r="E83" s="1" t="str">
        <f>+VLOOKUP(A83,Hoja2!$M$7:$O$263,3)</f>
        <v xml:space="preserve"> VIDA SALUDABLE Y CONDICIONES NO TRANSMISIBLES</v>
      </c>
      <c r="F83" s="5">
        <v>304407584</v>
      </c>
      <c r="G83" s="1" t="str">
        <f>+VLOOKUP(A83,Hoja2!$M$7:$N$263,2)</f>
        <v>DEPARTAMENTO ADMINISTRATIVO DISTRITAL DE SALUD DADIS</v>
      </c>
      <c r="H83" s="1" t="s">
        <v>213</v>
      </c>
    </row>
    <row r="84" spans="1:8" x14ac:dyDescent="0.25">
      <c r="A84" s="3">
        <f t="shared" si="1"/>
        <v>2020130010145</v>
      </c>
      <c r="C84" s="1">
        <v>2020130010145</v>
      </c>
      <c r="D84" s="1" t="s">
        <v>229</v>
      </c>
      <c r="E84" s="1" t="str">
        <f>+VLOOKUP(A84,Hoja2!$M$7:$O$263,3)</f>
        <v xml:space="preserve"> VIDA SALUDABLE Y CONDICIONES NO TRANSMISIBLES</v>
      </c>
      <c r="F84" s="5">
        <v>200464375</v>
      </c>
      <c r="G84" s="1" t="str">
        <f>+VLOOKUP(A84,Hoja2!$M$7:$N$263,2)</f>
        <v>DEPARTAMENTO ADMINISTRATIVO DISTRITAL DE SALUD DADIS</v>
      </c>
      <c r="H84" s="1" t="s">
        <v>213</v>
      </c>
    </row>
    <row r="85" spans="1:8" x14ac:dyDescent="0.25">
      <c r="A85" s="3">
        <f t="shared" si="1"/>
        <v>2020130010146</v>
      </c>
      <c r="C85" s="1">
        <v>2020130010146</v>
      </c>
      <c r="D85" s="1" t="s">
        <v>230</v>
      </c>
      <c r="E85" s="1" t="str">
        <f>+VLOOKUP(A85,Hoja2!$M$7:$O$263,3)</f>
        <v xml:space="preserve"> VIDA SALUDABLE Y CONDICIONES NO TRANSMISIBLES</v>
      </c>
      <c r="F85" s="5">
        <v>159501611</v>
      </c>
      <c r="G85" s="1" t="str">
        <f>+VLOOKUP(A85,Hoja2!$M$7:$N$263,2)</f>
        <v>DEPARTAMENTO ADMINISTRATIVO DISTRITAL DE SALUD DADIS</v>
      </c>
      <c r="H85" s="1" t="s">
        <v>213</v>
      </c>
    </row>
    <row r="86" spans="1:8" x14ac:dyDescent="0.25">
      <c r="A86" s="3">
        <f t="shared" si="1"/>
        <v>2020130010150</v>
      </c>
      <c r="C86" s="1">
        <v>2020130010150</v>
      </c>
      <c r="D86" s="1" t="s">
        <v>224</v>
      </c>
      <c r="E86" s="1" t="str">
        <f>+VLOOKUP(A86,Hoja2!$M$7:$O$263,3)</f>
        <v xml:space="preserve"> SALUD AMBIENTAL</v>
      </c>
      <c r="F86" s="5">
        <v>446402915</v>
      </c>
      <c r="G86" s="1" t="str">
        <f>+VLOOKUP(A86,Hoja2!$M$7:$N$263,2)</f>
        <v>DEPARTAMENTO ADMINISTRATIVO DISTRITAL DE SALUD DADIS</v>
      </c>
      <c r="H86" s="1" t="s">
        <v>213</v>
      </c>
    </row>
    <row r="87" spans="1:8" x14ac:dyDescent="0.25">
      <c r="A87" s="3">
        <f t="shared" si="1"/>
        <v>2020130010151</v>
      </c>
      <c r="C87" s="1">
        <v>2020130010151</v>
      </c>
      <c r="D87" s="1" t="s">
        <v>216</v>
      </c>
      <c r="E87" s="1" t="str">
        <f>+VLOOKUP(A87,Hoja2!$M$7:$O$263,3)</f>
        <v xml:space="preserve"> FORTALECIMIENTO DE LA AUTORIDAD SANITARIA</v>
      </c>
      <c r="F87" s="5">
        <v>1008800000</v>
      </c>
      <c r="G87" s="1" t="str">
        <f>+VLOOKUP(A87,Hoja2!$M$7:$N$263,2)</f>
        <v>DEPARTAMENTO ADMINISTRATIVO DISTRITAL DE SALUD DADIS</v>
      </c>
      <c r="H87" s="1" t="s">
        <v>213</v>
      </c>
    </row>
    <row r="88" spans="1:8" x14ac:dyDescent="0.25">
      <c r="A88" s="3">
        <f t="shared" si="1"/>
        <v>2020130010152</v>
      </c>
      <c r="C88" s="1">
        <v>2020130010152</v>
      </c>
      <c r="D88" s="1" t="s">
        <v>273</v>
      </c>
      <c r="E88" s="1" t="str">
        <f>+VLOOKUP(A88,Hoja2!$M$7:$O$263,3)</f>
        <v xml:space="preserve"> JUNTOS POR UNA VIVIENDA DIGNA</v>
      </c>
      <c r="F88" s="5">
        <v>3744000000</v>
      </c>
      <c r="G88" s="1" t="str">
        <f>+VLOOKUP(A88,Hoja2!$M$7:$N$263,2)</f>
        <v>CORVIVIENDA</v>
      </c>
      <c r="H88" s="1" t="s">
        <v>1</v>
      </c>
    </row>
    <row r="89" spans="1:8" x14ac:dyDescent="0.25">
      <c r="A89" s="3">
        <f t="shared" si="1"/>
        <v>2020130010152</v>
      </c>
      <c r="C89" s="1">
        <v>2020130010152</v>
      </c>
      <c r="D89" s="1" t="s">
        <v>273</v>
      </c>
      <c r="E89" s="1" t="str">
        <f>+VLOOKUP(A89,Hoja2!$M$7:$O$263,3)</f>
        <v xml:space="preserve"> JUNTOS POR UNA VIVIENDA DIGNA</v>
      </c>
      <c r="F89" s="5">
        <v>3128788736</v>
      </c>
      <c r="G89" s="1" t="str">
        <f>+VLOOKUP(A89,Hoja2!$M$7:$N$263,2)</f>
        <v>CORVIVIENDA</v>
      </c>
      <c r="H89" s="1" t="s">
        <v>274</v>
      </c>
    </row>
    <row r="90" spans="1:8" x14ac:dyDescent="0.25">
      <c r="A90" s="3">
        <f t="shared" si="1"/>
        <v>2020130010153</v>
      </c>
      <c r="C90" s="1">
        <v>2020130010153</v>
      </c>
      <c r="D90" s="1" t="s">
        <v>275</v>
      </c>
      <c r="E90" s="1" t="str">
        <f>+VLOOKUP(A90,Hoja2!$M$7:$O$263,3)</f>
        <v xml:space="preserve"> MEJORO MI CASA, COMPROMISO DE TODOS</v>
      </c>
      <c r="F90" s="5">
        <v>1804466261</v>
      </c>
      <c r="G90" s="1" t="str">
        <f>+VLOOKUP(A90,Hoja2!$M$7:$N$263,2)</f>
        <v>CORVIVIENDA</v>
      </c>
      <c r="H90" s="1" t="s">
        <v>274</v>
      </c>
    </row>
    <row r="91" spans="1:8" x14ac:dyDescent="0.25">
      <c r="A91" s="3">
        <f t="shared" si="1"/>
        <v>2020130010154</v>
      </c>
      <c r="C91" s="1">
        <v>2020130010154</v>
      </c>
      <c r="D91" s="1" t="s">
        <v>276</v>
      </c>
      <c r="E91" s="1" t="str">
        <f>+VLOOKUP(A91,Hoja2!$M$7:$O$263,3)</f>
        <v xml:space="preserve"> ¡MI CASA A LO LEGAL!</v>
      </c>
      <c r="F91" s="5">
        <v>872345752</v>
      </c>
      <c r="G91" s="1" t="str">
        <f>+VLOOKUP(A91,Hoja2!$M$7:$N$263,2)</f>
        <v>CORVIVIENDA</v>
      </c>
      <c r="H91" s="1" t="s">
        <v>274</v>
      </c>
    </row>
    <row r="92" spans="1:8" x14ac:dyDescent="0.25">
      <c r="A92" s="3">
        <f t="shared" si="1"/>
        <v>2020130010157</v>
      </c>
      <c r="C92" s="1">
        <v>2020130010157</v>
      </c>
      <c r="D92" s="1" t="s">
        <v>212</v>
      </c>
      <c r="E92" s="1" t="str">
        <f>+VLOOKUP(A92,Hoja2!$M$7:$O$263,3)</f>
        <v xml:space="preserve"> FORTALECIMIENTO DE LA AUTORIDAD SANITARIA</v>
      </c>
      <c r="F92" s="5">
        <v>215658186</v>
      </c>
      <c r="G92" s="1" t="str">
        <f>+VLOOKUP(A92,Hoja2!$M$7:$N$263,2)</f>
        <v>DEPARTAMENTO ADMINISTRATIVO DISTRITAL DE SALUD DADIS</v>
      </c>
      <c r="H92" s="1" t="s">
        <v>213</v>
      </c>
    </row>
    <row r="93" spans="1:8" x14ac:dyDescent="0.25">
      <c r="A93" s="3">
        <f t="shared" si="1"/>
        <v>2020130010158</v>
      </c>
      <c r="C93" s="1">
        <v>2020130010158</v>
      </c>
      <c r="D93" s="1" t="s">
        <v>214</v>
      </c>
      <c r="E93" s="1" t="str">
        <f>+VLOOKUP(A93,Hoja2!$M$7:$O$263,3)</f>
        <v xml:space="preserve"> NUTRICIÓN E INOCUIDAD DE ALIMENTOS</v>
      </c>
      <c r="F93" s="5">
        <v>355680000</v>
      </c>
      <c r="G93" s="1" t="str">
        <f>+VLOOKUP(A93,Hoja2!$M$7:$N$263,2)</f>
        <v>DEPARTAMENTO ADMINISTRATIVO DISTRITAL DE SALUD DADIS</v>
      </c>
      <c r="H93" s="1" t="s">
        <v>215</v>
      </c>
    </row>
    <row r="94" spans="1:8" x14ac:dyDescent="0.25">
      <c r="A94" s="3">
        <f t="shared" si="1"/>
        <v>2020130010160</v>
      </c>
      <c r="C94" s="1">
        <v>2020130010160</v>
      </c>
      <c r="D94" s="1" t="s">
        <v>2</v>
      </c>
      <c r="E94" s="1" t="str">
        <f>+VLOOKUP(A94,Hoja2!$M$7:$O$263,3)</f>
        <v xml:space="preserve"> MOVILIDAD EN CARTAGENA</v>
      </c>
      <c r="F94" s="5">
        <v>415400587</v>
      </c>
      <c r="G94" s="1" t="str">
        <f>+VLOOKUP(A94,Hoja2!$M$7:$N$263,2)</f>
        <v>DEPACHO DEL ALCALDE</v>
      </c>
      <c r="H94" s="1" t="s">
        <v>1</v>
      </c>
    </row>
    <row r="95" spans="1:8" x14ac:dyDescent="0.25">
      <c r="A95" s="3">
        <f t="shared" si="1"/>
        <v>2020130010160</v>
      </c>
      <c r="C95" s="1">
        <v>2020130010160</v>
      </c>
      <c r="D95" s="1" t="s">
        <v>2</v>
      </c>
      <c r="E95" s="1" t="str">
        <f>+VLOOKUP(A95,Hoja2!$M$7:$O$263,3)</f>
        <v xml:space="preserve"> MOVILIDAD EN CARTAGENA</v>
      </c>
      <c r="F95" s="5">
        <v>83493950</v>
      </c>
      <c r="G95" s="1" t="str">
        <f>+VLOOKUP(A95,Hoja2!$M$7:$N$263,2)</f>
        <v>DEPACHO DEL ALCALDE</v>
      </c>
      <c r="H95" s="1" t="s">
        <v>3</v>
      </c>
    </row>
    <row r="96" spans="1:8" x14ac:dyDescent="0.25">
      <c r="A96" s="3">
        <f t="shared" si="1"/>
        <v>2020130010162</v>
      </c>
      <c r="C96" s="1">
        <v>2020130010162</v>
      </c>
      <c r="D96" s="1" t="s">
        <v>144</v>
      </c>
      <c r="E96" s="1" t="str">
        <f>+VLOOKUP(A96,Hoja2!$M$7:$O$263,3)</f>
        <v xml:space="preserve"> EDUCACIÓN PARA TRANSFORMAR “EDUCACIÓN MEDIA TÉCNICA Y SUPERIOR”</v>
      </c>
      <c r="F96" s="5">
        <v>432000000</v>
      </c>
      <c r="G96" s="1" t="str">
        <f>+VLOOKUP(A96,Hoja2!$M$7:$N$263,2)</f>
        <v>SECRETARIA DE EDUCACION</v>
      </c>
      <c r="H96" s="1" t="s">
        <v>1</v>
      </c>
    </row>
    <row r="97" spans="1:8" x14ac:dyDescent="0.25">
      <c r="A97" s="3">
        <f t="shared" si="1"/>
        <v>2020130010163</v>
      </c>
      <c r="C97" s="1">
        <v>2020130010163</v>
      </c>
      <c r="D97" s="1" t="s">
        <v>310</v>
      </c>
      <c r="E97" s="1" t="str">
        <f>+VLOOKUP(A97,Hoja2!$M$7:$O$263,3)</f>
        <v xml:space="preserve"> DERECHOS CULTURALES Y BUEN GOBIERNO PARA EL FORTALECIMIENTO INSTITUCIONAL Y CIUDADANO</v>
      </c>
      <c r="F97" s="5">
        <v>80457249</v>
      </c>
      <c r="G97" s="1" t="str">
        <f>+VLOOKUP(A97,Hoja2!$M$7:$N$263,2)</f>
        <v>INSTITUTO DE PATRIMONIO Y CULTURA DE CARTAGENA IPCC</v>
      </c>
      <c r="H97" s="1" t="s">
        <v>1</v>
      </c>
    </row>
    <row r="98" spans="1:8" x14ac:dyDescent="0.25">
      <c r="A98" s="3">
        <f t="shared" si="1"/>
        <v>2020130010163</v>
      </c>
      <c r="C98" s="1">
        <v>2020130010163</v>
      </c>
      <c r="D98" s="1" t="s">
        <v>310</v>
      </c>
      <c r="E98" s="1" t="str">
        <f>+VLOOKUP(A98,Hoja2!$M$7:$O$263,3)</f>
        <v xml:space="preserve"> DERECHOS CULTURALES Y BUEN GOBIERNO PARA EL FORTALECIMIENTO INSTITUCIONAL Y CIUDADANO</v>
      </c>
      <c r="F98" s="5">
        <v>117233509</v>
      </c>
      <c r="G98" s="1" t="str">
        <f>+VLOOKUP(A98,Hoja2!$M$7:$N$263,2)</f>
        <v>INSTITUTO DE PATRIMONIO Y CULTURA DE CARTAGENA IPCC</v>
      </c>
      <c r="H98" s="1" t="s">
        <v>298</v>
      </c>
    </row>
    <row r="99" spans="1:8" x14ac:dyDescent="0.25">
      <c r="A99" s="3">
        <f t="shared" si="1"/>
        <v>2020130010163</v>
      </c>
      <c r="C99" s="1">
        <v>2020130010163</v>
      </c>
      <c r="D99" s="1" t="s">
        <v>310</v>
      </c>
      <c r="E99" s="1" t="str">
        <f>+VLOOKUP(A99,Hoja2!$M$7:$O$263,3)</f>
        <v xml:space="preserve"> DERECHOS CULTURALES Y BUEN GOBIERNO PARA EL FORTALECIMIENTO INSTITUCIONAL Y CIUDADANO</v>
      </c>
      <c r="F99" s="5">
        <v>645653440</v>
      </c>
      <c r="G99" s="1" t="str">
        <f>+VLOOKUP(A99,Hoja2!$M$7:$N$263,2)</f>
        <v>INSTITUTO DE PATRIMONIO Y CULTURA DE CARTAGENA IPCC</v>
      </c>
      <c r="H99" s="1" t="s">
        <v>299</v>
      </c>
    </row>
    <row r="100" spans="1:8" x14ac:dyDescent="0.25">
      <c r="A100" s="3">
        <f t="shared" si="1"/>
        <v>2020130010164</v>
      </c>
      <c r="C100" s="1">
        <v>2020130010164</v>
      </c>
      <c r="D100" s="1" t="s">
        <v>238</v>
      </c>
      <c r="E100" s="1" t="str">
        <f>+VLOOKUP(A100,Hoja2!$M$7:$O$263,3)</f>
        <v xml:space="preserve"> VIDA SALUDABLE Y ENFERMEDADES TRANSMISIBLES</v>
      </c>
      <c r="F100" s="5">
        <v>629512436</v>
      </c>
      <c r="G100" s="1" t="str">
        <f>+VLOOKUP(A100,Hoja2!$M$7:$N$263,2)</f>
        <v>DEPARTAMENTO ADMINISTRATIVO DISTRITAL DE SALUD DADIS</v>
      </c>
      <c r="H100" s="1" t="s">
        <v>218</v>
      </c>
    </row>
    <row r="101" spans="1:8" x14ac:dyDescent="0.25">
      <c r="A101" s="3">
        <f t="shared" si="1"/>
        <v>2020130010164</v>
      </c>
      <c r="C101" s="1">
        <v>2020130010164</v>
      </c>
      <c r="D101" s="1" t="s">
        <v>238</v>
      </c>
      <c r="E101" s="1" t="str">
        <f>+VLOOKUP(A101,Hoja2!$M$7:$O$263,3)</f>
        <v xml:space="preserve"> VIDA SALUDABLE Y ENFERMEDADES TRANSMISIBLES</v>
      </c>
      <c r="F101" s="5">
        <v>808197817</v>
      </c>
      <c r="G101" s="1" t="str">
        <f>+VLOOKUP(A101,Hoja2!$M$7:$N$263,2)</f>
        <v>DEPARTAMENTO ADMINISTRATIVO DISTRITAL DE SALUD DADIS</v>
      </c>
      <c r="H101" s="1" t="s">
        <v>213</v>
      </c>
    </row>
    <row r="102" spans="1:8" x14ac:dyDescent="0.25">
      <c r="A102" s="3">
        <f t="shared" si="1"/>
        <v>2020130010165</v>
      </c>
      <c r="C102" s="1">
        <v>2020130010165</v>
      </c>
      <c r="D102" s="1" t="s">
        <v>151</v>
      </c>
      <c r="E102" s="1" t="str">
        <f>+VLOOKUP(A102,Hoja2!$M$7:$O$263,3)</f>
        <v xml:space="preserve"> MOVILIZACIÓN  “POR UNA GESTIÓN EDUCATIVA TRANSPARENTE, PARTICIPATIVA Y EFICIENTE”</v>
      </c>
      <c r="F102" s="5">
        <v>828000000</v>
      </c>
      <c r="G102" s="1" t="str">
        <f>+VLOOKUP(A102,Hoja2!$M$7:$N$263,2)</f>
        <v>SECRETARIA DE EDUCACION</v>
      </c>
      <c r="H102" s="1" t="s">
        <v>1</v>
      </c>
    </row>
    <row r="103" spans="1:8" x14ac:dyDescent="0.25">
      <c r="A103" s="3">
        <f t="shared" si="1"/>
        <v>2020130010166</v>
      </c>
      <c r="C103" s="1">
        <v>2020130010166</v>
      </c>
      <c r="D103" s="1" t="s">
        <v>231</v>
      </c>
      <c r="E103" s="1" t="str">
        <f>+VLOOKUP(A103,Hoja2!$M$7:$O$263,3)</f>
        <v xml:space="preserve"> CONVIVENCIA SOCIAL Y SALUD MENTAL</v>
      </c>
      <c r="F103" s="5">
        <v>624000000</v>
      </c>
      <c r="G103" s="1" t="str">
        <f>+VLOOKUP(A103,Hoja2!$M$7:$N$263,2)</f>
        <v>DEPARTAMENTO ADMINISTRATIVO DISTRITAL DE SALUD DADIS</v>
      </c>
      <c r="H103" s="1" t="s">
        <v>213</v>
      </c>
    </row>
    <row r="104" spans="1:8" x14ac:dyDescent="0.25">
      <c r="A104" s="3">
        <f t="shared" si="1"/>
        <v>2020130010168</v>
      </c>
      <c r="C104" s="1">
        <v>2020130010168</v>
      </c>
      <c r="D104" s="1" t="s">
        <v>175</v>
      </c>
      <c r="E104" s="1" t="str">
        <f>+VLOOKUP(A104,Hoja2!$M$7:$O$263,3)</f>
        <v xml:space="preserve"> POLITICA PUBLICA DE JUVENTUD</v>
      </c>
      <c r="F104" s="5">
        <v>70000000</v>
      </c>
      <c r="G104" s="1" t="str">
        <f>+VLOOKUP(A104,Hoja2!$M$7:$N$263,2)</f>
        <v>SECRETARIA DE PARTICIPACION</v>
      </c>
      <c r="H104" s="1" t="s">
        <v>1</v>
      </c>
    </row>
    <row r="105" spans="1:8" x14ac:dyDescent="0.25">
      <c r="A105" s="3">
        <f t="shared" si="1"/>
        <v>2020130010169</v>
      </c>
      <c r="C105" s="1">
        <v>2020130010169</v>
      </c>
      <c r="D105" s="1" t="s">
        <v>225</v>
      </c>
      <c r="E105" s="1" t="str">
        <f>+VLOOKUP(A105,Hoja2!$M$7:$O$263,3)</f>
        <v xml:space="preserve"> SALUD AMBIENTAL</v>
      </c>
      <c r="F105" s="5">
        <v>225689093</v>
      </c>
      <c r="G105" s="1" t="str">
        <f>+VLOOKUP(A105,Hoja2!$M$7:$N$263,2)</f>
        <v>DEPARTAMENTO ADMINISTRATIVO DISTRITAL DE SALUD DADIS</v>
      </c>
      <c r="H105" s="1" t="s">
        <v>213</v>
      </c>
    </row>
    <row r="106" spans="1:8" x14ac:dyDescent="0.25">
      <c r="A106" s="3">
        <f t="shared" si="1"/>
        <v>2020130010170</v>
      </c>
      <c r="C106" s="1">
        <v>2020130010170</v>
      </c>
      <c r="D106" s="1" t="s">
        <v>161</v>
      </c>
      <c r="E106" s="1" t="str">
        <f>+VLOOKUP(A106,Hoja2!$M$7:$O$263,3)</f>
        <v xml:space="preserve"> JOVENES PARTICIPANDO Y SALVANDO A CARTAGENA</v>
      </c>
      <c r="F106" s="5">
        <v>200000000</v>
      </c>
      <c r="G106" s="1" t="str">
        <f>+VLOOKUP(A106,Hoja2!$M$7:$N$263,2)</f>
        <v>SECRETARIA DE PARTICIPACION</v>
      </c>
      <c r="H106" s="1" t="s">
        <v>1</v>
      </c>
    </row>
    <row r="107" spans="1:8" x14ac:dyDescent="0.25">
      <c r="A107" s="3">
        <f t="shared" si="1"/>
        <v>2020130010173</v>
      </c>
      <c r="C107" s="1">
        <v>2020130010173</v>
      </c>
      <c r="D107" s="1" t="s">
        <v>239</v>
      </c>
      <c r="E107" s="1" t="str">
        <f>+VLOOKUP(A107,Hoja2!$M$7:$O$263,3)</f>
        <v xml:space="preserve"> VIDA SALUDABLE Y ENFERMEDADES TRANSMISIBLES</v>
      </c>
      <c r="F107" s="5">
        <v>292240000</v>
      </c>
      <c r="G107" s="1" t="str">
        <f>+VLOOKUP(A107,Hoja2!$M$7:$N$263,2)</f>
        <v>DEPARTAMENTO ADMINISTRATIVO DISTRITAL DE SALUD DADIS</v>
      </c>
      <c r="H107" s="1" t="s">
        <v>221</v>
      </c>
    </row>
    <row r="108" spans="1:8" x14ac:dyDescent="0.25">
      <c r="A108" s="3">
        <f t="shared" si="1"/>
        <v>2020130010175</v>
      </c>
      <c r="C108" s="1">
        <v>2020130010175</v>
      </c>
      <c r="D108" s="1" t="s">
        <v>226</v>
      </c>
      <c r="E108" s="1" t="str">
        <f>+VLOOKUP(A108,Hoja2!$M$7:$O$263,3)</f>
        <v xml:space="preserve"> SALUD AMBIENTAL</v>
      </c>
      <c r="F108" s="5">
        <v>236458187</v>
      </c>
      <c r="G108" s="1" t="str">
        <f>+VLOOKUP(A108,Hoja2!$M$7:$N$263,2)</f>
        <v>DEPARTAMENTO ADMINISTRATIVO DISTRITAL DE SALUD DADIS</v>
      </c>
      <c r="H108" s="1" t="s">
        <v>213</v>
      </c>
    </row>
    <row r="109" spans="1:8" x14ac:dyDescent="0.25">
      <c r="A109" s="3">
        <f t="shared" si="1"/>
        <v>2020130010177</v>
      </c>
      <c r="C109" s="1">
        <v>2020130010177</v>
      </c>
      <c r="D109" s="1" t="s">
        <v>223</v>
      </c>
      <c r="E109" s="1" t="str">
        <f>+VLOOKUP(A109,Hoja2!$M$7:$O$263,3)</f>
        <v xml:space="preserve"> TRANSVERSAL GESTIÓN DIFERENCIAL DE POBLACIONES VULNERABLES</v>
      </c>
      <c r="F109" s="5">
        <v>315952000</v>
      </c>
      <c r="G109" s="1" t="str">
        <f>+VLOOKUP(A109,Hoja2!$M$7:$N$263,2)</f>
        <v>DEPARTAMENTO ADMINISTRATIVO DISTRITAL DE SALUD DADIS</v>
      </c>
      <c r="H109" s="1" t="s">
        <v>213</v>
      </c>
    </row>
    <row r="110" spans="1:8" x14ac:dyDescent="0.25">
      <c r="A110" s="3">
        <f t="shared" si="1"/>
        <v>2020130010179</v>
      </c>
      <c r="C110" s="1">
        <v>2020130010179</v>
      </c>
      <c r="D110" s="1" t="s">
        <v>319</v>
      </c>
      <c r="E110" s="1" t="str">
        <f>+VLOOKUP(A110,Hoja2!$M$7:$O$263,3)</f>
        <v xml:space="preserve"> NEGOCIOS VERDES, ECONOMÍA CIRCULAR, PRODUCCIÓN Y CONSUMO SOSTENIBLE (NEGOCIOS VERDES INCLUSIVOS)</v>
      </c>
      <c r="F110" s="5">
        <v>150000000</v>
      </c>
      <c r="G110" s="1" t="str">
        <f>+VLOOKUP(A110,Hoja2!$M$7:$N$263,2)</f>
        <v>ENTIDAD PUBLICA AMBIENTAL EPA</v>
      </c>
      <c r="H110" s="1" t="s">
        <v>1</v>
      </c>
    </row>
    <row r="111" spans="1:8" x14ac:dyDescent="0.25">
      <c r="A111" s="3">
        <f t="shared" si="1"/>
        <v>2020130010183</v>
      </c>
      <c r="C111" s="1">
        <v>2020130010183</v>
      </c>
      <c r="D111" s="1" t="s">
        <v>333</v>
      </c>
      <c r="E111" s="1" t="str">
        <f>+VLOOKUP(A111,Hoja2!$M$7:$O$263,3)</f>
        <v xml:space="preserve"> ASEGURAMIENTO, MONITOREO, CONTROL Y VIGILANCIA AMBIENTAL (SISTEMA INTEGRADO DE MONITOREO AMBIENTAL)</v>
      </c>
      <c r="F111" s="5">
        <v>300000000</v>
      </c>
      <c r="G111" s="1" t="str">
        <f>+VLOOKUP(A111,Hoja2!$M$7:$N$263,2)</f>
        <v>ENTIDAD PUBLICA AMBIENTAL EPA</v>
      </c>
      <c r="H111" s="1" t="s">
        <v>1</v>
      </c>
    </row>
    <row r="112" spans="1:8" x14ac:dyDescent="0.25">
      <c r="A112" s="3">
        <f t="shared" si="1"/>
        <v>2020130010183</v>
      </c>
      <c r="C112" s="1">
        <v>2020130010183</v>
      </c>
      <c r="D112" s="1" t="s">
        <v>333</v>
      </c>
      <c r="E112" s="1" t="str">
        <f>+VLOOKUP(A112,Hoja2!$M$7:$O$263,3)</f>
        <v xml:space="preserve"> ASEGURAMIENTO, MONITOREO, CONTROL Y VIGILANCIA AMBIENTAL (SISTEMA INTEGRADO DE MONITOREO AMBIENTAL)</v>
      </c>
      <c r="F112" s="5">
        <v>900000000</v>
      </c>
      <c r="G112" s="1" t="str">
        <f>+VLOOKUP(A112,Hoja2!$M$7:$N$263,2)</f>
        <v>ENTIDAD PUBLICA AMBIENTAL EPA</v>
      </c>
      <c r="H112" s="1" t="s">
        <v>326</v>
      </c>
    </row>
    <row r="113" spans="1:8" x14ac:dyDescent="0.25">
      <c r="A113" s="3">
        <f t="shared" si="1"/>
        <v>2020130010185</v>
      </c>
      <c r="C113" s="1">
        <v>2020130010185</v>
      </c>
      <c r="D113" s="1" t="s">
        <v>140</v>
      </c>
      <c r="E113" s="1" t="str">
        <f>+VLOOKUP(A113,Hoja2!$M$7:$O$263,3)</f>
        <v xml:space="preserve"> DESARROLLO DE POTENCIALIDADES</v>
      </c>
      <c r="F113" s="5">
        <v>88000000</v>
      </c>
      <c r="G113" s="1" t="str">
        <f>+VLOOKUP(A113,Hoja2!$M$7:$N$263,2)</f>
        <v>SECRETARIA DE EDUCACION</v>
      </c>
      <c r="H113" s="1" t="s">
        <v>1</v>
      </c>
    </row>
    <row r="114" spans="1:8" x14ac:dyDescent="0.25">
      <c r="A114" s="3">
        <f t="shared" si="1"/>
        <v>2020130010185</v>
      </c>
      <c r="C114" s="1">
        <v>2020130010185</v>
      </c>
      <c r="D114" s="1" t="s">
        <v>140</v>
      </c>
      <c r="E114" s="1" t="str">
        <f>+VLOOKUP(A114,Hoja2!$M$7:$O$263,3)</f>
        <v xml:space="preserve"> DESARROLLO DE POTENCIALIDADES</v>
      </c>
      <c r="F114" s="5">
        <v>662785746</v>
      </c>
      <c r="G114" s="1" t="str">
        <f>+VLOOKUP(A114,Hoja2!$M$7:$N$263,2)</f>
        <v>SECRETARIA DE EDUCACION</v>
      </c>
      <c r="H114" s="1" t="s">
        <v>120</v>
      </c>
    </row>
    <row r="115" spans="1:8" x14ac:dyDescent="0.25">
      <c r="A115" s="3">
        <f t="shared" si="1"/>
        <v>2020130010186</v>
      </c>
      <c r="C115" s="1">
        <v>2020130010186</v>
      </c>
      <c r="D115" s="1" t="s">
        <v>137</v>
      </c>
      <c r="E115" s="1" t="str">
        <f>+VLOOKUP(A115,Hoja2!$M$7:$O$263,3)</f>
        <v xml:space="preserve"> FORMANDO CON AMOR “GENIO SINGULAR”</v>
      </c>
      <c r="F115" s="5">
        <v>729426000</v>
      </c>
      <c r="G115" s="1" t="str">
        <f>+VLOOKUP(A115,Hoja2!$M$7:$N$263,2)</f>
        <v>SECRETARIA DE EDUCACION</v>
      </c>
      <c r="H115" s="1" t="s">
        <v>1</v>
      </c>
    </row>
    <row r="116" spans="1:8" x14ac:dyDescent="0.25">
      <c r="A116" s="3">
        <f t="shared" si="1"/>
        <v>2020130010186</v>
      </c>
      <c r="C116" s="1">
        <v>2020130010186</v>
      </c>
      <c r="D116" s="1" t="s">
        <v>137</v>
      </c>
      <c r="E116" s="1" t="str">
        <f>+VLOOKUP(A116,Hoja2!$M$7:$O$263,3)</f>
        <v xml:space="preserve"> FORMANDO CON AMOR “GENIO SINGULAR”</v>
      </c>
      <c r="F116" s="5">
        <v>601450000</v>
      </c>
      <c r="G116" s="1" t="str">
        <f>+VLOOKUP(A116,Hoja2!$M$7:$N$263,2)</f>
        <v>SECRETARIA DE EDUCACION</v>
      </c>
      <c r="H116" s="1" t="s">
        <v>120</v>
      </c>
    </row>
    <row r="117" spans="1:8" x14ac:dyDescent="0.25">
      <c r="A117" s="3">
        <f t="shared" si="1"/>
        <v>2020130010187</v>
      </c>
      <c r="C117" s="1">
        <v>2020130010187</v>
      </c>
      <c r="D117" s="1" t="s">
        <v>35</v>
      </c>
      <c r="E117" s="1" t="str">
        <f>+VLOOKUP(A117,Hoja2!$M$7:$O$263,3)</f>
        <v xml:space="preserve"> CONSTRUCCIÓN DE PAZ TERRITORIAL</v>
      </c>
      <c r="F117" s="5">
        <v>95718309</v>
      </c>
      <c r="G117" s="1" t="str">
        <f>+VLOOKUP(A117,Hoja2!$M$7:$N$263,2)</f>
        <v>SECRETARIA DEL INTERIOR</v>
      </c>
      <c r="H117" s="1" t="s">
        <v>1</v>
      </c>
    </row>
    <row r="118" spans="1:8" x14ac:dyDescent="0.25">
      <c r="A118" s="3">
        <f t="shared" si="1"/>
        <v>2020130010194</v>
      </c>
      <c r="C118" s="1">
        <v>2020130010194</v>
      </c>
      <c r="D118" s="1" t="s">
        <v>285</v>
      </c>
      <c r="E118" s="1" t="str">
        <f>+VLOOKUP(A118,Hoja2!$M$7:$O$263,3)</f>
        <v xml:space="preserve"> “LA ESCUELA Y EL DEPORTE SON DE TODOS”</v>
      </c>
      <c r="F118" s="5">
        <v>361316776</v>
      </c>
      <c r="G118" s="1" t="str">
        <f>+VLOOKUP(A118,Hoja2!$M$7:$N$263,2)</f>
        <v>INSTITUTO DE DEPORTES Y RECREACION IDER</v>
      </c>
      <c r="H118" s="1" t="s">
        <v>284</v>
      </c>
    </row>
    <row r="119" spans="1:8" x14ac:dyDescent="0.25">
      <c r="A119" s="3">
        <f t="shared" si="1"/>
        <v>2020130010195</v>
      </c>
      <c r="C119" s="1">
        <v>2020130010195</v>
      </c>
      <c r="D119" s="1" t="s">
        <v>130</v>
      </c>
      <c r="E119" s="1" t="str">
        <f>+VLOOKUP(A119,Hoja2!$M$7:$O$263,3)</f>
        <v xml:space="preserve"> ACOGIDA “ATENCIÓN A POBLACIONES Y ESTRATEGIAS DE ACCESO Y PERMANENCIA”</v>
      </c>
      <c r="F119" s="5">
        <v>13275462587</v>
      </c>
      <c r="G119" s="1" t="str">
        <f>+VLOOKUP(A119,Hoja2!$M$7:$N$263,2)</f>
        <v>SECRETARIA DE EDUCACION</v>
      </c>
      <c r="H119" s="1" t="s">
        <v>1</v>
      </c>
    </row>
    <row r="120" spans="1:8" x14ac:dyDescent="0.25">
      <c r="A120" s="3">
        <f t="shared" si="1"/>
        <v>2020130010195</v>
      </c>
      <c r="C120" s="1">
        <v>2020130010195</v>
      </c>
      <c r="D120" s="1" t="s">
        <v>130</v>
      </c>
      <c r="E120" s="1" t="str">
        <f>+VLOOKUP(A120,Hoja2!$M$7:$O$263,3)</f>
        <v xml:space="preserve"> ACOGIDA “ATENCIÓN A POBLACIONES Y ESTRATEGIAS DE ACCESO Y PERMANENCIA”</v>
      </c>
      <c r="F120" s="5">
        <v>2715358336</v>
      </c>
      <c r="G120" s="1" t="str">
        <f>+VLOOKUP(A120,Hoja2!$M$7:$N$263,2)</f>
        <v>SECRETARIA DE EDUCACION</v>
      </c>
      <c r="H120" s="1" t="s">
        <v>131</v>
      </c>
    </row>
    <row r="121" spans="1:8" x14ac:dyDescent="0.25">
      <c r="A121" s="3">
        <f t="shared" si="1"/>
        <v>2020130010195</v>
      </c>
      <c r="C121" s="1">
        <v>2020130010195</v>
      </c>
      <c r="D121" s="1" t="s">
        <v>130</v>
      </c>
      <c r="E121" s="1" t="str">
        <f>+VLOOKUP(A121,Hoja2!$M$7:$O$263,3)</f>
        <v xml:space="preserve"> ACOGIDA “ATENCIÓN A POBLACIONES Y ESTRATEGIAS DE ACCESO Y PERMANENCIA”</v>
      </c>
      <c r="F121" s="5">
        <v>3368443956</v>
      </c>
      <c r="G121" s="1" t="str">
        <f>+VLOOKUP(A121,Hoja2!$M$7:$N$263,2)</f>
        <v>SECRETARIA DE EDUCACION</v>
      </c>
      <c r="H121" s="1" t="s">
        <v>132</v>
      </c>
    </row>
    <row r="122" spans="1:8" x14ac:dyDescent="0.25">
      <c r="A122" s="3">
        <f t="shared" si="1"/>
        <v>2020130010195</v>
      </c>
      <c r="C122" s="1">
        <v>2020130010195</v>
      </c>
      <c r="D122" s="1" t="s">
        <v>130</v>
      </c>
      <c r="E122" s="1" t="str">
        <f>+VLOOKUP(A122,Hoja2!$M$7:$O$263,3)</f>
        <v xml:space="preserve"> ACOGIDA “ATENCIÓN A POBLACIONES Y ESTRATEGIAS DE ACCESO Y PERMANENCIA”</v>
      </c>
      <c r="F122" s="5">
        <v>268896063</v>
      </c>
      <c r="G122" s="1" t="str">
        <f>+VLOOKUP(A122,Hoja2!$M$7:$N$263,2)</f>
        <v>SECRETARIA DE EDUCACION</v>
      </c>
      <c r="H122" s="1" t="s">
        <v>133</v>
      </c>
    </row>
    <row r="123" spans="1:8" x14ac:dyDescent="0.25">
      <c r="A123" s="3">
        <f t="shared" si="1"/>
        <v>2020130010201</v>
      </c>
      <c r="C123" s="1">
        <v>2020130010201</v>
      </c>
      <c r="D123" s="1" t="s">
        <v>332</v>
      </c>
      <c r="E123" s="1" t="str">
        <f>+VLOOKUP(A123,Hoja2!$M$7:$O$263,3)</f>
        <v xml:space="preserve"> INVESTIGACIÓN, EDUCACIÓN Y CULTURA AMBIENTAL (EDUCACIÓN Y CULTURA AMBIENTAL)</v>
      </c>
      <c r="F123" s="5">
        <v>78799999</v>
      </c>
      <c r="G123" s="1" t="str">
        <f>+VLOOKUP(A123,Hoja2!$M$7:$N$263,2)</f>
        <v>ENTIDAD PUBLICA AMBIENTAL EPA</v>
      </c>
      <c r="H123" s="1" t="s">
        <v>329</v>
      </c>
    </row>
    <row r="124" spans="1:8" x14ac:dyDescent="0.25">
      <c r="A124" s="3">
        <f t="shared" si="1"/>
        <v>2020130010203</v>
      </c>
      <c r="C124" s="1">
        <v>2020130010203</v>
      </c>
      <c r="D124" s="1" t="s">
        <v>334</v>
      </c>
      <c r="E124" s="1" t="str">
        <f>+VLOOKUP(A124,Hoja2!$M$7:$O$263,3)</f>
        <v xml:space="preserve"> ORDENACIÓN TERRITORIAL Y  RECUPERACIÓN SOCIAL, AMBIENTAL Y URBANA DE LA CIÉNAGA DE LA VIRGEN.</v>
      </c>
      <c r="F124" s="5">
        <v>1300000000</v>
      </c>
      <c r="G124" s="1" t="str">
        <f>+VLOOKUP(A124,Hoja2!$M$7:$N$263,2)</f>
        <v>ENTIDAD PUBLICA AMBIENTAL EPA</v>
      </c>
      <c r="H124" s="1" t="s">
        <v>327</v>
      </c>
    </row>
    <row r="125" spans="1:8" x14ac:dyDescent="0.25">
      <c r="A125" s="3">
        <f t="shared" si="1"/>
        <v>2020130010210</v>
      </c>
      <c r="C125" s="1">
        <v>2020130010210</v>
      </c>
      <c r="D125" s="1" t="s">
        <v>46</v>
      </c>
      <c r="E125" s="1" t="str">
        <f>+VLOOKUP(A125,Hoja2!$M$7:$O$263,3)</f>
        <v xml:space="preserve"> FORTALECIMIENTO CAPACIDAD OPERATIVA DE LA SECRETARIA DEL INTERIOR Y CONVIVENCIA CIUDADANA</v>
      </c>
      <c r="F125" s="5">
        <v>167507042</v>
      </c>
      <c r="G125" s="1" t="str">
        <f>+VLOOKUP(A125,Hoja2!$M$7:$N$263,2)</f>
        <v>SECRETARIA DEL INTERIOR</v>
      </c>
      <c r="H125" s="1" t="s">
        <v>1</v>
      </c>
    </row>
    <row r="126" spans="1:8" x14ac:dyDescent="0.25">
      <c r="A126" s="3">
        <f t="shared" si="1"/>
        <v>2020130010211</v>
      </c>
      <c r="C126" s="1">
        <v>2020130010211</v>
      </c>
      <c r="D126" s="1" t="s">
        <v>5</v>
      </c>
      <c r="E126" s="1" t="str">
        <f>+VLOOKUP(A126,Hoja2!$M$7:$O$263,3)</f>
        <v xml:space="preserve"> SOSTENIBILIDAD DEL ESPACIO PÚBLICO</v>
      </c>
      <c r="F126" s="5">
        <v>400000000</v>
      </c>
      <c r="G126" s="1" t="str">
        <f>+VLOOKUP(A126,Hoja2!$M$7:$N$263,2)</f>
        <v>DEPACHO DEL ALCALDE</v>
      </c>
      <c r="H126" s="1" t="s">
        <v>1</v>
      </c>
    </row>
    <row r="127" spans="1:8" x14ac:dyDescent="0.25">
      <c r="A127" s="3">
        <f t="shared" si="1"/>
        <v>2020130010211</v>
      </c>
      <c r="C127" s="1">
        <v>2020130010211</v>
      </c>
      <c r="D127" s="1" t="s">
        <v>5</v>
      </c>
      <c r="E127" s="1" t="str">
        <f>+VLOOKUP(A127,Hoja2!$M$7:$O$263,3)</f>
        <v xml:space="preserve"> SOSTENIBILIDAD DEL ESPACIO PÚBLICO</v>
      </c>
      <c r="F127" s="5">
        <v>69663233</v>
      </c>
      <c r="G127" s="1" t="str">
        <f>+VLOOKUP(A127,Hoja2!$M$7:$N$263,2)</f>
        <v>DEPACHO DEL ALCALDE</v>
      </c>
      <c r="H127" s="1" t="s">
        <v>6</v>
      </c>
    </row>
    <row r="128" spans="1:8" x14ac:dyDescent="0.25">
      <c r="A128" s="3">
        <f t="shared" si="1"/>
        <v>2020130010213</v>
      </c>
      <c r="C128" s="1">
        <v>2020130010213</v>
      </c>
      <c r="D128" s="1" t="s">
        <v>312</v>
      </c>
      <c r="E128" s="1" t="str">
        <f>+VLOOKUP(A128,Hoja2!$M$7:$O$263,3)</f>
        <v xml:space="preserve"> VALORACION, CIUDADO Y APROPIACION SOCIAL DEL PATRIMONIO MATERIAL</v>
      </c>
      <c r="F128" s="5">
        <v>150000000</v>
      </c>
      <c r="G128" s="1" t="str">
        <f>+VLOOKUP(A128,Hoja2!$M$7:$N$263,2)</f>
        <v>INSTITUTO DE PATRIMONIO Y CULTURA DE CARTAGENA IPCC</v>
      </c>
      <c r="H128" s="1" t="s">
        <v>1</v>
      </c>
    </row>
    <row r="129" spans="1:8" x14ac:dyDescent="0.25">
      <c r="A129" s="3">
        <f t="shared" si="1"/>
        <v>2020130010213</v>
      </c>
      <c r="C129" s="1">
        <v>2020130010213</v>
      </c>
      <c r="D129" s="1" t="s">
        <v>312</v>
      </c>
      <c r="E129" s="1" t="str">
        <f>+VLOOKUP(A129,Hoja2!$M$7:$O$263,3)</f>
        <v xml:space="preserve"> VALORACION, CIUDADO Y APROPIACION SOCIAL DEL PATRIMONIO MATERIAL</v>
      </c>
      <c r="F129" s="5">
        <v>104951903</v>
      </c>
      <c r="G129" s="1" t="str">
        <f>+VLOOKUP(A129,Hoja2!$M$7:$N$263,2)</f>
        <v>INSTITUTO DE PATRIMONIO Y CULTURA DE CARTAGENA IPCC</v>
      </c>
      <c r="H129" s="1" t="s">
        <v>298</v>
      </c>
    </row>
    <row r="130" spans="1:8" x14ac:dyDescent="0.25">
      <c r="A130" s="3">
        <f t="shared" si="1"/>
        <v>2020130010213</v>
      </c>
      <c r="C130" s="1">
        <v>2020130010213</v>
      </c>
      <c r="D130" s="1" t="s">
        <v>312</v>
      </c>
      <c r="E130" s="1" t="str">
        <f>+VLOOKUP(A130,Hoja2!$M$7:$O$263,3)</f>
        <v xml:space="preserve"> VALORACION, CIUDADO Y APROPIACION SOCIAL DEL PATRIMONIO MATERIAL</v>
      </c>
      <c r="F130" s="5">
        <v>131600000</v>
      </c>
      <c r="G130" s="1" t="str">
        <f>+VLOOKUP(A130,Hoja2!$M$7:$N$263,2)</f>
        <v>INSTITUTO DE PATRIMONIO Y CULTURA DE CARTAGENA IPCC</v>
      </c>
      <c r="H130" s="1" t="s">
        <v>299</v>
      </c>
    </row>
    <row r="131" spans="1:8" x14ac:dyDescent="0.25">
      <c r="A131" s="3">
        <f t="shared" ref="A131:A194" si="2">+C131/1</f>
        <v>2020130010216</v>
      </c>
      <c r="C131" s="1">
        <v>2020130010216</v>
      </c>
      <c r="D131" s="1" t="s">
        <v>321</v>
      </c>
      <c r="E131" s="1" t="str">
        <f>+VLOOKUP(A131,Hoja2!$M$7:$O$263,3)</f>
        <v xml:space="preserve"> RECUPERAR Y RESTAURAR NUESTRAS ÁREAS NATURALES (BOSQUES Y BIODIVERSIDAD Y SERVICIOS ECO SISTÉMICOS)</v>
      </c>
      <c r="F131" s="5">
        <v>260000000</v>
      </c>
      <c r="G131" s="1" t="str">
        <f>+VLOOKUP(A131,Hoja2!$M$7:$N$263,2)</f>
        <v>ENTIDAD PUBLICA AMBIENTAL EPA</v>
      </c>
      <c r="H131" s="1" t="s">
        <v>1</v>
      </c>
    </row>
    <row r="132" spans="1:8" x14ac:dyDescent="0.25">
      <c r="A132" s="3">
        <f t="shared" si="2"/>
        <v>2020130010218</v>
      </c>
      <c r="C132" s="1">
        <v>2020130010218</v>
      </c>
      <c r="D132" s="1" t="s">
        <v>304</v>
      </c>
      <c r="E132" s="1" t="str">
        <f>+VLOOKUP(A132,Hoja2!$M$7:$O$263,3)</f>
        <v xml:space="preserve"> INFRAESTRUCTURA CULTURAL PARA LA INCLUSIÓN</v>
      </c>
      <c r="F132" s="5">
        <v>800000000</v>
      </c>
      <c r="G132" s="1" t="str">
        <f>+VLOOKUP(A132,Hoja2!$M$7:$N$263,2)</f>
        <v>INSTITUTO DE PATRIMONIO Y CULTURA DE CARTAGENA IPCC</v>
      </c>
      <c r="H132" s="1" t="s">
        <v>1</v>
      </c>
    </row>
    <row r="133" spans="1:8" x14ac:dyDescent="0.25">
      <c r="A133" s="3">
        <f t="shared" si="2"/>
        <v>2020130010218</v>
      </c>
      <c r="C133" s="1">
        <v>2020130010218</v>
      </c>
      <c r="D133" s="1" t="s">
        <v>304</v>
      </c>
      <c r="E133" s="1" t="str">
        <f>+VLOOKUP(A133,Hoja2!$M$7:$O$263,3)</f>
        <v xml:space="preserve"> INFRAESTRUCTURA CULTURAL PARA LA INCLUSIÓN</v>
      </c>
      <c r="F133" s="5">
        <v>250000000</v>
      </c>
      <c r="G133" s="1" t="str">
        <f>+VLOOKUP(A133,Hoja2!$M$7:$N$263,2)</f>
        <v>INSTITUTO DE PATRIMONIO Y CULTURA DE CARTAGENA IPCC</v>
      </c>
      <c r="H133" s="1" t="s">
        <v>305</v>
      </c>
    </row>
    <row r="134" spans="1:8" x14ac:dyDescent="0.25">
      <c r="A134" s="3">
        <f t="shared" si="2"/>
        <v>2020130010218</v>
      </c>
      <c r="C134" s="1">
        <v>2020130010218</v>
      </c>
      <c r="D134" s="1" t="s">
        <v>304</v>
      </c>
      <c r="E134" s="1" t="str">
        <f>+VLOOKUP(A134,Hoja2!$M$7:$O$263,3)</f>
        <v xml:space="preserve"> INFRAESTRUCTURA CULTURAL PARA LA INCLUSIÓN</v>
      </c>
      <c r="F134" s="5">
        <v>539417050</v>
      </c>
      <c r="G134" s="1" t="str">
        <f>+VLOOKUP(A134,Hoja2!$M$7:$N$263,2)</f>
        <v>INSTITUTO DE PATRIMONIO Y CULTURA DE CARTAGENA IPCC</v>
      </c>
      <c r="H134" s="1" t="s">
        <v>298</v>
      </c>
    </row>
    <row r="135" spans="1:8" x14ac:dyDescent="0.25">
      <c r="A135" s="3">
        <f t="shared" si="2"/>
        <v>2020130010218</v>
      </c>
      <c r="C135" s="1">
        <v>2020130010218</v>
      </c>
      <c r="D135" s="1" t="s">
        <v>304</v>
      </c>
      <c r="E135" s="1" t="str">
        <f>+VLOOKUP(A135,Hoja2!$M$7:$O$263,3)</f>
        <v xml:space="preserve"> INFRAESTRUCTURA CULTURAL PARA LA INCLUSIÓN</v>
      </c>
      <c r="F135" s="5">
        <v>220480160.00000003</v>
      </c>
      <c r="G135" s="1" t="str">
        <f>+VLOOKUP(A135,Hoja2!$M$7:$N$263,2)</f>
        <v>INSTITUTO DE PATRIMONIO Y CULTURA DE CARTAGENA IPCC</v>
      </c>
      <c r="H135" s="1" t="s">
        <v>299</v>
      </c>
    </row>
    <row r="136" spans="1:8" x14ac:dyDescent="0.25">
      <c r="A136" s="3">
        <f t="shared" si="2"/>
        <v>2020130010218</v>
      </c>
      <c r="C136" s="1">
        <v>2020130010218</v>
      </c>
      <c r="D136" s="1" t="s">
        <v>304</v>
      </c>
      <c r="E136" s="1" t="str">
        <f>+VLOOKUP(A136,Hoja2!$M$7:$O$263,3)</f>
        <v xml:space="preserve"> INFRAESTRUCTURA CULTURAL PARA LA INCLUSIÓN</v>
      </c>
      <c r="F136" s="5">
        <v>26179596</v>
      </c>
      <c r="G136" s="1" t="str">
        <f>+VLOOKUP(A136,Hoja2!$M$7:$N$263,2)</f>
        <v>INSTITUTO DE PATRIMONIO Y CULTURA DE CARTAGENA IPCC</v>
      </c>
      <c r="H136" s="1" t="s">
        <v>306</v>
      </c>
    </row>
    <row r="137" spans="1:8" x14ac:dyDescent="0.25">
      <c r="A137" s="3">
        <f t="shared" si="2"/>
        <v>2020130010218</v>
      </c>
      <c r="C137" s="1">
        <v>2020130010218</v>
      </c>
      <c r="D137" s="1" t="s">
        <v>304</v>
      </c>
      <c r="E137" s="1" t="str">
        <f>+VLOOKUP(A137,Hoja2!$M$7:$O$263,3)</f>
        <v xml:space="preserve"> INFRAESTRUCTURA CULTURAL PARA LA INCLUSIÓN</v>
      </c>
      <c r="F137" s="5">
        <v>213800000</v>
      </c>
      <c r="G137" s="1" t="str">
        <f>+VLOOKUP(A137,Hoja2!$M$7:$N$263,2)</f>
        <v>INSTITUTO DE PATRIMONIO Y CULTURA DE CARTAGENA IPCC</v>
      </c>
      <c r="H137" s="1" t="s">
        <v>307</v>
      </c>
    </row>
    <row r="138" spans="1:8" x14ac:dyDescent="0.25">
      <c r="A138" s="3">
        <f t="shared" si="2"/>
        <v>2020130010239</v>
      </c>
      <c r="C138" s="1">
        <v>2020130010239</v>
      </c>
      <c r="D138" s="1" t="s">
        <v>262</v>
      </c>
      <c r="E138" s="1" t="str">
        <f>+VLOOKUP(A138,Hoja2!$M$7:$O$263,3)</f>
        <v xml:space="preserve"> SISTEMA HÍDRICO Y PLAN MAESTRO DE ALCANTARILLADO PLUVIALES EN LA CIUDAD PARA SALVAR EL HÁBITAT</v>
      </c>
      <c r="F138" s="5">
        <v>2088612467</v>
      </c>
      <c r="G138" s="1" t="str">
        <f>+VLOOKUP(A138,Hoja2!$M$7:$N$263,2)</f>
        <v>DEPARTAMENTO ADMINISTRATIVO DE VALORIZACION</v>
      </c>
      <c r="H138" s="1" t="s">
        <v>1</v>
      </c>
    </row>
    <row r="139" spans="1:8" x14ac:dyDescent="0.25">
      <c r="A139" s="3">
        <f t="shared" si="2"/>
        <v>2020130010239</v>
      </c>
      <c r="C139" s="1">
        <v>2020130010239</v>
      </c>
      <c r="D139" s="1" t="s">
        <v>262</v>
      </c>
      <c r="E139" s="1" t="str">
        <f>+VLOOKUP(A139,Hoja2!$M$7:$O$263,3)</f>
        <v xml:space="preserve"> SISTEMA HÍDRICO Y PLAN MAESTRO DE ALCANTARILLADO PLUVIALES EN LA CIUDAD PARA SALVAR EL HÁBITAT</v>
      </c>
      <c r="F139" s="5">
        <v>11058604</v>
      </c>
      <c r="G139" s="1" t="str">
        <f>+VLOOKUP(A139,Hoja2!$M$7:$N$263,2)</f>
        <v>DEPARTAMENTO ADMINISTRATIVO DE VALORIZACION</v>
      </c>
      <c r="H139" s="1" t="s">
        <v>263</v>
      </c>
    </row>
    <row r="140" spans="1:8" x14ac:dyDescent="0.25">
      <c r="A140" s="3">
        <f t="shared" si="2"/>
        <v>2020130010239</v>
      </c>
      <c r="C140" s="1">
        <v>2020130010239</v>
      </c>
      <c r="D140" s="1" t="s">
        <v>262</v>
      </c>
      <c r="E140" s="1" t="str">
        <f>+VLOOKUP(A140,Hoja2!$M$7:$O$263,3)</f>
        <v xml:space="preserve"> SISTEMA HÍDRICO Y PLAN MAESTRO DE ALCANTARILLADO PLUVIALES EN LA CIUDAD PARA SALVAR EL HÁBITAT</v>
      </c>
      <c r="F140" s="5">
        <v>57670853</v>
      </c>
      <c r="G140" s="1" t="str">
        <f>+VLOOKUP(A140,Hoja2!$M$7:$N$263,2)</f>
        <v>DEPARTAMENTO ADMINISTRATIVO DE VALORIZACION</v>
      </c>
      <c r="H140" s="1" t="s">
        <v>264</v>
      </c>
    </row>
    <row r="141" spans="1:8" x14ac:dyDescent="0.25">
      <c r="A141" s="3">
        <f t="shared" si="2"/>
        <v>2020130010240</v>
      </c>
      <c r="C141" s="1">
        <v>2020130010240</v>
      </c>
      <c r="D141" s="1" t="s">
        <v>142</v>
      </c>
      <c r="E141" s="1" t="str">
        <f>+VLOOKUP(A141,Hoja2!$M$7:$O$263,3)</f>
        <v xml:space="preserve"> PARTICIPACIÓN, DEMOCRACIA Y AUTONOMÍA</v>
      </c>
      <c r="F141" s="5">
        <v>240000000</v>
      </c>
      <c r="G141" s="1" t="str">
        <f>+VLOOKUP(A141,Hoja2!$M$7:$N$263,2)</f>
        <v>SECRETARIA DE EDUCACION</v>
      </c>
      <c r="H141" s="1" t="s">
        <v>1</v>
      </c>
    </row>
    <row r="142" spans="1:8" x14ac:dyDescent="0.25">
      <c r="A142" s="3">
        <f t="shared" si="2"/>
        <v>2020130010241</v>
      </c>
      <c r="C142" s="1">
        <v>2020130010241</v>
      </c>
      <c r="D142" s="1" t="s">
        <v>265</v>
      </c>
      <c r="E142" s="1" t="str">
        <f>+VLOOKUP(A142,Hoja2!$M$7:$O$263,3)</f>
        <v xml:space="preserve"> CARTAGENA CIUDAD DE BORDES Y ORILLAS RESILIENTE</v>
      </c>
      <c r="F142" s="5">
        <v>43311592</v>
      </c>
      <c r="G142" s="1" t="str">
        <f>+VLOOKUP(A142,Hoja2!$M$7:$N$263,2)</f>
        <v>DEPARTAMENTO ADMINISTRATIVO DE VALORIZACION</v>
      </c>
      <c r="H142" s="1" t="s">
        <v>1</v>
      </c>
    </row>
    <row r="143" spans="1:8" x14ac:dyDescent="0.25">
      <c r="A143" s="3">
        <f t="shared" si="2"/>
        <v>2020130010254</v>
      </c>
      <c r="C143" s="1">
        <v>2020130010254</v>
      </c>
      <c r="D143" s="1" t="s">
        <v>38</v>
      </c>
      <c r="E143" s="1" t="str">
        <f>+VLOOKUP(A143,Hoja2!$M$7:$O$263,3)</f>
        <v xml:space="preserve"> PLAN INTEGRAL DE SEGURIDAD Y CONVIVENCIA CIUDADANA</v>
      </c>
      <c r="F143" s="5">
        <v>1786572895</v>
      </c>
      <c r="G143" s="1" t="str">
        <f>+VLOOKUP(A143,Hoja2!$M$7:$N$263,2)</f>
        <v>SECRETARIA DEL INTERIOR</v>
      </c>
      <c r="H143" s="1" t="s">
        <v>37</v>
      </c>
    </row>
    <row r="144" spans="1:8" x14ac:dyDescent="0.25">
      <c r="A144" s="3">
        <f t="shared" si="2"/>
        <v>2020130010256</v>
      </c>
      <c r="C144" s="1">
        <v>2020130010256</v>
      </c>
      <c r="D144" s="1" t="s">
        <v>134</v>
      </c>
      <c r="E144" s="1" t="str">
        <f>+VLOOKUP(A144,Hoja2!$M$7:$O$263,3)</f>
        <v xml:space="preserve"> SABIDURÍA DE LA PRIMERA INFANCIA “GRANDES BANDERAS, GESTO E IDEAS PARA CAMBIAR EL PLANETA”</v>
      </c>
      <c r="F144" s="5">
        <v>176686273.12</v>
      </c>
      <c r="G144" s="1" t="str">
        <f>+VLOOKUP(A144,Hoja2!$M$7:$N$263,2)</f>
        <v>SECRETARIA DE EDUCACION</v>
      </c>
      <c r="H144" s="1" t="s">
        <v>1</v>
      </c>
    </row>
    <row r="145" spans="1:8" x14ac:dyDescent="0.25">
      <c r="A145" s="3">
        <f t="shared" si="2"/>
        <v>2020130010257</v>
      </c>
      <c r="C145" s="1">
        <v>2020130010257</v>
      </c>
      <c r="D145" s="1" t="s">
        <v>138</v>
      </c>
      <c r="E145" s="1" t="str">
        <f>+VLOOKUP(A145,Hoja2!$M$7:$O$263,3)</f>
        <v xml:space="preserve"> FORMANDO CON AMOR “GENIO SINGULAR”</v>
      </c>
      <c r="F145" s="5">
        <v>82500000</v>
      </c>
      <c r="G145" s="1" t="str">
        <f>+VLOOKUP(A145,Hoja2!$M$7:$N$263,2)</f>
        <v>SECRETARIA DE EDUCACION</v>
      </c>
      <c r="H145" s="1" t="s">
        <v>1</v>
      </c>
    </row>
    <row r="146" spans="1:8" x14ac:dyDescent="0.25">
      <c r="A146" s="3">
        <f t="shared" si="2"/>
        <v>2020130010268</v>
      </c>
      <c r="C146" s="1">
        <v>2020130010268</v>
      </c>
      <c r="D146" s="1" t="s">
        <v>146</v>
      </c>
      <c r="E146" s="1" t="str">
        <f>+VLOOKUP(A146,Hoja2!$M$7:$O$263,3)</f>
        <v xml:space="preserve"> EDUCACIÓN PARA TRANSFORMAR “EDUCACIÓN MEDIA TÉCNICA Y SUPERIOR”</v>
      </c>
      <c r="F146" s="5">
        <v>44000000</v>
      </c>
      <c r="G146" s="1" t="str">
        <f>+VLOOKUP(A146,Hoja2!$M$7:$N$263,2)</f>
        <v>SECRETARIA DE EDUCACION</v>
      </c>
      <c r="H146" s="1" t="s">
        <v>1</v>
      </c>
    </row>
    <row r="147" spans="1:8" x14ac:dyDescent="0.25">
      <c r="A147" s="3">
        <f t="shared" si="2"/>
        <v>2020130010268</v>
      </c>
      <c r="C147" s="1">
        <v>2020130010268</v>
      </c>
      <c r="D147" s="1" t="s">
        <v>146</v>
      </c>
      <c r="E147" s="1" t="str">
        <f>+VLOOKUP(A147,Hoja2!$M$7:$O$263,3)</f>
        <v xml:space="preserve"> EDUCACIÓN PARA TRANSFORMAR “EDUCACIÓN MEDIA TÉCNICA Y SUPERIOR”</v>
      </c>
      <c r="F147" s="5">
        <v>9369087428</v>
      </c>
      <c r="G147" s="1" t="str">
        <f>+VLOOKUP(A147,Hoja2!$M$7:$N$263,2)</f>
        <v>SECRETARIA DE EDUCACION</v>
      </c>
      <c r="H147" s="1" t="s">
        <v>147</v>
      </c>
    </row>
    <row r="148" spans="1:8" x14ac:dyDescent="0.25">
      <c r="A148" s="3">
        <f t="shared" si="2"/>
        <v>2020130010270</v>
      </c>
      <c r="C148" s="1">
        <v>2020130010270</v>
      </c>
      <c r="D148" s="1" t="s">
        <v>135</v>
      </c>
      <c r="E148" s="1" t="str">
        <f>+VLOOKUP(A148,Hoja2!$M$7:$O$263,3)</f>
        <v xml:space="preserve"> SABIDURÍA DE LA PRIMERA INFANCIA “GRANDES BANDERAS, GESTO E IDEAS PARA CAMBIAR EL PLANETA”</v>
      </c>
      <c r="F148" s="5">
        <v>315511202</v>
      </c>
      <c r="G148" s="1" t="str">
        <f>+VLOOKUP(A148,Hoja2!$M$7:$N$263,2)</f>
        <v>SECRETARIA DE EDUCACION</v>
      </c>
      <c r="H148" s="1" t="s">
        <v>1</v>
      </c>
    </row>
    <row r="149" spans="1:8" x14ac:dyDescent="0.25">
      <c r="A149" s="3">
        <f t="shared" si="2"/>
        <v>2020130010272</v>
      </c>
      <c r="C149" s="1">
        <v>2020130010272</v>
      </c>
      <c r="D149" s="1" t="s">
        <v>39</v>
      </c>
      <c r="E149" s="1" t="str">
        <f>+VLOOKUP(A149,Hoja2!$M$7:$O$263,3)</f>
        <v xml:space="preserve"> PLAN INTEGRAL DE SEGURIDAD Y CONVIVENCIA CIUDADANA</v>
      </c>
      <c r="F149" s="5">
        <v>1463476709</v>
      </c>
      <c r="G149" s="1" t="str">
        <f>+VLOOKUP(A149,Hoja2!$M$7:$N$263,2)</f>
        <v>SECRETARIA DEL INTERIOR</v>
      </c>
      <c r="H149" s="1" t="s">
        <v>37</v>
      </c>
    </row>
    <row r="150" spans="1:8" x14ac:dyDescent="0.25">
      <c r="A150" s="3">
        <f t="shared" si="2"/>
        <v>2020130010272</v>
      </c>
      <c r="C150" s="1">
        <v>2020130010272</v>
      </c>
      <c r="D150" s="1" t="s">
        <v>39</v>
      </c>
      <c r="E150" s="1" t="str">
        <f>+VLOOKUP(A150,Hoja2!$M$7:$O$263,3)</f>
        <v xml:space="preserve"> PLAN INTEGRAL DE SEGURIDAD Y CONVIVENCIA CIUDADANA</v>
      </c>
      <c r="F150" s="5">
        <v>1</v>
      </c>
      <c r="G150" s="1" t="str">
        <f>+VLOOKUP(A150,Hoja2!$M$7:$N$263,2)</f>
        <v>SECRETARIA DEL INTERIOR</v>
      </c>
      <c r="H150" s="1" t="s">
        <v>40</v>
      </c>
    </row>
    <row r="151" spans="1:8" x14ac:dyDescent="0.25">
      <c r="A151" s="3">
        <f t="shared" si="2"/>
        <v>2020130010277</v>
      </c>
      <c r="C151" s="1">
        <v>2020130010277</v>
      </c>
      <c r="D151" s="1" t="s">
        <v>106</v>
      </c>
      <c r="E151" s="1" t="str">
        <f>+VLOOKUP(A151,Hoja2!$M$7:$O$263,3)</f>
        <v xml:space="preserve"> GESTIÓN PÚBLICA INTEGRADA Y TRANSPARENTE</v>
      </c>
      <c r="F151" s="5">
        <v>400000000</v>
      </c>
      <c r="G151" s="1" t="str">
        <f>+VLOOKUP(A151,Hoja2!$M$7:$N$263,2)</f>
        <v>SECRETARIA GENERAL</v>
      </c>
      <c r="H151" s="1" t="s">
        <v>1</v>
      </c>
    </row>
    <row r="152" spans="1:8" x14ac:dyDescent="0.25">
      <c r="A152" s="3">
        <f t="shared" si="2"/>
        <v>2020130010292</v>
      </c>
      <c r="C152" s="1">
        <v>2020130010292</v>
      </c>
      <c r="D152" s="1" t="s">
        <v>83</v>
      </c>
      <c r="E152" s="1" t="str">
        <f>+VLOOKUP(A152,Hoja2!$M$7:$O$263,3)</f>
        <v xml:space="preserve"> DE AHORRO Y USO EFICIENTE DE LOS SERVICIOS PÚBLICOS, "AGUA Y SANEAMIENTO BÁSICO PARA TODOS"</v>
      </c>
      <c r="F152" s="5">
        <v>1</v>
      </c>
      <c r="G152" s="1" t="str">
        <f>+VLOOKUP(A152,Hoja2!$M$7:$N$263,2)</f>
        <v>SECRETARIA GENERAL</v>
      </c>
      <c r="H152" s="1" t="s">
        <v>1</v>
      </c>
    </row>
    <row r="153" spans="1:8" x14ac:dyDescent="0.25">
      <c r="A153" s="3">
        <f t="shared" si="2"/>
        <v>2020130010296</v>
      </c>
      <c r="C153" s="1">
        <v>2020130010296</v>
      </c>
      <c r="D153" s="1" t="s">
        <v>57</v>
      </c>
      <c r="E153" s="1" t="str">
        <f>+VLOOKUP(A153,Hoja2!$M$7:$O$263,3)</f>
        <v xml:space="preserve"> CARTAGENA FACILITA EL EMPRENDIMIENTO</v>
      </c>
      <c r="F153" s="5">
        <v>4902189566</v>
      </c>
      <c r="G153" s="1" t="str">
        <f>+VLOOKUP(A153,Hoja2!$M$7:$N$263,2)</f>
        <v>SECRETARIA DE HACIENDA</v>
      </c>
      <c r="H153" s="1" t="s">
        <v>1</v>
      </c>
    </row>
    <row r="154" spans="1:8" x14ac:dyDescent="0.25">
      <c r="A154" s="3">
        <f t="shared" si="2"/>
        <v>2020130010297</v>
      </c>
      <c r="C154" s="1">
        <v>2020130010297</v>
      </c>
      <c r="D154" s="1" t="s">
        <v>58</v>
      </c>
      <c r="E154" s="1" t="str">
        <f>+VLOOKUP(A154,Hoja2!$M$7:$O$263,3)</f>
        <v xml:space="preserve"> CARTAGENA CIUDAD INNOVADORA</v>
      </c>
      <c r="F154" s="5">
        <v>451094783</v>
      </c>
      <c r="G154" s="1" t="str">
        <f>+VLOOKUP(A154,Hoja2!$M$7:$N$263,2)</f>
        <v>SECRETARIA DE HACIENDA</v>
      </c>
      <c r="H154" s="1" t="s">
        <v>1</v>
      </c>
    </row>
    <row r="155" spans="1:8" x14ac:dyDescent="0.25">
      <c r="A155" s="3">
        <f t="shared" si="2"/>
        <v>2020130010300</v>
      </c>
      <c r="C155" s="1">
        <v>2020130010300</v>
      </c>
      <c r="D155" s="1" t="s">
        <v>189</v>
      </c>
      <c r="E155" s="1" t="str">
        <f>+VLOOKUP(A155,Hoja2!$M$7:$O$263,3)</f>
        <v xml:space="preserve"> PLAN DE ORDENAMIENTO TERRITORIAL Y ESPECIAL DE MANEJO DE PATRIMONIO.</v>
      </c>
      <c r="F155" s="5">
        <v>556000000</v>
      </c>
      <c r="G155" s="1" t="str">
        <f>+VLOOKUP(A155,Hoja2!$M$7:$N$263,2)</f>
        <v>SECRETARIA DE PLANEACION</v>
      </c>
      <c r="H155" s="1" t="s">
        <v>1</v>
      </c>
    </row>
    <row r="156" spans="1:8" x14ac:dyDescent="0.25">
      <c r="A156" s="3">
        <f t="shared" si="2"/>
        <v>2020130010304</v>
      </c>
      <c r="C156" s="1">
        <v>2020130010304</v>
      </c>
      <c r="D156" s="1" t="s">
        <v>41</v>
      </c>
      <c r="E156" s="1" t="str">
        <f>+VLOOKUP(A156,Hoja2!$M$7:$O$263,3)</f>
        <v xml:space="preserve"> PLAN INTEGRAL DE SEGURIDAD Y CONVIVENCIA CIUDADANA</v>
      </c>
      <c r="F156" s="5">
        <v>1500000000</v>
      </c>
      <c r="G156" s="1" t="str">
        <f>+VLOOKUP(A156,Hoja2!$M$7:$N$263,2)</f>
        <v>SECRETARIA DEL INTERIOR</v>
      </c>
      <c r="H156" s="1" t="s">
        <v>37</v>
      </c>
    </row>
    <row r="157" spans="1:8" x14ac:dyDescent="0.25">
      <c r="A157" s="3">
        <f t="shared" si="2"/>
        <v>2020130010306</v>
      </c>
      <c r="C157" s="1">
        <v>2020130010306</v>
      </c>
      <c r="D157" s="1" t="s">
        <v>278</v>
      </c>
      <c r="E157" s="1" t="str">
        <f>+VLOOKUP(A157,Hoja2!$M$7:$O$263,3)</f>
        <v xml:space="preserve"> MI CASA, MI ENTORNO, MI HABITAT</v>
      </c>
      <c r="F157" s="5">
        <v>190861993</v>
      </c>
      <c r="G157" s="1" t="str">
        <f>+VLOOKUP(A157,Hoja2!$M$7:$N$263,2)</f>
        <v>CORVIVIENDA</v>
      </c>
      <c r="H157" s="1" t="s">
        <v>274</v>
      </c>
    </row>
    <row r="158" spans="1:8" x14ac:dyDescent="0.25">
      <c r="A158" s="3">
        <f t="shared" si="2"/>
        <v>2020130010307</v>
      </c>
      <c r="C158" s="1">
        <v>2020130010307</v>
      </c>
      <c r="D158" s="1" t="s">
        <v>279</v>
      </c>
      <c r="E158" s="1" t="str">
        <f>+VLOOKUP(A158,Hoja2!$M$7:$O$263,3)</f>
        <v xml:space="preserve"> MI CASA, MI ENTORNO, MI HABITAT</v>
      </c>
      <c r="F158" s="5">
        <v>81775793</v>
      </c>
      <c r="G158" s="1" t="str">
        <f>+VLOOKUP(A158,Hoja2!$M$7:$N$263,2)</f>
        <v>CORVIVIENDA</v>
      </c>
      <c r="H158" s="1" t="s">
        <v>274</v>
      </c>
    </row>
    <row r="159" spans="1:8" x14ac:dyDescent="0.25">
      <c r="A159" s="3">
        <f t="shared" si="2"/>
        <v>2020130010308</v>
      </c>
      <c r="C159" s="1">
        <v>2020130010308</v>
      </c>
      <c r="D159" s="1" t="s">
        <v>280</v>
      </c>
      <c r="E159" s="1" t="str">
        <f>+VLOOKUP(A159,Hoja2!$M$7:$O$263,3)</f>
        <v xml:space="preserve"> MI CASA, MI ENTORNO, MI HABITAT</v>
      </c>
      <c r="F159" s="5">
        <v>208000000</v>
      </c>
      <c r="G159" s="1" t="str">
        <f>+VLOOKUP(A159,Hoja2!$M$7:$N$263,2)</f>
        <v>CORVIVIENDA</v>
      </c>
      <c r="H159" s="1" t="s">
        <v>274</v>
      </c>
    </row>
    <row r="160" spans="1:8" x14ac:dyDescent="0.25">
      <c r="A160" s="3">
        <f t="shared" si="2"/>
        <v>2020130010309</v>
      </c>
      <c r="C160" s="1">
        <v>2020130010309</v>
      </c>
      <c r="D160" s="1" t="s">
        <v>148</v>
      </c>
      <c r="E160" s="1" t="str">
        <f>+VLOOKUP(A160,Hoja2!$M$7:$O$263,3)</f>
        <v xml:space="preserve"> EDUCACIÓN PARA TRANSFORMAR “EDUCACIÓN MEDIA TÉCNICA Y SUPERIOR”</v>
      </c>
      <c r="F160" s="5">
        <v>200000000</v>
      </c>
      <c r="G160" s="1" t="str">
        <f>+VLOOKUP(A160,Hoja2!$M$7:$N$263,2)</f>
        <v>SECRETARIA DE EDUCACION</v>
      </c>
      <c r="H160" s="1" t="s">
        <v>1</v>
      </c>
    </row>
    <row r="161" spans="1:8" x14ac:dyDescent="0.25">
      <c r="A161" s="3">
        <f t="shared" si="2"/>
        <v>2020130010319</v>
      </c>
      <c r="C161" s="1">
        <v>2020130010319</v>
      </c>
      <c r="D161" s="1" t="s">
        <v>172</v>
      </c>
      <c r="E161" s="1" t="str">
        <f>+VLOOKUP(A161,Hoja2!$M$7:$O$263,3)</f>
        <v xml:space="preserve"> ATENCION INTEGRAL PARA MANTENER A SALVO LOS ADULTOS MAYORES</v>
      </c>
      <c r="F161" s="5">
        <v>1747600000</v>
      </c>
      <c r="G161" s="1" t="str">
        <f>+VLOOKUP(A161,Hoja2!$M$7:$N$263,2)</f>
        <v>SECRETARIA DE PARTICIPACION</v>
      </c>
      <c r="H161" s="1" t="s">
        <v>169</v>
      </c>
    </row>
    <row r="162" spans="1:8" x14ac:dyDescent="0.25">
      <c r="A162" s="3">
        <f t="shared" si="2"/>
        <v>2020130010320</v>
      </c>
      <c r="C162" s="1">
        <v>2020130010320</v>
      </c>
      <c r="D162" s="1" t="s">
        <v>200</v>
      </c>
      <c r="E162" s="1" t="str">
        <f>+VLOOKUP(A162,Hoja2!$M$7:$O$263,3)</f>
        <v xml:space="preserve"> NORMAS DE PROMOCIÓN DEL DESARROLLO URBANO Y ECONÓMICO</v>
      </c>
      <c r="F162" s="5">
        <v>277200000.06999999</v>
      </c>
      <c r="G162" s="1" t="str">
        <f>+VLOOKUP(A162,Hoja2!$M$7:$N$263,2)</f>
        <v>SECRETARIA DE PLANEACION</v>
      </c>
      <c r="H162" s="1" t="s">
        <v>1</v>
      </c>
    </row>
    <row r="163" spans="1:8" x14ac:dyDescent="0.25">
      <c r="A163" s="3">
        <f t="shared" si="2"/>
        <v>2020130010321</v>
      </c>
      <c r="C163" s="1">
        <v>2020130010321</v>
      </c>
      <c r="D163" s="1" t="s">
        <v>171</v>
      </c>
      <c r="E163" s="1" t="str">
        <f>+VLOOKUP(A163,Hoja2!$M$7:$O$263,3)</f>
        <v xml:space="preserve"> FORMACIÓN PARA EL TRABAJO - GENERACIÓN DE INGRESOS Y RESPONSABILIDAD SOCIAL EMPRESARIAL</v>
      </c>
      <c r="F163" s="5">
        <v>50000000</v>
      </c>
      <c r="G163" s="1" t="str">
        <f>+VLOOKUP(A163,Hoja2!$M$7:$N$263,2)</f>
        <v>SECRETARIA DE PARTICIPACION</v>
      </c>
      <c r="H163" s="1" t="s">
        <v>1</v>
      </c>
    </row>
    <row r="164" spans="1:8" x14ac:dyDescent="0.25">
      <c r="A164" s="3">
        <f t="shared" si="2"/>
        <v>2020130010324</v>
      </c>
      <c r="C164" s="1">
        <v>2020130010324</v>
      </c>
      <c r="D164" s="1" t="s">
        <v>53</v>
      </c>
      <c r="E164" s="1" t="str">
        <f>+VLOOKUP(A164,Hoja2!$M$7:$O$263,3)</f>
        <v xml:space="preserve"> ENCADENAMIENTOS PRODUCTIVOS</v>
      </c>
      <c r="F164" s="5">
        <v>476577126</v>
      </c>
      <c r="G164" s="1" t="str">
        <f>+VLOOKUP(A164,Hoja2!$M$7:$N$263,2)</f>
        <v>SECRETARIA DE HACIENDA</v>
      </c>
      <c r="H164" s="1" t="s">
        <v>1</v>
      </c>
    </row>
    <row r="165" spans="1:8" x14ac:dyDescent="0.25">
      <c r="A165" s="3">
        <f t="shared" si="2"/>
        <v>2020130010325</v>
      </c>
      <c r="C165" s="1">
        <v>2020130010325</v>
      </c>
      <c r="D165" s="1" t="s">
        <v>55</v>
      </c>
      <c r="E165" s="1" t="str">
        <f>+VLOOKUP(A165,Hoja2!$M$7:$O$263,3)</f>
        <v xml:space="preserve"> CIERRE DE BRECHAS DE EMPLEABILIDAD</v>
      </c>
      <c r="F165" s="5">
        <v>902189567</v>
      </c>
      <c r="G165" s="1" t="str">
        <f>+VLOOKUP(A165,Hoja2!$M$7:$N$263,2)</f>
        <v>SECRETARIA DE HACIENDA</v>
      </c>
      <c r="H165" s="1" t="s">
        <v>1</v>
      </c>
    </row>
    <row r="166" spans="1:8" x14ac:dyDescent="0.25">
      <c r="A166" s="3">
        <f t="shared" si="2"/>
        <v>2020130010326</v>
      </c>
      <c r="C166" s="1">
        <v>2020130010326</v>
      </c>
      <c r="D166" s="1" t="s">
        <v>59</v>
      </c>
      <c r="E166" s="1" t="str">
        <f>+VLOOKUP(A166,Hoja2!$M$7:$O$263,3)</f>
        <v xml:space="preserve"> CARTAGENA DESTINO DE INVERSIÓN</v>
      </c>
      <c r="F166" s="5">
        <v>501976358</v>
      </c>
      <c r="G166" s="1" t="str">
        <f>+VLOOKUP(A166,Hoja2!$M$7:$N$263,2)</f>
        <v>SECRETARIA DE HACIENDA</v>
      </c>
      <c r="H166" s="1" t="s">
        <v>1</v>
      </c>
    </row>
    <row r="167" spans="1:8" x14ac:dyDescent="0.25">
      <c r="A167" s="3">
        <f t="shared" si="2"/>
        <v>2020130010327</v>
      </c>
      <c r="C167" s="1">
        <v>2020130010327</v>
      </c>
      <c r="D167" s="1" t="s">
        <v>54</v>
      </c>
      <c r="E167" s="1" t="str">
        <f>+VLOOKUP(A167,Hoja2!$M$7:$O$263,3)</f>
        <v xml:space="preserve"> ZONAS DE AGLOMERACIÓN PRODUCTIVA</v>
      </c>
      <c r="F167" s="5">
        <v>402189566</v>
      </c>
      <c r="G167" s="1" t="str">
        <f>+VLOOKUP(A167,Hoja2!$M$7:$N$263,2)</f>
        <v>SECRETARIA DE HACIENDA</v>
      </c>
      <c r="H167" s="1" t="s">
        <v>1</v>
      </c>
    </row>
    <row r="168" spans="1:8" x14ac:dyDescent="0.25">
      <c r="A168" s="3">
        <f t="shared" si="2"/>
        <v>2020130010329</v>
      </c>
      <c r="C168" s="1">
        <v>2020130010329</v>
      </c>
      <c r="D168" s="1" t="s">
        <v>247</v>
      </c>
      <c r="E168" s="1" t="str">
        <f>+VLOOKUP(A168,Hoja2!$M$7:$O$263,3)</f>
        <v xml:space="preserve"> MOVILIDAD SOSTENIBLE EN EL DISTRITO DE CARTAGENA</v>
      </c>
      <c r="F168" s="5">
        <v>577290058.50999999</v>
      </c>
      <c r="G168" s="1" t="str">
        <f>+VLOOKUP(A168,Hoja2!$M$7:$N$263,2)</f>
        <v>DEPARTAMENTO ADMINISTRATIVO DE TRANSITO Y TRANSPORTE DATT</v>
      </c>
      <c r="H168" s="1" t="s">
        <v>248</v>
      </c>
    </row>
    <row r="169" spans="1:8" x14ac:dyDescent="0.25">
      <c r="A169" s="3">
        <f t="shared" si="2"/>
        <v>2020130010331</v>
      </c>
      <c r="C169" s="1">
        <v>2020130010331</v>
      </c>
      <c r="D169" s="1" t="s">
        <v>56</v>
      </c>
      <c r="E169" s="1" t="str">
        <f>+VLOOKUP(A169,Hoja2!$M$7:$O$263,3)</f>
        <v xml:space="preserve"> CIERRE DE BRECHAS DE CAPITAL HUMANO</v>
      </c>
      <c r="F169" s="5">
        <v>902189567</v>
      </c>
      <c r="G169" s="1" t="str">
        <f>+VLOOKUP(A169,Hoja2!$M$7:$N$263,2)</f>
        <v>SECRETARIA DE HACIENDA</v>
      </c>
      <c r="H169" s="1" t="s">
        <v>1</v>
      </c>
    </row>
    <row r="170" spans="1:8" x14ac:dyDescent="0.25">
      <c r="A170" s="3">
        <f t="shared" si="2"/>
        <v>2020130010332</v>
      </c>
      <c r="C170" s="1">
        <v>2020130010332</v>
      </c>
      <c r="D170" s="1" t="s">
        <v>201</v>
      </c>
      <c r="E170" s="1" t="str">
        <f>+VLOOKUP(A170,Hoja2!$M$7:$O$263,3)</f>
        <v xml:space="preserve"> MODERNIZACIÓN DEL SISTEMA DISTRITAL DE PLANEACIÓN Y DESCENTRALIZACIÓN</v>
      </c>
      <c r="F170" s="5">
        <v>104000000</v>
      </c>
      <c r="G170" s="1" t="str">
        <f>+VLOOKUP(A170,Hoja2!$M$7:$N$263,2)</f>
        <v>SECRETARIA DE PLANEACION</v>
      </c>
      <c r="H170" s="1" t="s">
        <v>1</v>
      </c>
    </row>
    <row r="171" spans="1:8" x14ac:dyDescent="0.25">
      <c r="A171" s="3">
        <f t="shared" si="2"/>
        <v>2021130010001</v>
      </c>
      <c r="C171" s="1">
        <v>2021130010001</v>
      </c>
      <c r="D171" s="1" t="s">
        <v>202</v>
      </c>
      <c r="E171" s="1" t="str">
        <f>+VLOOKUP(A171,Hoja2!$M$7:$O$263,3)</f>
        <v xml:space="preserve"> MODERNIZACIÓN DEL SISTEMA DISTRITAL DE PLANEACIÓN Y DESCENTRALIZACIÓN</v>
      </c>
      <c r="F171" s="5">
        <v>245300000</v>
      </c>
      <c r="G171" s="1" t="str">
        <f>+VLOOKUP(A171,Hoja2!$M$7:$N$263,2)</f>
        <v>SECRETARIA DE PLANEACION</v>
      </c>
      <c r="H171" s="1" t="s">
        <v>1</v>
      </c>
    </row>
    <row r="172" spans="1:8" x14ac:dyDescent="0.25">
      <c r="A172" s="3">
        <f t="shared" si="2"/>
        <v>2021130010001</v>
      </c>
      <c r="C172" s="1">
        <v>2021130010001</v>
      </c>
      <c r="D172" s="1" t="s">
        <v>202</v>
      </c>
      <c r="E172" s="1" t="str">
        <f>+VLOOKUP(A172,Hoja2!$M$7:$O$263,3)</f>
        <v xml:space="preserve"> MODERNIZACIÓN DEL SISTEMA DISTRITAL DE PLANEACIÓN Y DESCENTRALIZACIÓN</v>
      </c>
      <c r="F172" s="5">
        <v>420000000</v>
      </c>
      <c r="G172" s="1" t="str">
        <f>+VLOOKUP(A172,Hoja2!$M$7:$N$263,2)</f>
        <v>SECRETARIA DE PLANEACION</v>
      </c>
      <c r="H172" s="1" t="s">
        <v>61</v>
      </c>
    </row>
    <row r="173" spans="1:8" x14ac:dyDescent="0.25">
      <c r="A173" s="3">
        <f t="shared" si="2"/>
        <v>2021130010003</v>
      </c>
      <c r="C173" s="1">
        <v>2021130010003</v>
      </c>
      <c r="D173" s="1" t="s">
        <v>190</v>
      </c>
      <c r="E173" s="1" t="str">
        <f>+VLOOKUP(A173,Hoja2!$M$7:$O$263,3)</f>
        <v xml:space="preserve"> CATASTRO MULTIPROPÓSITO</v>
      </c>
      <c r="F173" s="5">
        <v>169400000</v>
      </c>
      <c r="G173" s="1" t="str">
        <f>+VLOOKUP(A173,Hoja2!$M$7:$N$263,2)</f>
        <v>SECRETARIA DE PLANEACION</v>
      </c>
      <c r="H173" s="1" t="s">
        <v>1</v>
      </c>
    </row>
    <row r="174" spans="1:8" x14ac:dyDescent="0.25">
      <c r="A174" s="3">
        <f t="shared" si="2"/>
        <v>2021130010005</v>
      </c>
      <c r="C174" s="1">
        <v>2021130010005</v>
      </c>
      <c r="D174" s="1" t="s">
        <v>303</v>
      </c>
      <c r="E174" s="1" t="str">
        <f>+VLOOKUP(A174,Hoja2!$M$7:$O$263,3)</f>
        <v xml:space="preserve"> DERECHOS CULTURALES Y BUEN GOBIERNO PARA EL FORTALECIMIENTO INSTITUCIONAL Y CIUDADANO</v>
      </c>
      <c r="F174" s="5">
        <v>50000000</v>
      </c>
      <c r="G174" s="1" t="str">
        <f>+VLOOKUP(A174,Hoja2!$M$7:$N$263,2)</f>
        <v>INSTITUTO DE PATRIMONIO Y CULTURA DE CARTAGENA IPCC</v>
      </c>
      <c r="H174" s="1" t="s">
        <v>1</v>
      </c>
    </row>
    <row r="175" spans="1:8" x14ac:dyDescent="0.25">
      <c r="A175" s="3">
        <f t="shared" si="2"/>
        <v>2021130010005</v>
      </c>
      <c r="C175" s="1">
        <v>2021130010005</v>
      </c>
      <c r="D175" s="1" t="s">
        <v>303</v>
      </c>
      <c r="E175" s="1" t="str">
        <f>+VLOOKUP(A175,Hoja2!$M$7:$O$263,3)</f>
        <v xml:space="preserve"> DERECHOS CULTURALES Y BUEN GOBIERNO PARA EL FORTALECIMIENTO INSTITUCIONAL Y CIUDADANO</v>
      </c>
      <c r="F175" s="5">
        <v>117233509</v>
      </c>
      <c r="G175" s="1" t="str">
        <f>+VLOOKUP(A175,Hoja2!$M$7:$N$263,2)</f>
        <v>INSTITUTO DE PATRIMONIO Y CULTURA DE CARTAGENA IPCC</v>
      </c>
      <c r="H175" s="1" t="s">
        <v>298</v>
      </c>
    </row>
    <row r="176" spans="1:8" x14ac:dyDescent="0.25">
      <c r="A176" s="3">
        <f t="shared" si="2"/>
        <v>2021130010006</v>
      </c>
      <c r="C176" s="1">
        <v>2021130010006</v>
      </c>
      <c r="D176" s="1" t="s">
        <v>313</v>
      </c>
      <c r="E176" s="1" t="str">
        <f>+VLOOKUP(A176,Hoja2!$M$7:$O$263,3)</f>
        <v xml:space="preserve"> PATRIMONIO INMATERIAL PRACTICAS SIGNIFICATIVAS PARA LA MEMORIA</v>
      </c>
      <c r="F176" s="5">
        <v>90000000</v>
      </c>
      <c r="G176" s="1" t="str">
        <f>+VLOOKUP(A176,Hoja2!$M$7:$N$263,2)</f>
        <v>INSTITUTO DE PATRIMONIO Y CULTURA DE CARTAGENA IPCC</v>
      </c>
      <c r="H176" s="1" t="s">
        <v>1</v>
      </c>
    </row>
    <row r="177" spans="1:8" x14ac:dyDescent="0.25">
      <c r="A177" s="3">
        <f t="shared" si="2"/>
        <v>2021130010006</v>
      </c>
      <c r="C177" s="1">
        <v>2021130010006</v>
      </c>
      <c r="D177" s="1" t="s">
        <v>313</v>
      </c>
      <c r="E177" s="1" t="str">
        <f>+VLOOKUP(A177,Hoja2!$M$7:$O$263,3)</f>
        <v xml:space="preserve"> PATRIMONIO INMATERIAL PRACTICAS SIGNIFICATIVAS PARA LA MEMORIA</v>
      </c>
      <c r="F177" s="5">
        <v>150728798</v>
      </c>
      <c r="G177" s="1" t="str">
        <f>+VLOOKUP(A177,Hoja2!$M$7:$N$263,2)</f>
        <v>INSTITUTO DE PATRIMONIO Y CULTURA DE CARTAGENA IPCC</v>
      </c>
      <c r="H177" s="1" t="s">
        <v>298</v>
      </c>
    </row>
    <row r="178" spans="1:8" x14ac:dyDescent="0.25">
      <c r="A178" s="3">
        <f t="shared" si="2"/>
        <v>2021130010011</v>
      </c>
      <c r="C178" s="1">
        <v>2021130010011</v>
      </c>
      <c r="D178" s="1" t="s">
        <v>286</v>
      </c>
      <c r="E178" s="1" t="str">
        <f>+VLOOKUP(A178,Hoja2!$M$7:$O$263,3)</f>
        <v xml:space="preserve"> DEPORTE SOCIAL COMUNITARIO CON INCLUSION "CARTAGENA INCLUYENTE"</v>
      </c>
      <c r="F178" s="5">
        <v>66666671</v>
      </c>
      <c r="G178" s="1" t="str">
        <f>+VLOOKUP(A178,Hoja2!$M$7:$N$263,2)</f>
        <v>INSTITUTO DE DEPORTES Y RECREACION IDER</v>
      </c>
      <c r="H178" s="1" t="s">
        <v>282</v>
      </c>
    </row>
    <row r="179" spans="1:8" x14ac:dyDescent="0.25">
      <c r="A179" s="3">
        <f t="shared" si="2"/>
        <v>2021130010011</v>
      </c>
      <c r="C179" s="1">
        <v>2021130010011</v>
      </c>
      <c r="D179" s="1" t="s">
        <v>286</v>
      </c>
      <c r="E179" s="1" t="str">
        <f>+VLOOKUP(A179,Hoja2!$M$7:$O$263,3)</f>
        <v xml:space="preserve"> DEPORTE SOCIAL COMUNITARIO CON INCLUSION "CARTAGENA INCLUYENTE"</v>
      </c>
      <c r="F179" s="5">
        <v>766592134</v>
      </c>
      <c r="G179" s="1" t="str">
        <f>+VLOOKUP(A179,Hoja2!$M$7:$N$263,2)</f>
        <v>INSTITUTO DE DEPORTES Y RECREACION IDER</v>
      </c>
      <c r="H179" s="1" t="s">
        <v>283</v>
      </c>
    </row>
    <row r="180" spans="1:8" x14ac:dyDescent="0.25">
      <c r="A180" s="3">
        <f t="shared" si="2"/>
        <v>2021130010011</v>
      </c>
      <c r="C180" s="1">
        <v>2021130010011</v>
      </c>
      <c r="D180" s="1" t="s">
        <v>286</v>
      </c>
      <c r="E180" s="1" t="str">
        <f>+VLOOKUP(A180,Hoja2!$M$7:$O$263,3)</f>
        <v xml:space="preserve"> DEPORTE SOCIAL COMUNITARIO CON INCLUSION "CARTAGENA INCLUYENTE"</v>
      </c>
      <c r="F180" s="5">
        <v>1030599617</v>
      </c>
      <c r="G180" s="1" t="str">
        <f>+VLOOKUP(A180,Hoja2!$M$7:$N$263,2)</f>
        <v>INSTITUTO DE DEPORTES Y RECREACION IDER</v>
      </c>
      <c r="H180" s="1" t="s">
        <v>284</v>
      </c>
    </row>
    <row r="181" spans="1:8" x14ac:dyDescent="0.25">
      <c r="A181" s="3">
        <f t="shared" si="2"/>
        <v>2021130010011</v>
      </c>
      <c r="C181" s="1">
        <v>2021130010011</v>
      </c>
      <c r="D181" s="1" t="s">
        <v>286</v>
      </c>
      <c r="E181" s="1" t="str">
        <f>+VLOOKUP(A181,Hoja2!$M$7:$O$263,3)</f>
        <v xml:space="preserve"> DEPORTE SOCIAL COMUNITARIO CON INCLUSION "CARTAGENA INCLUYENTE"</v>
      </c>
      <c r="F181" s="5">
        <v>34906129</v>
      </c>
      <c r="G181" s="1" t="str">
        <f>+VLOOKUP(A181,Hoja2!$M$7:$N$263,2)</f>
        <v>INSTITUTO DE DEPORTES Y RECREACION IDER</v>
      </c>
      <c r="H181" s="1" t="s">
        <v>287</v>
      </c>
    </row>
    <row r="182" spans="1:8" x14ac:dyDescent="0.25">
      <c r="A182" s="3">
        <f t="shared" si="2"/>
        <v>2021130010011</v>
      </c>
      <c r="C182" s="1">
        <v>2021130010011</v>
      </c>
      <c r="D182" s="1" t="s">
        <v>286</v>
      </c>
      <c r="E182" s="1" t="str">
        <f>+VLOOKUP(A182,Hoja2!$M$7:$O$263,3)</f>
        <v xml:space="preserve"> DEPORTE SOCIAL COMUNITARIO CON INCLUSION "CARTAGENA INCLUYENTE"</v>
      </c>
      <c r="F182" s="5">
        <v>58583924</v>
      </c>
      <c r="G182" s="1" t="str">
        <f>+VLOOKUP(A182,Hoja2!$M$7:$N$263,2)</f>
        <v>INSTITUTO DE DEPORTES Y RECREACION IDER</v>
      </c>
      <c r="H182" s="1" t="s">
        <v>288</v>
      </c>
    </row>
    <row r="183" spans="1:8" x14ac:dyDescent="0.25">
      <c r="A183" s="3">
        <f t="shared" si="2"/>
        <v>2021130010011</v>
      </c>
      <c r="C183" s="1">
        <v>2021130010011</v>
      </c>
      <c r="D183" s="1" t="s">
        <v>286</v>
      </c>
      <c r="E183" s="1" t="str">
        <f>+VLOOKUP(A183,Hoja2!$M$7:$O$263,3)</f>
        <v xml:space="preserve"> DEPORTE SOCIAL COMUNITARIO CON INCLUSION "CARTAGENA INCLUYENTE"</v>
      </c>
      <c r="F183" s="5">
        <v>75600179</v>
      </c>
      <c r="G183" s="1" t="str">
        <f>+VLOOKUP(A183,Hoja2!$M$7:$N$263,2)</f>
        <v>INSTITUTO DE DEPORTES Y RECREACION IDER</v>
      </c>
      <c r="H183" s="1" t="s">
        <v>289</v>
      </c>
    </row>
    <row r="184" spans="1:8" x14ac:dyDescent="0.25">
      <c r="A184" s="3">
        <f t="shared" si="2"/>
        <v>2021130010035</v>
      </c>
      <c r="C184" s="1">
        <v>2021130010035</v>
      </c>
      <c r="D184" s="1" t="s">
        <v>118</v>
      </c>
      <c r="E184" s="1" t="str">
        <f>+VLOOKUP(A184,Hoja2!$M$7:$O$263,3)</f>
        <v xml:space="preserve"> ORDENACIÓN TERRITORIAL Y  RECUPERACIÓN SOCIAL, AMBIENTAL Y URBANA DE LA CIÉNAGA DE LA VIRGEN.</v>
      </c>
      <c r="F184" s="5">
        <v>400000000</v>
      </c>
      <c r="G184" s="1" t="str">
        <f>+VLOOKUP(A184,Hoja2!$M$7:$N$263,2)</f>
        <v>SECRETARIA DE INFRAESTRUCTURA</v>
      </c>
      <c r="H184" s="1" t="s">
        <v>1</v>
      </c>
    </row>
    <row r="185" spans="1:8" x14ac:dyDescent="0.25">
      <c r="A185" s="3">
        <f t="shared" si="2"/>
        <v>2021130010035</v>
      </c>
      <c r="C185" s="1">
        <v>2021130010035</v>
      </c>
      <c r="D185" s="1" t="s">
        <v>118</v>
      </c>
      <c r="E185" s="1" t="str">
        <f>+VLOOKUP(A185,Hoja2!$M$7:$O$263,3)</f>
        <v xml:space="preserve"> ORDENACIÓN TERRITORIAL Y  RECUPERACIÓN SOCIAL, AMBIENTAL Y URBANA DE LA CIÉNAGA DE LA VIRGEN.</v>
      </c>
      <c r="F185" s="5">
        <v>400000000</v>
      </c>
      <c r="G185" s="1" t="str">
        <f>+VLOOKUP(A185,Hoja2!$M$7:$N$263,2)</f>
        <v>SECRETARIA DE INFRAESTRUCTURA</v>
      </c>
      <c r="H185" s="1" t="s">
        <v>65</v>
      </c>
    </row>
    <row r="186" spans="1:8" x14ac:dyDescent="0.25">
      <c r="A186" s="3">
        <f t="shared" si="2"/>
        <v>2021130010036</v>
      </c>
      <c r="C186" s="1">
        <v>2021130010036</v>
      </c>
      <c r="D186" s="1" t="s">
        <v>136</v>
      </c>
      <c r="E186" s="1" t="str">
        <f>+VLOOKUP(A186,Hoja2!$M$7:$O$263,3)</f>
        <v xml:space="preserve"> SABIDURÍA DE LA PRIMERA INFANCIA “GRANDES BANDERAS, GESTO E IDEAS PARA CAMBIAR EL PLANETA”</v>
      </c>
      <c r="F186" s="5">
        <v>138824928.88</v>
      </c>
      <c r="G186" s="1" t="str">
        <f>+VLOOKUP(A186,Hoja2!$M$7:$N$263,2)</f>
        <v>SECRETARIA DE EDUCACION</v>
      </c>
      <c r="H186" s="1" t="s">
        <v>1</v>
      </c>
    </row>
    <row r="187" spans="1:8" x14ac:dyDescent="0.25">
      <c r="A187" s="3">
        <f t="shared" si="2"/>
        <v>2021130010039</v>
      </c>
      <c r="C187" s="1">
        <v>2021130010039</v>
      </c>
      <c r="D187" s="1" t="s">
        <v>145</v>
      </c>
      <c r="E187" s="1" t="str">
        <f>+VLOOKUP(A187,Hoja2!$M$7:$O$263,3)</f>
        <v xml:space="preserve"> MOVILIZACIÓN  “POR UNA GESTIÓN EDUCATIVA TRANSPARENTE, PARTICIPATIVA Y EFICIENTE”</v>
      </c>
      <c r="F187" s="5">
        <v>500000000</v>
      </c>
      <c r="G187" s="1" t="str">
        <f>+VLOOKUP(A187,Hoja2!$M$7:$N$263,2)</f>
        <v>SECRETARIA DE EDUCACION</v>
      </c>
      <c r="H187" s="1" t="s">
        <v>1</v>
      </c>
    </row>
    <row r="188" spans="1:8" x14ac:dyDescent="0.25">
      <c r="A188" s="3">
        <f t="shared" si="2"/>
        <v>2021130010090</v>
      </c>
      <c r="C188" s="1">
        <v>2021130010090</v>
      </c>
      <c r="D188" s="1" t="s">
        <v>309</v>
      </c>
      <c r="E188" s="1" t="str">
        <f>+VLOOKUP(A188,Hoja2!$M$7:$O$263,3)</f>
        <v xml:space="preserve"> JOVENES PARTICIPANDO Y SALVANDO A CARTAGENA</v>
      </c>
      <c r="F188" s="5">
        <v>90000000</v>
      </c>
      <c r="G188" s="1" t="str">
        <f>+VLOOKUP(A188,Hoja2!$M$7:$N$263,2)</f>
        <v>INSTITUTO DE PATRIMONIO Y CULTURA DE CARTAGENA IPCC</v>
      </c>
      <c r="H188" s="1" t="s">
        <v>1</v>
      </c>
    </row>
    <row r="189" spans="1:8" x14ac:dyDescent="0.25">
      <c r="A189" s="3">
        <f t="shared" si="2"/>
        <v>2021130010121</v>
      </c>
      <c r="C189" s="1">
        <v>2021130010121</v>
      </c>
      <c r="D189" s="1" t="s">
        <v>112</v>
      </c>
      <c r="E189" s="1" t="str">
        <f>+VLOOKUP(A189,Hoja2!$M$7:$O$263,3)</f>
        <v xml:space="preserve"> PROMOCIÓN, PREVENCIÓN Y ATENCIÓN EN SALUD PARA LA POBLACIÓN NEGRA, AFROCOLOMBIANA, RAIZAL Y PALENQUERA EN EL DISTRITO DE CARTAGENA.</v>
      </c>
      <c r="F189" s="5">
        <v>150000000</v>
      </c>
      <c r="G189" s="1" t="str">
        <f>+VLOOKUP(A189,Hoja2!$M$7:$N$263,2)</f>
        <v>SECRETARIA DE INFRAESTRUCTURA</v>
      </c>
      <c r="H189" s="1" t="s">
        <v>1</v>
      </c>
    </row>
    <row r="190" spans="1:8" x14ac:dyDescent="0.25">
      <c r="A190" s="3">
        <f t="shared" si="2"/>
        <v>2021130010134</v>
      </c>
      <c r="C190" s="1">
        <v>2021130010134</v>
      </c>
      <c r="D190" s="1" t="s">
        <v>311</v>
      </c>
      <c r="E190" s="1" t="str">
        <f>+VLOOKUP(A190,Hoja2!$M$7:$O$263,3)</f>
        <v xml:space="preserve"> SOSTENIBILIDAD CULTURAL COMO GARANTÍA DE PERMANENCIA.</v>
      </c>
      <c r="F190" s="5">
        <v>75000000</v>
      </c>
      <c r="G190" s="1" t="str">
        <f>+VLOOKUP(A190,Hoja2!$M$7:$N$263,2)</f>
        <v>INSTITUTO DE PATRIMONIO Y CULTURA DE CARTAGENA IPCC</v>
      </c>
      <c r="H190" s="1" t="s">
        <v>1</v>
      </c>
    </row>
    <row r="191" spans="1:8" x14ac:dyDescent="0.25">
      <c r="A191" s="3">
        <f t="shared" si="2"/>
        <v>2021130010141</v>
      </c>
      <c r="C191" s="1">
        <v>2021130010141</v>
      </c>
      <c r="D191" s="1" t="s">
        <v>116</v>
      </c>
      <c r="E191" s="1" t="str">
        <f>+VLOOKUP(A191,Hoja2!$M$7:$O$263,3)</f>
        <v xml:space="preserve"> SISTEMA HÍDRICO Y PLAN MAESTRO DE ALCANTARILLADO PLUVIALES EN LA CIUDAD PARA SALVAR EL HÁBITAT</v>
      </c>
      <c r="F191" s="5">
        <v>1194545004</v>
      </c>
      <c r="G191" s="1" t="str">
        <f>+VLOOKUP(A191,Hoja2!$M$7:$N$263,2)</f>
        <v>SECRETARIA DE INFRAESTRUCTURA</v>
      </c>
      <c r="H191" s="1" t="s">
        <v>1</v>
      </c>
    </row>
    <row r="192" spans="1:8" x14ac:dyDescent="0.25">
      <c r="A192" s="3">
        <f t="shared" si="2"/>
        <v>2021130010141</v>
      </c>
      <c r="C192" s="1">
        <v>2021130010141</v>
      </c>
      <c r="D192" s="1" t="s">
        <v>116</v>
      </c>
      <c r="E192" s="1" t="str">
        <f>+VLOOKUP(A192,Hoja2!$M$7:$O$263,3)</f>
        <v xml:space="preserve"> SISTEMA HÍDRICO Y PLAN MAESTRO DE ALCANTARILLADO PLUVIALES EN LA CIUDAD PARA SALVAR EL HÁBITAT</v>
      </c>
      <c r="F192" s="5">
        <v>1267081637</v>
      </c>
      <c r="G192" s="1" t="str">
        <f>+VLOOKUP(A192,Hoja2!$M$7:$N$263,2)</f>
        <v>SECRETARIA DE INFRAESTRUCTURA</v>
      </c>
      <c r="H192" s="1" t="s">
        <v>65</v>
      </c>
    </row>
    <row r="193" spans="1:8" x14ac:dyDescent="0.25">
      <c r="A193" s="3">
        <f t="shared" si="2"/>
        <v>2021130010142</v>
      </c>
      <c r="C193" s="1">
        <v>2021130010142</v>
      </c>
      <c r="D193" s="1" t="s">
        <v>51</v>
      </c>
      <c r="E193" s="1" t="str">
        <f>+VLOOKUP(A193,Hoja2!$M$7:$O$263,3)</f>
        <v xml:space="preserve"> FORTALECIMIENTO CUERPO DE BOMBEROS</v>
      </c>
      <c r="F193" s="5">
        <v>150000000</v>
      </c>
      <c r="G193" s="1" t="str">
        <f>+VLOOKUP(A193,Hoja2!$M$7:$N$263,2)</f>
        <v>SECRETARIA DEL INTERIOR</v>
      </c>
      <c r="H193" s="1" t="s">
        <v>1</v>
      </c>
    </row>
    <row r="194" spans="1:8" x14ac:dyDescent="0.25">
      <c r="A194" s="3">
        <f t="shared" si="2"/>
        <v>2021130010142</v>
      </c>
      <c r="C194" s="1">
        <v>2021130010142</v>
      </c>
      <c r="D194" s="1" t="s">
        <v>51</v>
      </c>
      <c r="E194" s="1" t="str">
        <f>+VLOOKUP(A194,Hoja2!$M$7:$O$263,3)</f>
        <v xml:space="preserve"> FORTALECIMIENTO CUERPO DE BOMBEROS</v>
      </c>
      <c r="F194" s="5">
        <v>1</v>
      </c>
      <c r="G194" s="1" t="str">
        <f>+VLOOKUP(A194,Hoja2!$M$7:$N$263,2)</f>
        <v>SECRETARIA DEL INTERIOR</v>
      </c>
      <c r="H194" s="1" t="s">
        <v>52</v>
      </c>
    </row>
    <row r="195" spans="1:8" x14ac:dyDescent="0.25">
      <c r="A195" s="3">
        <f t="shared" ref="A195:A258" si="3">+C195/1</f>
        <v>2021130010143</v>
      </c>
      <c r="C195" s="1">
        <v>2021130010143</v>
      </c>
      <c r="D195" s="1" t="s">
        <v>47</v>
      </c>
      <c r="E195" s="1" t="str">
        <f>+VLOOKUP(A195,Hoja2!$M$7:$O$263,3)</f>
        <v xml:space="preserve"> PREVENCIÓN, PROMOCIÓN Y PROTECCIÓN DE LOS DERECHOS HUMANOS EN EL DISTRITO DE CARTAGENA</v>
      </c>
      <c r="F195" s="5">
        <v>363729577</v>
      </c>
      <c r="G195" s="1" t="str">
        <f>+VLOOKUP(A195,Hoja2!$M$7:$N$263,2)</f>
        <v>SECRETARIA DEL INTERIOR</v>
      </c>
      <c r="H195" s="1" t="s">
        <v>1</v>
      </c>
    </row>
    <row r="196" spans="1:8" x14ac:dyDescent="0.25">
      <c r="A196" s="3">
        <f t="shared" si="3"/>
        <v>2021130010145</v>
      </c>
      <c r="C196" s="1">
        <v>2021130010145</v>
      </c>
      <c r="D196" s="1" t="s">
        <v>48</v>
      </c>
      <c r="E196" s="1" t="str">
        <f>+VLOOKUP(A196,Hoja2!$M$7:$O$263,3)</f>
        <v xml:space="preserve"> FORTALECIMIENTO DE LA POBLACIÓN INDÍGENA EN EL DISTRITO DE CARTAGENA.</v>
      </c>
      <c r="F196" s="5">
        <v>172292957</v>
      </c>
      <c r="G196" s="1" t="str">
        <f>+VLOOKUP(A196,Hoja2!$M$7:$N$263,2)</f>
        <v>SECRETARIA DEL INTERIOR</v>
      </c>
      <c r="H196" s="1" t="s">
        <v>1</v>
      </c>
    </row>
    <row r="197" spans="1:8" x14ac:dyDescent="0.25">
      <c r="A197" s="3">
        <f t="shared" si="3"/>
        <v>2021130010146</v>
      </c>
      <c r="C197" s="1">
        <v>2021130010146</v>
      </c>
      <c r="D197" s="1" t="s">
        <v>86</v>
      </c>
      <c r="E197" s="1" t="str">
        <f>+VLOOKUP(A197,Hoja2!$M$7:$O$263,3)</f>
        <v xml:space="preserve"> PROMOCIÓN NACIONAL E INTERNACIONAL DE CARTAGENA DE INDIAS</v>
      </c>
      <c r="F197" s="5">
        <v>66597687</v>
      </c>
      <c r="G197" s="1" t="str">
        <f>+VLOOKUP(A197,Hoja2!$M$7:$N$263,2)</f>
        <v>SECRETARIA GENERAL</v>
      </c>
      <c r="H197" s="1" t="s">
        <v>1</v>
      </c>
    </row>
    <row r="198" spans="1:8" x14ac:dyDescent="0.25">
      <c r="A198" s="3">
        <f t="shared" si="3"/>
        <v>2021130010147</v>
      </c>
      <c r="C198" s="1">
        <v>2021130010147</v>
      </c>
      <c r="D198" s="1" t="s">
        <v>24</v>
      </c>
      <c r="E198" s="1" t="str">
        <f>+VLOOKUP(A198,Hoja2!$M$7:$O$263,3)</f>
        <v xml:space="preserve"> CONOCIMIENTO DEL RIESGO</v>
      </c>
      <c r="F198" s="5">
        <v>59296001</v>
      </c>
      <c r="G198" s="1" t="str">
        <f>+VLOOKUP(A198,Hoja2!$M$7:$N$263,2)</f>
        <v>DEPACHO DEL ALCALDE</v>
      </c>
      <c r="H198" s="1" t="s">
        <v>1</v>
      </c>
    </row>
    <row r="199" spans="1:8" x14ac:dyDescent="0.25">
      <c r="A199" s="3">
        <f t="shared" si="3"/>
        <v>2021130010147</v>
      </c>
      <c r="C199" s="1">
        <v>2021130010147</v>
      </c>
      <c r="D199" s="1" t="s">
        <v>24</v>
      </c>
      <c r="E199" s="1" t="str">
        <f>+VLOOKUP(A199,Hoja2!$M$7:$O$263,3)</f>
        <v xml:space="preserve"> CONOCIMIENTO DEL RIESGO</v>
      </c>
      <c r="F199" s="5">
        <v>656279390</v>
      </c>
      <c r="G199" s="1" t="str">
        <f>+VLOOKUP(A199,Hoja2!$M$7:$N$263,2)</f>
        <v>DEPACHO DEL ALCALDE</v>
      </c>
      <c r="H199" s="1" t="s">
        <v>25</v>
      </c>
    </row>
    <row r="200" spans="1:8" x14ac:dyDescent="0.25">
      <c r="A200" s="3">
        <f t="shared" si="3"/>
        <v>2021130010147</v>
      </c>
      <c r="C200" s="1">
        <v>2021130010147</v>
      </c>
      <c r="D200" s="1" t="s">
        <v>24</v>
      </c>
      <c r="E200" s="1" t="str">
        <f>+VLOOKUP(A200,Hoja2!$M$7:$O$263,3)</f>
        <v xml:space="preserve"> CONOCIMIENTO DEL RIESGO</v>
      </c>
      <c r="F200" s="5">
        <v>962817727</v>
      </c>
      <c r="G200" s="1" t="str">
        <f>+VLOOKUP(A200,Hoja2!$M$7:$N$263,2)</f>
        <v>DEPACHO DEL ALCALDE</v>
      </c>
      <c r="H200" s="1" t="s">
        <v>26</v>
      </c>
    </row>
    <row r="201" spans="1:8" x14ac:dyDescent="0.25">
      <c r="A201" s="3">
        <f t="shared" si="3"/>
        <v>2021130010148</v>
      </c>
      <c r="C201" s="1">
        <v>2021130010148</v>
      </c>
      <c r="D201" s="1" t="s">
        <v>49</v>
      </c>
      <c r="E201" s="1" t="str">
        <f>+VLOOKUP(A201,Hoja2!$M$7:$O$263,3)</f>
        <v xml:space="preserve"> FORTALECIMIENTO DE POBLACIÓN NEGRA, AFROCOLOMBIANA, RAIZAL Y PALENQUERA EN EL DISTRITO DE CARTAGENA</v>
      </c>
      <c r="F201" s="5">
        <v>210580286</v>
      </c>
      <c r="G201" s="1" t="str">
        <f>+VLOOKUP(A201,Hoja2!$M$7:$N$263,2)</f>
        <v>SECRETARIA DEL INTERIOR</v>
      </c>
      <c r="H201" s="1" t="s">
        <v>1</v>
      </c>
    </row>
    <row r="202" spans="1:8" x14ac:dyDescent="0.25">
      <c r="A202" s="3">
        <f t="shared" si="3"/>
        <v>2021130010150</v>
      </c>
      <c r="C202" s="1">
        <v>2021130010150</v>
      </c>
      <c r="D202" s="1" t="s">
        <v>211</v>
      </c>
      <c r="E202" s="1" t="str">
        <f>+VLOOKUP(A202,Hoja2!$M$7:$O$263,3)</f>
        <v xml:space="preserve"> FORTALECIMIENTO DE LA AUTORIDAD SANITARIA</v>
      </c>
      <c r="F202" s="5">
        <v>100000000</v>
      </c>
      <c r="G202" s="1" t="str">
        <f>+VLOOKUP(A202,Hoja2!$M$7:$N$263,2)</f>
        <v>DEPARTAMENTO ADMINISTRATIVO DISTRITAL DE SALUD DADIS</v>
      </c>
      <c r="H202" s="1" t="s">
        <v>1</v>
      </c>
    </row>
    <row r="203" spans="1:8" x14ac:dyDescent="0.25">
      <c r="A203" s="3">
        <f t="shared" si="3"/>
        <v>2021130010151</v>
      </c>
      <c r="C203" s="1">
        <v>2021130010151</v>
      </c>
      <c r="D203" s="1" t="s">
        <v>344</v>
      </c>
      <c r="E203" s="1" t="str">
        <f>+VLOOKUP(A203,Hoja2!$M$7:$O$263,3)</f>
        <v xml:space="preserve"> FORTALECIMIENTO DE LA OFERTA DE EDUCACIÓN SUPERIOR OFICIAL DEL DISTRITO DE CARTAGENA D. T. Y C.</v>
      </c>
      <c r="F203" s="5">
        <v>1200000000</v>
      </c>
      <c r="G203" s="1" t="str">
        <f>+VLOOKUP(A203,Hoja2!$M$7:$N$263,2)</f>
        <v>COLEGIO MAYOR</v>
      </c>
      <c r="H203" s="1" t="s">
        <v>1</v>
      </c>
    </row>
    <row r="204" spans="1:8" x14ac:dyDescent="0.25">
      <c r="A204" s="3">
        <f t="shared" si="3"/>
        <v>2021130010152</v>
      </c>
      <c r="C204" s="1">
        <v>2021130010152</v>
      </c>
      <c r="D204" s="1" t="s">
        <v>345</v>
      </c>
      <c r="E204" s="1" t="str">
        <f>+VLOOKUP(A204,Hoja2!$M$7:$O$263,3)</f>
        <v xml:space="preserve"> FORTALECIMIENTO DE LA OFERTA DE EDUCACIÓN SUPERIOR OFICIAL DEL DISTRITO DE CARTAGENA D. T. Y C.</v>
      </c>
      <c r="F204" s="5">
        <v>2800000000</v>
      </c>
      <c r="G204" s="1" t="str">
        <f>+VLOOKUP(A204,Hoja2!$M$7:$N$263,2)</f>
        <v>COLEGIO MAYOR</v>
      </c>
      <c r="H204" s="1" t="s">
        <v>1</v>
      </c>
    </row>
    <row r="205" spans="1:8" x14ac:dyDescent="0.25">
      <c r="A205" s="3">
        <f t="shared" si="3"/>
        <v>2021130010152</v>
      </c>
      <c r="C205" s="1">
        <v>2021130010152</v>
      </c>
      <c r="D205" s="1" t="s">
        <v>345</v>
      </c>
      <c r="E205" s="1" t="str">
        <f>+VLOOKUP(A205,Hoja2!$M$7:$O$263,3)</f>
        <v xml:space="preserve"> FORTALECIMIENTO DE LA OFERTA DE EDUCACIÓN SUPERIOR OFICIAL DEL DISTRITO DE CARTAGENA D. T. Y C.</v>
      </c>
      <c r="F205" s="5">
        <v>100000000</v>
      </c>
      <c r="G205" s="1" t="str">
        <f>+VLOOKUP(A205,Hoja2!$M$7:$N$263,2)</f>
        <v>COLEGIO MAYOR</v>
      </c>
      <c r="H205" s="1" t="s">
        <v>346</v>
      </c>
    </row>
    <row r="206" spans="1:8" x14ac:dyDescent="0.25">
      <c r="A206" s="3">
        <f t="shared" si="3"/>
        <v>2021130010153</v>
      </c>
      <c r="C206" s="1">
        <v>2021130010153</v>
      </c>
      <c r="D206" s="1" t="s">
        <v>242</v>
      </c>
      <c r="E206" s="1" t="str">
        <f>+VLOOKUP(A206,Hoja2!$M$7:$O$263,3)</f>
        <v xml:space="preserve"> FORTALECIMIENTO DE LA AUTORIDAD SANITARIA</v>
      </c>
      <c r="F206" s="5">
        <v>4540881984</v>
      </c>
      <c r="G206" s="1" t="str">
        <f>+VLOOKUP(A206,Hoja2!$M$7:$N$263,2)</f>
        <v>DEPARTAMENTO ADMINISTRATIVO DISTRITAL DE SALUD DADIS</v>
      </c>
      <c r="H206" s="1" t="s">
        <v>1</v>
      </c>
    </row>
    <row r="207" spans="1:8" x14ac:dyDescent="0.25">
      <c r="A207" s="3">
        <f t="shared" si="3"/>
        <v>2021130010153</v>
      </c>
      <c r="C207" s="1">
        <v>2021130010153</v>
      </c>
      <c r="D207" s="1" t="s">
        <v>242</v>
      </c>
      <c r="E207" s="1" t="str">
        <f>+VLOOKUP(A207,Hoja2!$M$7:$O$263,3)</f>
        <v xml:space="preserve"> FORTALECIMIENTO DE LA AUTORIDAD SANITARIA</v>
      </c>
      <c r="F207" s="5">
        <v>50000000</v>
      </c>
      <c r="G207" s="1" t="str">
        <f>+VLOOKUP(A207,Hoja2!$M$7:$N$263,2)</f>
        <v>DEPARTAMENTO ADMINISTRATIVO DISTRITAL DE SALUD DADIS</v>
      </c>
      <c r="H207" s="1" t="s">
        <v>210</v>
      </c>
    </row>
    <row r="208" spans="1:8" x14ac:dyDescent="0.25">
      <c r="A208" s="3">
        <f t="shared" si="3"/>
        <v>2021130010153</v>
      </c>
      <c r="C208" s="1">
        <v>2021130010153</v>
      </c>
      <c r="D208" s="1" t="s">
        <v>242</v>
      </c>
      <c r="E208" s="1" t="str">
        <f>+VLOOKUP(A208,Hoja2!$M$7:$O$263,3)</f>
        <v xml:space="preserve"> FORTALECIMIENTO DE LA AUTORIDAD SANITARIA</v>
      </c>
      <c r="F208" s="5">
        <v>150000000</v>
      </c>
      <c r="G208" s="1" t="str">
        <f>+VLOOKUP(A208,Hoja2!$M$7:$N$263,2)</f>
        <v>DEPARTAMENTO ADMINISTRATIVO DISTRITAL DE SALUD DADIS</v>
      </c>
      <c r="H208" s="1" t="s">
        <v>243</v>
      </c>
    </row>
    <row r="209" spans="1:8" x14ac:dyDescent="0.25">
      <c r="A209" s="3">
        <f t="shared" si="3"/>
        <v>2021130010154</v>
      </c>
      <c r="C209" s="1">
        <v>2021130010154</v>
      </c>
      <c r="D209" s="1" t="s">
        <v>261</v>
      </c>
      <c r="E209" s="1" t="str">
        <f>+VLOOKUP(A209,Hoja2!$M$7:$O$263,3)</f>
        <v xml:space="preserve"> CARTAGENA SE CONECTA</v>
      </c>
      <c r="F209" s="5">
        <v>3</v>
      </c>
      <c r="G209" s="1" t="str">
        <f>+VLOOKUP(A209,Hoja2!$M$7:$N$263,2)</f>
        <v>DEPARTAMENTO ADMINISTRATIVO DE VALORIZACION</v>
      </c>
      <c r="H209" s="1" t="s">
        <v>1</v>
      </c>
    </row>
    <row r="210" spans="1:8" x14ac:dyDescent="0.25">
      <c r="A210" s="3">
        <f t="shared" si="3"/>
        <v>2021130010155</v>
      </c>
      <c r="C210" s="1">
        <v>2021130010155</v>
      </c>
      <c r="D210" s="1" t="s">
        <v>113</v>
      </c>
      <c r="E210" s="1" t="str">
        <f>+VLOOKUP(A210,Hoja2!$M$7:$O$263,3)</f>
        <v xml:space="preserve"> CARTAGENA SE MUEVE</v>
      </c>
      <c r="F210" s="5">
        <v>9110102145</v>
      </c>
      <c r="G210" s="1" t="str">
        <f>+VLOOKUP(A210,Hoja2!$M$7:$N$263,2)</f>
        <v>SECRETARIA DE INFRAESTRUCTURA</v>
      </c>
      <c r="H210" s="1" t="s">
        <v>1</v>
      </c>
    </row>
    <row r="211" spans="1:8" x14ac:dyDescent="0.25">
      <c r="A211" s="3">
        <f t="shared" si="3"/>
        <v>2021130010155</v>
      </c>
      <c r="C211" s="1">
        <v>2021130010155</v>
      </c>
      <c r="D211" s="1" t="s">
        <v>113</v>
      </c>
      <c r="E211" s="1" t="str">
        <f>+VLOOKUP(A211,Hoja2!$M$7:$O$263,3)</f>
        <v xml:space="preserve"> CARTAGENA SE MUEVE</v>
      </c>
      <c r="F211" s="5">
        <v>671180179</v>
      </c>
      <c r="G211" s="1" t="str">
        <f>+VLOOKUP(A211,Hoja2!$M$7:$N$263,2)</f>
        <v>SECRETARIA DE INFRAESTRUCTURA</v>
      </c>
      <c r="H211" s="1" t="s">
        <v>93</v>
      </c>
    </row>
    <row r="212" spans="1:8" x14ac:dyDescent="0.25">
      <c r="A212" s="3">
        <f t="shared" si="3"/>
        <v>2021130010155</v>
      </c>
      <c r="C212" s="1">
        <v>2021130010155</v>
      </c>
      <c r="D212" s="1" t="s">
        <v>113</v>
      </c>
      <c r="E212" s="1" t="str">
        <f>+VLOOKUP(A212,Hoja2!$M$7:$O$263,3)</f>
        <v xml:space="preserve"> CARTAGENA SE MUEVE</v>
      </c>
      <c r="F212" s="5">
        <v>2035019425</v>
      </c>
      <c r="G212" s="1" t="str">
        <f>+VLOOKUP(A212,Hoja2!$M$7:$N$263,2)</f>
        <v>SECRETARIA DE INFRAESTRUCTURA</v>
      </c>
      <c r="H212" s="1" t="s">
        <v>114</v>
      </c>
    </row>
    <row r="213" spans="1:8" x14ac:dyDescent="0.25">
      <c r="A213" s="3">
        <f t="shared" si="3"/>
        <v>2021130010155</v>
      </c>
      <c r="C213" s="1">
        <v>2021130010155</v>
      </c>
      <c r="D213" s="1" t="s">
        <v>113</v>
      </c>
      <c r="E213" s="1" t="str">
        <f>+VLOOKUP(A213,Hoja2!$M$7:$O$263,3)</f>
        <v xml:space="preserve"> CARTAGENA SE MUEVE</v>
      </c>
      <c r="F213" s="5">
        <v>1</v>
      </c>
      <c r="G213" s="1" t="str">
        <f>+VLOOKUP(A213,Hoja2!$M$7:$N$263,2)</f>
        <v>SECRETARIA DE INFRAESTRUCTURA</v>
      </c>
      <c r="H213" s="1" t="s">
        <v>115</v>
      </c>
    </row>
    <row r="214" spans="1:8" x14ac:dyDescent="0.25">
      <c r="A214" s="3">
        <f t="shared" si="3"/>
        <v>2021130010156</v>
      </c>
      <c r="C214" s="1">
        <v>2021130010156</v>
      </c>
      <c r="D214" s="1" t="s">
        <v>244</v>
      </c>
      <c r="E214" s="1" t="str">
        <f>+VLOOKUP(A214,Hoja2!$M$7:$O$263,3)</f>
        <v xml:space="preserve"> FORTALECIMIENTO DE LA AUTORIDAD SANITARIA</v>
      </c>
      <c r="F214" s="5">
        <v>1200000000</v>
      </c>
      <c r="G214" s="1" t="str">
        <f>+VLOOKUP(A214,Hoja2!$M$7:$N$263,2)</f>
        <v>DEPARTAMENTO ADMINISTRATIVO DISTRITAL DE SALUD DADIS</v>
      </c>
      <c r="H214" s="1" t="s">
        <v>1</v>
      </c>
    </row>
    <row r="215" spans="1:8" x14ac:dyDescent="0.25">
      <c r="A215" s="3">
        <f t="shared" si="3"/>
        <v>2021130010156</v>
      </c>
      <c r="C215" s="1">
        <v>2021130010156</v>
      </c>
      <c r="D215" s="1" t="s">
        <v>244</v>
      </c>
      <c r="E215" s="1" t="str">
        <f>+VLOOKUP(A215,Hoja2!$M$7:$O$263,3)</f>
        <v xml:space="preserve"> FORTALECIMIENTO DE LA AUTORIDAD SANITARIA</v>
      </c>
      <c r="F215" s="5">
        <v>7967667606</v>
      </c>
      <c r="G215" s="1" t="str">
        <f>+VLOOKUP(A215,Hoja2!$M$7:$N$263,2)</f>
        <v>DEPARTAMENTO ADMINISTRATIVO DISTRITAL DE SALUD DADIS</v>
      </c>
      <c r="H215" s="1" t="s">
        <v>208</v>
      </c>
    </row>
    <row r="216" spans="1:8" x14ac:dyDescent="0.25">
      <c r="A216" s="3">
        <f t="shared" si="3"/>
        <v>2021130010156</v>
      </c>
      <c r="C216" s="1">
        <v>2021130010156</v>
      </c>
      <c r="D216" s="1" t="s">
        <v>244</v>
      </c>
      <c r="E216" s="1" t="str">
        <f>+VLOOKUP(A216,Hoja2!$M$7:$O$263,3)</f>
        <v xml:space="preserve"> FORTALECIMIENTO DE LA AUTORIDAD SANITARIA</v>
      </c>
      <c r="F216" s="5">
        <v>392447844882</v>
      </c>
      <c r="G216" s="1" t="str">
        <f>+VLOOKUP(A216,Hoja2!$M$7:$N$263,2)</f>
        <v>DEPARTAMENTO ADMINISTRATIVO DISTRITAL DE SALUD DADIS</v>
      </c>
      <c r="H216" s="1" t="s">
        <v>245</v>
      </c>
    </row>
    <row r="217" spans="1:8" x14ac:dyDescent="0.25">
      <c r="A217" s="3">
        <f t="shared" si="3"/>
        <v>2021130010156</v>
      </c>
      <c r="C217" s="1">
        <v>2021130010156</v>
      </c>
      <c r="D217" s="1" t="s">
        <v>244</v>
      </c>
      <c r="E217" s="1" t="str">
        <f>+VLOOKUP(A217,Hoja2!$M$7:$O$263,3)</f>
        <v xml:space="preserve"> FORTALECIMIENTO DE LA AUTORIDAD SANITARIA</v>
      </c>
      <c r="F217" s="5">
        <v>244062895047</v>
      </c>
      <c r="G217" s="1" t="str">
        <f>+VLOOKUP(A217,Hoja2!$M$7:$N$263,2)</f>
        <v>DEPARTAMENTO ADMINISTRATIVO DISTRITAL DE SALUD DADIS</v>
      </c>
      <c r="H217" s="1" t="s">
        <v>246</v>
      </c>
    </row>
    <row r="218" spans="1:8" x14ac:dyDescent="0.25">
      <c r="A218" s="3">
        <f t="shared" si="3"/>
        <v>2021130010157</v>
      </c>
      <c r="C218" s="1">
        <v>2021130010157</v>
      </c>
      <c r="D218" s="1" t="s">
        <v>217</v>
      </c>
      <c r="E218" s="1" t="str">
        <f>+VLOOKUP(A218,Hoja2!$M$7:$O$263,3)</f>
        <v xml:space="preserve"> TRANSVERSAL GESTIÓN DIFERENCIAL DE POBLACIONES VULNERABLES</v>
      </c>
      <c r="F218" s="5">
        <v>250000000</v>
      </c>
      <c r="G218" s="1" t="str">
        <f>+VLOOKUP(A218,Hoja2!$M$7:$N$263,2)</f>
        <v>DEPARTAMENTO ADMINISTRATIVO DISTRITAL DE SALUD DADIS</v>
      </c>
      <c r="H218" s="1" t="s">
        <v>1</v>
      </c>
    </row>
    <row r="219" spans="1:8" x14ac:dyDescent="0.25">
      <c r="A219" s="3">
        <f t="shared" si="3"/>
        <v>2021130010157</v>
      </c>
      <c r="C219" s="1">
        <v>2021130010157</v>
      </c>
      <c r="D219" s="1" t="s">
        <v>217</v>
      </c>
      <c r="E219" s="1" t="str">
        <f>+VLOOKUP(A219,Hoja2!$M$7:$O$263,3)</f>
        <v xml:space="preserve"> TRANSVERSAL GESTIÓN DIFERENCIAL DE POBLACIONES VULNERABLES</v>
      </c>
      <c r="F219" s="5">
        <v>135129233</v>
      </c>
      <c r="G219" s="1" t="str">
        <f>+VLOOKUP(A219,Hoja2!$M$7:$N$263,2)</f>
        <v>DEPARTAMENTO ADMINISTRATIVO DISTRITAL DE SALUD DADIS</v>
      </c>
      <c r="H219" s="1" t="s">
        <v>218</v>
      </c>
    </row>
    <row r="220" spans="1:8" x14ac:dyDescent="0.25">
      <c r="A220" s="3">
        <f t="shared" si="3"/>
        <v>2021130010158</v>
      </c>
      <c r="C220" s="1">
        <v>2021130010158</v>
      </c>
      <c r="D220" s="1" t="s">
        <v>10</v>
      </c>
      <c r="E220" s="1" t="str">
        <f>+VLOOKUP(A220,Hoja2!$M$7:$O$263,3)</f>
        <v xml:space="preserve"> IDENTIFICACIÓN PARA LA SUPERACION DE LA POBREZA EXTREMA Y DESIGUALDAD</v>
      </c>
      <c r="F220" s="5">
        <v>452152464</v>
      </c>
      <c r="G220" s="1" t="str">
        <f>+VLOOKUP(A220,Hoja2!$M$7:$N$263,2)</f>
        <v>DEPACHO DEL ALCALDE</v>
      </c>
      <c r="H220" s="1" t="s">
        <v>1</v>
      </c>
    </row>
    <row r="221" spans="1:8" x14ac:dyDescent="0.25">
      <c r="A221" s="3">
        <f t="shared" si="3"/>
        <v>2021130010159</v>
      </c>
      <c r="C221" s="1">
        <v>2021130010159</v>
      </c>
      <c r="D221" s="1" t="s">
        <v>20</v>
      </c>
      <c r="E221" s="1" t="str">
        <f>+VLOOKUP(A221,Hoja2!$M$7:$O$263,3)</f>
        <v xml:space="preserve"> FORTALECIMIENTO INSTITUCIONAL PARA LA SUPERACION DE LA POBREZA EXTREMA Y DESIGUALDAD</v>
      </c>
      <c r="F221" s="5">
        <v>1000000000</v>
      </c>
      <c r="G221" s="1" t="str">
        <f>+VLOOKUP(A221,Hoja2!$M$7:$N$263,2)</f>
        <v>DEPACHO DEL ALCALDE</v>
      </c>
      <c r="H221" s="1" t="s">
        <v>1</v>
      </c>
    </row>
    <row r="222" spans="1:8" x14ac:dyDescent="0.25">
      <c r="A222" s="3">
        <f t="shared" si="3"/>
        <v>2021130010159</v>
      </c>
      <c r="C222" s="1">
        <v>2021130010159</v>
      </c>
      <c r="D222" s="1" t="s">
        <v>20</v>
      </c>
      <c r="E222" s="1" t="str">
        <f>+VLOOKUP(A222,Hoja2!$M$7:$O$263,3)</f>
        <v xml:space="preserve"> FORTALECIMIENTO INSTITUCIONAL PARA LA SUPERACION DE LA POBREZA EXTREMA Y DESIGUALDAD</v>
      </c>
      <c r="F222" s="5">
        <v>338000000</v>
      </c>
      <c r="G222" s="1" t="str">
        <f>+VLOOKUP(A222,Hoja2!$M$7:$N$263,2)</f>
        <v>DEPACHO DEL ALCALDE</v>
      </c>
      <c r="H222" s="1" t="s">
        <v>14</v>
      </c>
    </row>
    <row r="223" spans="1:8" x14ac:dyDescent="0.25">
      <c r="A223" s="3">
        <f t="shared" si="3"/>
        <v>2021130010160</v>
      </c>
      <c r="C223" s="1">
        <v>2021130010160</v>
      </c>
      <c r="D223" s="1" t="s">
        <v>18</v>
      </c>
      <c r="E223" s="1" t="str">
        <f>+VLOOKUP(A223,Hoja2!$M$7:$O$263,3)</f>
        <v xml:space="preserve"> SEGURIDAD ALIMENTARIA Y NUTRICIÓN PARA LA SUPERACIÓN DE LA POBREZA EXTREMA</v>
      </c>
      <c r="F223" s="5">
        <v>1000000000</v>
      </c>
      <c r="G223" s="1" t="str">
        <f>+VLOOKUP(A223,Hoja2!$M$7:$N$263,2)</f>
        <v>DEPACHO DEL ALCALDE</v>
      </c>
      <c r="H223" s="1" t="s">
        <v>1</v>
      </c>
    </row>
    <row r="224" spans="1:8" x14ac:dyDescent="0.25">
      <c r="A224" s="3">
        <f t="shared" si="3"/>
        <v>2021130010160</v>
      </c>
      <c r="C224" s="1">
        <v>2021130010160</v>
      </c>
      <c r="D224" s="1" t="s">
        <v>18</v>
      </c>
      <c r="E224" s="1" t="str">
        <f>+VLOOKUP(A224,Hoja2!$M$7:$O$263,3)</f>
        <v xml:space="preserve"> SEGURIDAD ALIMENTARIA Y NUTRICIÓN PARA LA SUPERACIÓN DE LA POBREZA EXTREMA</v>
      </c>
      <c r="F224" s="5">
        <v>600000000</v>
      </c>
      <c r="G224" s="1" t="str">
        <f>+VLOOKUP(A224,Hoja2!$M$7:$N$263,2)</f>
        <v>DEPACHO DEL ALCALDE</v>
      </c>
      <c r="H224" s="1" t="s">
        <v>14</v>
      </c>
    </row>
    <row r="225" spans="1:8" x14ac:dyDescent="0.25">
      <c r="A225" s="3">
        <f t="shared" si="3"/>
        <v>2021130010161</v>
      </c>
      <c r="C225" s="1">
        <v>2021130010161</v>
      </c>
      <c r="D225" s="1" t="s">
        <v>15</v>
      </c>
      <c r="E225" s="1" t="str">
        <f>+VLOOKUP(A225,Hoja2!$M$7:$O$263,3)</f>
        <v xml:space="preserve"> INGRESO Y TRABAJO PARA LA SUPERACIÓN DE LA POBREZA EXTREMA Y DESIGUALDAD</v>
      </c>
      <c r="F225" s="5">
        <v>1230000000</v>
      </c>
      <c r="G225" s="1" t="str">
        <f>+VLOOKUP(A225,Hoja2!$M$7:$N$263,2)</f>
        <v>DEPACHO DEL ALCALDE</v>
      </c>
      <c r="H225" s="1" t="s">
        <v>1</v>
      </c>
    </row>
    <row r="226" spans="1:8" x14ac:dyDescent="0.25">
      <c r="A226" s="3">
        <f t="shared" si="3"/>
        <v>2021130010161</v>
      </c>
      <c r="C226" s="1">
        <v>2021130010161</v>
      </c>
      <c r="D226" s="1" t="s">
        <v>15</v>
      </c>
      <c r="E226" s="1" t="str">
        <f>+VLOOKUP(A226,Hoja2!$M$7:$O$263,3)</f>
        <v xml:space="preserve"> INGRESO Y TRABAJO PARA LA SUPERACIÓN DE LA POBREZA EXTREMA Y DESIGUALDAD</v>
      </c>
      <c r="F226" s="5">
        <v>1859408713</v>
      </c>
      <c r="G226" s="1" t="str">
        <f>+VLOOKUP(A226,Hoja2!$M$7:$N$263,2)</f>
        <v>DEPACHO DEL ALCALDE</v>
      </c>
      <c r="H226" s="1" t="s">
        <v>14</v>
      </c>
    </row>
    <row r="227" spans="1:8" x14ac:dyDescent="0.25">
      <c r="A227" s="3">
        <f t="shared" si="3"/>
        <v>2021130010162</v>
      </c>
      <c r="C227" s="1">
        <v>2021130010162</v>
      </c>
      <c r="D227" s="1" t="s">
        <v>13</v>
      </c>
      <c r="E227" s="1" t="str">
        <f>+VLOOKUP(A227,Hoja2!$M$7:$O$263,3)</f>
        <v xml:space="preserve"> HABITABILIDAD PARA LA SUPERACIÓN DE LA POBREZA EXTREMA Y LA DESIGUALDAD</v>
      </c>
      <c r="F227" s="5">
        <v>466720000</v>
      </c>
      <c r="G227" s="1" t="str">
        <f>+VLOOKUP(A227,Hoja2!$M$7:$N$263,2)</f>
        <v>DEPACHO DEL ALCALDE</v>
      </c>
      <c r="H227" s="1" t="s">
        <v>1</v>
      </c>
    </row>
    <row r="228" spans="1:8" x14ac:dyDescent="0.25">
      <c r="A228" s="3">
        <f t="shared" si="3"/>
        <v>2021130010162</v>
      </c>
      <c r="C228" s="1">
        <v>2021130010162</v>
      </c>
      <c r="D228" s="1" t="s">
        <v>13</v>
      </c>
      <c r="E228" s="1" t="str">
        <f>+VLOOKUP(A228,Hoja2!$M$7:$O$263,3)</f>
        <v xml:space="preserve"> HABITABILIDAD PARA LA SUPERACIÓN DE LA POBREZA EXTREMA Y LA DESIGUALDAD</v>
      </c>
      <c r="F228" s="5">
        <v>530000000</v>
      </c>
      <c r="G228" s="1" t="str">
        <f>+VLOOKUP(A228,Hoja2!$M$7:$N$263,2)</f>
        <v>DEPACHO DEL ALCALDE</v>
      </c>
      <c r="H228" s="1" t="s">
        <v>14</v>
      </c>
    </row>
    <row r="229" spans="1:8" x14ac:dyDescent="0.25">
      <c r="A229" s="3">
        <f t="shared" si="3"/>
        <v>2021130010163</v>
      </c>
      <c r="C229" s="1">
        <v>2021130010163</v>
      </c>
      <c r="D229" s="1" t="s">
        <v>16</v>
      </c>
      <c r="E229" s="1" t="str">
        <f>+VLOOKUP(A229,Hoja2!$M$7:$O$263,3)</f>
        <v xml:space="preserve"> BANCARIZACIÓN PARA LA SUPERACIÓN DE LA POBREZA EXTREMA Y DESIGUALDAD</v>
      </c>
      <c r="F229" s="5">
        <v>371957705</v>
      </c>
      <c r="G229" s="1" t="str">
        <f>+VLOOKUP(A229,Hoja2!$M$7:$N$263,2)</f>
        <v>DEPACHO DEL ALCALDE</v>
      </c>
      <c r="H229" s="1" t="s">
        <v>1</v>
      </c>
    </row>
    <row r="230" spans="1:8" x14ac:dyDescent="0.25">
      <c r="A230" s="3">
        <f t="shared" si="3"/>
        <v>2021130010164</v>
      </c>
      <c r="C230" s="1">
        <v>2021130010164</v>
      </c>
      <c r="D230" s="1" t="s">
        <v>19</v>
      </c>
      <c r="E230" s="1" t="str">
        <f>+VLOOKUP(A230,Hoja2!$M$7:$O$263,3)</f>
        <v xml:space="preserve"> ACCESO A LA JUSTICIA PARA LA SUPERACIÓN DE LA POBREZA EXTREMA Y DESIGUALDAD</v>
      </c>
      <c r="F230" s="5">
        <v>400000000</v>
      </c>
      <c r="G230" s="1" t="str">
        <f>+VLOOKUP(A230,Hoja2!$M$7:$N$263,2)</f>
        <v>DEPACHO DEL ALCALDE</v>
      </c>
      <c r="H230" s="1" t="s">
        <v>1</v>
      </c>
    </row>
    <row r="231" spans="1:8" x14ac:dyDescent="0.25">
      <c r="A231" s="3">
        <f t="shared" si="3"/>
        <v>2021130010165</v>
      </c>
      <c r="C231" s="1">
        <v>2021130010165</v>
      </c>
      <c r="D231" s="1" t="s">
        <v>11</v>
      </c>
      <c r="E231" s="1" t="str">
        <f>+VLOOKUP(A231,Hoja2!$M$7:$O$263,3)</f>
        <v xml:space="preserve"> SALUD PARA LA SUPERACIÓN DE LA POBREZA EXTREMA Y DESIGUALDAD</v>
      </c>
      <c r="F231" s="5">
        <v>300000000</v>
      </c>
      <c r="G231" s="1" t="str">
        <f>+VLOOKUP(A231,Hoja2!$M$7:$N$263,2)</f>
        <v>DEPACHO DEL ALCALDE</v>
      </c>
      <c r="H231" s="1" t="s">
        <v>1</v>
      </c>
    </row>
    <row r="232" spans="1:8" x14ac:dyDescent="0.25">
      <c r="A232" s="3">
        <f t="shared" si="3"/>
        <v>2021130010167</v>
      </c>
      <c r="C232" s="1">
        <v>2021130010167</v>
      </c>
      <c r="D232" s="1" t="s">
        <v>277</v>
      </c>
      <c r="E232" s="1" t="str">
        <f>+VLOOKUP(A232,Hoja2!$M$7:$O$263,3)</f>
        <v xml:space="preserve"> UN LUGAR APTO PARA MI HOGAR</v>
      </c>
      <c r="F232" s="5">
        <v>90861993</v>
      </c>
      <c r="G232" s="1" t="str">
        <f>+VLOOKUP(A232,Hoja2!$M$7:$N$263,2)</f>
        <v>CORVIVIENDA</v>
      </c>
      <c r="H232" s="1" t="s">
        <v>274</v>
      </c>
    </row>
    <row r="233" spans="1:8" x14ac:dyDescent="0.25">
      <c r="A233" s="3">
        <f t="shared" si="3"/>
        <v>2021130010168</v>
      </c>
      <c r="C233" s="1">
        <v>2021130010168</v>
      </c>
      <c r="D233" s="1" t="s">
        <v>219</v>
      </c>
      <c r="E233" s="1" t="str">
        <f>+VLOOKUP(A233,Hoja2!$M$7:$O$263,3)</f>
        <v xml:space="preserve"> FORTALECIMIENTO DE LA AUTORIDAD SANITARIA</v>
      </c>
      <c r="F233" s="5">
        <v>275000000</v>
      </c>
      <c r="G233" s="1" t="str">
        <f>+VLOOKUP(A233,Hoja2!$M$7:$N$263,2)</f>
        <v>DEPARTAMENTO ADMINISTRATIVO DISTRITAL DE SALUD DADIS</v>
      </c>
      <c r="H233" s="1" t="s">
        <v>1</v>
      </c>
    </row>
    <row r="234" spans="1:8" x14ac:dyDescent="0.25">
      <c r="A234" s="3">
        <f t="shared" si="3"/>
        <v>2021130010169</v>
      </c>
      <c r="C234" s="1">
        <v>2021130010169</v>
      </c>
      <c r="D234" s="1" t="s">
        <v>240</v>
      </c>
      <c r="E234" s="1" t="str">
        <f>+VLOOKUP(A234,Hoja2!$M$7:$O$263,3)</f>
        <v xml:space="preserve"> SALUD PÚBLICA EN EMERGENCIAS Y DESASTRES</v>
      </c>
      <c r="F234" s="5">
        <v>900000000</v>
      </c>
      <c r="G234" s="1" t="str">
        <f>+VLOOKUP(A234,Hoja2!$M$7:$N$263,2)</f>
        <v>DEPARTAMENTO ADMINISTRATIVO DISTRITAL DE SALUD DADIS</v>
      </c>
      <c r="H234" s="1" t="s">
        <v>1</v>
      </c>
    </row>
    <row r="235" spans="1:8" x14ac:dyDescent="0.25">
      <c r="A235" s="3">
        <f t="shared" si="3"/>
        <v>2021130010170</v>
      </c>
      <c r="C235" s="1">
        <v>2021130010170</v>
      </c>
      <c r="D235" s="1" t="s">
        <v>220</v>
      </c>
      <c r="E235" s="1" t="str">
        <f>+VLOOKUP(A235,Hoja2!$M$7:$O$263,3)</f>
        <v xml:space="preserve"> FORTALECIMIENTO DE LA AUTORIDAD SANITARIA</v>
      </c>
      <c r="F235" s="5">
        <v>50000000</v>
      </c>
      <c r="G235" s="1" t="str">
        <f>+VLOOKUP(A235,Hoja2!$M$7:$N$263,2)</f>
        <v>DEPARTAMENTO ADMINISTRATIVO DISTRITAL DE SALUD DADIS</v>
      </c>
      <c r="H235" s="1" t="s">
        <v>210</v>
      </c>
    </row>
    <row r="236" spans="1:8" x14ac:dyDescent="0.25">
      <c r="A236" s="3">
        <f t="shared" si="3"/>
        <v>2021130010170</v>
      </c>
      <c r="C236" s="1">
        <v>2021130010170</v>
      </c>
      <c r="D236" s="1" t="s">
        <v>220</v>
      </c>
      <c r="E236" s="1" t="str">
        <f>+VLOOKUP(A236,Hoja2!$M$7:$O$263,3)</f>
        <v xml:space="preserve"> FORTALECIMIENTO DE LA AUTORIDAD SANITARIA</v>
      </c>
      <c r="F236" s="5">
        <v>257362582</v>
      </c>
      <c r="G236" s="1" t="str">
        <f>+VLOOKUP(A236,Hoja2!$M$7:$N$263,2)</f>
        <v>DEPARTAMENTO ADMINISTRATIVO DISTRITAL DE SALUD DADIS</v>
      </c>
      <c r="H236" s="1" t="s">
        <v>221</v>
      </c>
    </row>
    <row r="237" spans="1:8" x14ac:dyDescent="0.25">
      <c r="A237" s="3">
        <f t="shared" si="3"/>
        <v>2021130010170</v>
      </c>
      <c r="C237" s="1">
        <v>2021130010170</v>
      </c>
      <c r="D237" s="1" t="s">
        <v>220</v>
      </c>
      <c r="E237" s="1" t="str">
        <f>+VLOOKUP(A237,Hoja2!$M$7:$O$263,3)</f>
        <v xml:space="preserve"> FORTALECIMIENTO DE LA AUTORIDAD SANITARIA</v>
      </c>
      <c r="F237" s="5">
        <v>200000000</v>
      </c>
      <c r="G237" s="1" t="str">
        <f>+VLOOKUP(A237,Hoja2!$M$7:$N$263,2)</f>
        <v>DEPARTAMENTO ADMINISTRATIVO DISTRITAL DE SALUD DADIS</v>
      </c>
      <c r="H237" s="1" t="s">
        <v>222</v>
      </c>
    </row>
    <row r="238" spans="1:8" x14ac:dyDescent="0.25">
      <c r="A238" s="3">
        <f t="shared" si="3"/>
        <v>2021130010172</v>
      </c>
      <c r="C238" s="1">
        <v>2021130010172</v>
      </c>
      <c r="D238" s="1" t="s">
        <v>79</v>
      </c>
      <c r="E238" s="1" t="str">
        <f>+VLOOKUP(A238,Hoja2!$M$7:$O$263,3)</f>
        <v xml:space="preserve"> POR UNA EDUCACIÓN POST SECUNDARIA DISTRITAL</v>
      </c>
      <c r="F238" s="5">
        <v>1000000000</v>
      </c>
      <c r="G238" s="1" t="str">
        <f>+VLOOKUP(A238,Hoja2!$M$7:$N$263,2)</f>
        <v>SECRETARIA GENERAL</v>
      </c>
      <c r="H238" s="1" t="s">
        <v>1</v>
      </c>
    </row>
    <row r="239" spans="1:8" x14ac:dyDescent="0.25">
      <c r="A239" s="3">
        <f t="shared" si="3"/>
        <v>2021130010174</v>
      </c>
      <c r="C239" s="1">
        <v>2021130010174</v>
      </c>
      <c r="D239" s="1" t="s">
        <v>102</v>
      </c>
      <c r="E239" s="1" t="str">
        <f>+VLOOKUP(A239,Hoja2!$M$7:$O$263,3)</f>
        <v xml:space="preserve"> CEMENTERIOS</v>
      </c>
      <c r="F239" s="5">
        <v>319471142</v>
      </c>
      <c r="G239" s="1" t="str">
        <f>+VLOOKUP(A239,Hoja2!$M$7:$N$263,2)</f>
        <v>SECRETARIA GENERAL</v>
      </c>
      <c r="H239" s="1" t="s">
        <v>1</v>
      </c>
    </row>
    <row r="240" spans="1:8" x14ac:dyDescent="0.25">
      <c r="A240" s="3">
        <f t="shared" si="3"/>
        <v>2021130010176</v>
      </c>
      <c r="C240" s="1">
        <v>2021130010176</v>
      </c>
      <c r="D240" s="1" t="s">
        <v>341</v>
      </c>
      <c r="E240" s="1" t="str">
        <f>+VLOOKUP(A240,Hoja2!$M$7:$O$263,3)</f>
        <v xml:space="preserve"> CONVIVENCIA PARA LA SEGURIDAD</v>
      </c>
      <c r="F240" s="5">
        <v>300000000</v>
      </c>
      <c r="G240" s="1" t="str">
        <f>+VLOOKUP(A240,Hoja2!$M$7:$N$263,2)</f>
        <v xml:space="preserve">DISTRISEGURIDAD </v>
      </c>
      <c r="H240" s="1" t="s">
        <v>1</v>
      </c>
    </row>
    <row r="241" spans="1:8" x14ac:dyDescent="0.25">
      <c r="A241" s="3">
        <f t="shared" si="3"/>
        <v>2021130010177</v>
      </c>
      <c r="C241" s="1">
        <v>2021130010177</v>
      </c>
      <c r="D241" s="1" t="s">
        <v>203</v>
      </c>
      <c r="E241" s="1" t="str">
        <f>+VLOOKUP(A241,Hoja2!$M$7:$O$263,3)</f>
        <v xml:space="preserve"> POLÍTICAS PÚBLICAS INTERSECTORIALES Y CON VISIÓN INTEGRAL DE ENFOQUES BASADOS EN DERECHOS HUMANOS</v>
      </c>
      <c r="F241" s="5">
        <v>88000000</v>
      </c>
      <c r="G241" s="1" t="str">
        <f>+VLOOKUP(A241,Hoja2!$M$7:$N$263,2)</f>
        <v>SECRETARIA DE PLANEACION</v>
      </c>
      <c r="H241" s="1" t="s">
        <v>1</v>
      </c>
    </row>
    <row r="242" spans="1:8" x14ac:dyDescent="0.25">
      <c r="A242" s="3">
        <f t="shared" si="3"/>
        <v>2021130010178</v>
      </c>
      <c r="C242" s="1">
        <v>2021130010178</v>
      </c>
      <c r="D242" s="1" t="s">
        <v>107</v>
      </c>
      <c r="E242" s="1" t="str">
        <f>+VLOOKUP(A242,Hoja2!$M$7:$O$263,3)</f>
        <v xml:space="preserve"> GESTIÓN PÚBLICA INTEGRADA Y TRANSPARENTE</v>
      </c>
      <c r="F242" s="5">
        <v>8000000000</v>
      </c>
      <c r="G242" s="1" t="str">
        <f>+VLOOKUP(A242,Hoja2!$M$7:$N$263,2)</f>
        <v>SECRETARIA GENERAL</v>
      </c>
      <c r="H242" s="1" t="s">
        <v>1</v>
      </c>
    </row>
    <row r="243" spans="1:8" x14ac:dyDescent="0.25">
      <c r="A243" s="3">
        <f t="shared" si="3"/>
        <v>2021130010179</v>
      </c>
      <c r="C243" s="1">
        <v>2021130010179</v>
      </c>
      <c r="D243" s="1" t="s">
        <v>191</v>
      </c>
      <c r="E243" s="1" t="str">
        <f>+VLOOKUP(A243,Hoja2!$M$7:$O$263,3)</f>
        <v xml:space="preserve"> INSTRUMENTOS DE PLANIFICACIÓN SOCIAL DEL TERRITORIO</v>
      </c>
      <c r="F243" s="5">
        <v>76953334</v>
      </c>
      <c r="G243" s="1" t="str">
        <f>+VLOOKUP(A243,Hoja2!$M$7:$N$263,2)</f>
        <v>SECRETARIA DE PLANEACION</v>
      </c>
      <c r="H243" s="1" t="s">
        <v>1</v>
      </c>
    </row>
    <row r="244" spans="1:8" x14ac:dyDescent="0.25">
      <c r="A244" s="3">
        <f t="shared" si="3"/>
        <v>2021130010180</v>
      </c>
      <c r="C244" s="1">
        <v>2021130010180</v>
      </c>
      <c r="D244" s="1" t="s">
        <v>335</v>
      </c>
      <c r="E244" s="1" t="str">
        <f>+VLOOKUP(A244,Hoja2!$M$7:$O$263,3)</f>
        <v xml:space="preserve"> IMPLEMENTACION Y SOSTENIMIENTO DE HERRAMIENTAS TECNOLOGICAS PARA SEGURIDAD Y SOCORRO.</v>
      </c>
      <c r="F244" s="5">
        <v>500000000</v>
      </c>
      <c r="G244" s="1" t="str">
        <f>+VLOOKUP(A244,Hoja2!$M$7:$N$263,2)</f>
        <v xml:space="preserve">DISTRISEGURIDAD </v>
      </c>
      <c r="H244" s="1" t="s">
        <v>336</v>
      </c>
    </row>
    <row r="245" spans="1:8" x14ac:dyDescent="0.25">
      <c r="A245" s="3">
        <f t="shared" si="3"/>
        <v>2021130010180</v>
      </c>
      <c r="C245" s="1">
        <v>2021130010180</v>
      </c>
      <c r="D245" s="1" t="s">
        <v>335</v>
      </c>
      <c r="E245" s="1" t="str">
        <f>+VLOOKUP(A245,Hoja2!$M$7:$O$263,3)</f>
        <v xml:space="preserve"> IMPLEMENTACION Y SOSTENIMIENTO DE HERRAMIENTAS TECNOLOGICAS PARA SEGURIDAD Y SOCORRO.</v>
      </c>
      <c r="F245" s="5">
        <v>1722633834</v>
      </c>
      <c r="G245" s="1" t="str">
        <f>+VLOOKUP(A245,Hoja2!$M$7:$N$263,2)</f>
        <v xml:space="preserve">DISTRISEGURIDAD </v>
      </c>
      <c r="H245" s="1" t="s">
        <v>337</v>
      </c>
    </row>
    <row r="246" spans="1:8" x14ac:dyDescent="0.25">
      <c r="A246" s="3">
        <f t="shared" si="3"/>
        <v>2021130010180</v>
      </c>
      <c r="C246" s="1">
        <v>2021130010180</v>
      </c>
      <c r="D246" s="1" t="s">
        <v>335</v>
      </c>
      <c r="E246" s="1" t="str">
        <f>+VLOOKUP(A246,Hoja2!$M$7:$O$263,3)</f>
        <v xml:space="preserve"> IMPLEMENTACION Y SOSTENIMIENTO DE HERRAMIENTAS TECNOLOGICAS PARA SEGURIDAD Y SOCORRO.</v>
      </c>
      <c r="F246" s="5">
        <v>305165968</v>
      </c>
      <c r="G246" s="1" t="str">
        <f>+VLOOKUP(A246,Hoja2!$M$7:$N$263,2)</f>
        <v xml:space="preserve">DISTRISEGURIDAD </v>
      </c>
      <c r="H246" s="1" t="s">
        <v>338</v>
      </c>
    </row>
    <row r="247" spans="1:8" x14ac:dyDescent="0.25">
      <c r="A247" s="3">
        <f t="shared" si="3"/>
        <v>2021130010180</v>
      </c>
      <c r="C247" s="1">
        <v>2021130010180</v>
      </c>
      <c r="D247" s="1" t="s">
        <v>335</v>
      </c>
      <c r="E247" s="1" t="str">
        <f>+VLOOKUP(A247,Hoja2!$M$7:$O$263,3)</f>
        <v xml:space="preserve"> IMPLEMENTACION Y SOSTENIMIENTO DE HERRAMIENTAS TECNOLOGICAS PARA SEGURIDAD Y SOCORRO.</v>
      </c>
      <c r="F247" s="5">
        <v>1307002</v>
      </c>
      <c r="G247" s="1" t="str">
        <f>+VLOOKUP(A247,Hoja2!$M$7:$N$263,2)</f>
        <v xml:space="preserve">DISTRISEGURIDAD </v>
      </c>
      <c r="H247" s="1" t="s">
        <v>339</v>
      </c>
    </row>
    <row r="248" spans="1:8" x14ac:dyDescent="0.25">
      <c r="A248" s="3">
        <f t="shared" si="3"/>
        <v>2021130010181</v>
      </c>
      <c r="C248" s="1">
        <v>2021130010181</v>
      </c>
      <c r="D248" s="1" t="s">
        <v>195</v>
      </c>
      <c r="E248" s="1" t="str">
        <f>+VLOOKUP(A248,Hoja2!$M$7:$O$263,3)</f>
        <v xml:space="preserve"> ORDENACIÓN TERRITORIAL Y  RECUPERACIÓN SOCIAL, AMBIENTAL Y URBANA DE LA CIÉNAGA DE LA VIRGEN.</v>
      </c>
      <c r="F248" s="5">
        <v>320100000</v>
      </c>
      <c r="G248" s="1" t="str">
        <f>+VLOOKUP(A248,Hoja2!$M$7:$N$263,2)</f>
        <v>SECRETARIA DE PLANEACION</v>
      </c>
      <c r="H248" s="1" t="s">
        <v>1</v>
      </c>
    </row>
    <row r="249" spans="1:8" x14ac:dyDescent="0.25">
      <c r="A249" s="3">
        <f t="shared" si="3"/>
        <v>2021130010182</v>
      </c>
      <c r="C249" s="1">
        <v>2021130010182</v>
      </c>
      <c r="D249" s="1" t="s">
        <v>176</v>
      </c>
      <c r="E249" s="1" t="str">
        <f>+VLOOKUP(A249,Hoja2!$M$7:$O$263,3)</f>
        <v xml:space="preserve"> BIENESTAR Y PROTECCIÓN ANIMAL</v>
      </c>
      <c r="F249" s="5">
        <v>105000000</v>
      </c>
      <c r="G249" s="1" t="str">
        <f>+VLOOKUP(A249,Hoja2!$M$7:$N$263,2)</f>
        <v>SECRETARIA DE PARTICIPACION</v>
      </c>
      <c r="H249" s="1" t="s">
        <v>1</v>
      </c>
    </row>
    <row r="250" spans="1:8" x14ac:dyDescent="0.25">
      <c r="A250" s="3">
        <f t="shared" si="3"/>
        <v>2021130010183</v>
      </c>
      <c r="C250" s="1">
        <v>2021130010183</v>
      </c>
      <c r="D250" s="1" t="s">
        <v>155</v>
      </c>
      <c r="E250" s="1" t="str">
        <f>+VLOOKUP(A250,Hoja2!$M$7:$O$263,3)</f>
        <v xml:space="preserve"> CARTAGENA FOMENTA LA CIENCIA, TECNOLOGÍA E INNOVACIÓN  JUNTOS POR LA EXTENSIÓN AGROPECUARIA A PEQUEÑOS PRODUCTORES.</v>
      </c>
      <c r="F250" s="5">
        <v>247796854</v>
      </c>
      <c r="G250" s="1" t="str">
        <f>+VLOOKUP(A250,Hoja2!$M$7:$N$263,2)</f>
        <v>SECRETARIA DE PARTICIPACION</v>
      </c>
      <c r="H250" s="1" t="s">
        <v>1</v>
      </c>
    </row>
    <row r="251" spans="1:8" x14ac:dyDescent="0.25">
      <c r="A251" s="3">
        <f t="shared" si="3"/>
        <v>2021130010184</v>
      </c>
      <c r="C251" s="1">
        <v>2021130010184</v>
      </c>
      <c r="D251" s="1" t="s">
        <v>117</v>
      </c>
      <c r="E251" s="1" t="str">
        <f>+VLOOKUP(A251,Hoja2!$M$7:$O$263,3)</f>
        <v xml:space="preserve"> INTEGRAL DE CAÑOS, LAGOS Y CIÉNAGAS DE CARTAGENA DE INDIAS</v>
      </c>
      <c r="F251" s="5">
        <v>1000000000</v>
      </c>
      <c r="G251" s="1" t="str">
        <f>+VLOOKUP(A251,Hoja2!$M$7:$N$263,2)</f>
        <v>SECRETARIA DE INFRAESTRUCTURA</v>
      </c>
      <c r="H251" s="1" t="s">
        <v>1</v>
      </c>
    </row>
    <row r="252" spans="1:8" x14ac:dyDescent="0.25">
      <c r="A252" s="3">
        <f t="shared" si="3"/>
        <v>2021130010184</v>
      </c>
      <c r="C252" s="1">
        <v>2021130010184</v>
      </c>
      <c r="D252" s="1" t="s">
        <v>117</v>
      </c>
      <c r="E252" s="1" t="str">
        <f>+VLOOKUP(A252,Hoja2!$M$7:$O$263,3)</f>
        <v xml:space="preserve"> INTEGRAL DE CAÑOS, LAGOS Y CIÉNAGAS DE CARTAGENA DE INDIAS</v>
      </c>
      <c r="F252" s="5">
        <v>1000000000</v>
      </c>
      <c r="G252" s="1" t="str">
        <f>+VLOOKUP(A252,Hoja2!$M$7:$N$263,2)</f>
        <v>SECRETARIA DE INFRAESTRUCTURA</v>
      </c>
      <c r="H252" s="1" t="s">
        <v>65</v>
      </c>
    </row>
    <row r="253" spans="1:8" x14ac:dyDescent="0.25">
      <c r="A253" s="3">
        <f t="shared" si="3"/>
        <v>2021130010185</v>
      </c>
      <c r="C253" s="1">
        <v>2021130010185</v>
      </c>
      <c r="D253" s="1" t="s">
        <v>156</v>
      </c>
      <c r="E253" s="1" t="str">
        <f>+VLOOKUP(A253,Hoja2!$M$7:$O$263,3)</f>
        <v xml:space="preserve"> BIENESTAR Y PROTECCIÓN ANIMAL</v>
      </c>
      <c r="F253" s="5">
        <v>350000000</v>
      </c>
      <c r="G253" s="1" t="str">
        <f>+VLOOKUP(A253,Hoja2!$M$7:$N$263,2)</f>
        <v>SECRETARIA DE PARTICIPACION</v>
      </c>
      <c r="H253" s="1" t="s">
        <v>1</v>
      </c>
    </row>
    <row r="254" spans="1:8" x14ac:dyDescent="0.25">
      <c r="A254" s="3">
        <f t="shared" si="3"/>
        <v>2021130010186</v>
      </c>
      <c r="C254" s="1">
        <v>2021130010186</v>
      </c>
      <c r="D254" s="1" t="s">
        <v>152</v>
      </c>
      <c r="E254" s="1" t="str">
        <f>+VLOOKUP(A254,Hoja2!$M$7:$O$263,3)</f>
        <v xml:space="preserve"> CARTAGENA EMPRENDEDORA PARA PEQUEÑOS PRODUCTORES RURALES</v>
      </c>
      <c r="F254" s="5">
        <v>95000000</v>
      </c>
      <c r="G254" s="1" t="str">
        <f>+VLOOKUP(A254,Hoja2!$M$7:$N$263,2)</f>
        <v>SECRETARIA DE PARTICIPACION</v>
      </c>
      <c r="H254" s="1" t="s">
        <v>1</v>
      </c>
    </row>
    <row r="255" spans="1:8" x14ac:dyDescent="0.25">
      <c r="A255" s="3">
        <f t="shared" si="3"/>
        <v>2021130010187</v>
      </c>
      <c r="C255" s="1">
        <v>2021130010187</v>
      </c>
      <c r="D255" s="1" t="s">
        <v>153</v>
      </c>
      <c r="E255" s="1" t="str">
        <f>+VLOOKUP(A255,Hoja2!$M$7:$O$263,3)</f>
        <v xml:space="preserve"> FORTALECIMIENTO E INCLUSIÓN PRODUCTIVA PARA POBLACIÓN NEGRA, AFROCOLOMBIANA, RAIZAL Y PALENQUERA EN EL DISTRITO DE CARTAGENA</v>
      </c>
      <c r="F255" s="5">
        <v>64000000</v>
      </c>
      <c r="G255" s="1" t="str">
        <f>+VLOOKUP(A255,Hoja2!$M$7:$N$263,2)</f>
        <v>SECRETARIA DE PARTICIPACION</v>
      </c>
      <c r="H255" s="1" t="s">
        <v>1</v>
      </c>
    </row>
    <row r="256" spans="1:8" x14ac:dyDescent="0.25">
      <c r="A256" s="3">
        <f t="shared" si="3"/>
        <v>2021130010188</v>
      </c>
      <c r="C256" s="1">
        <v>2021130010188</v>
      </c>
      <c r="D256" s="1" t="s">
        <v>174</v>
      </c>
      <c r="E256" s="1" t="str">
        <f>+VLOOKUP(A256,Hoja2!$M$7:$O$263,3)</f>
        <v xml:space="preserve"> HABITANTE DE CALLE CON DESARROLLO HUMANO INTEGRAL</v>
      </c>
      <c r="F256" s="5">
        <v>500000000</v>
      </c>
      <c r="G256" s="1" t="str">
        <f>+VLOOKUP(A256,Hoja2!$M$7:$N$263,2)</f>
        <v>SECRETARIA DE PARTICIPACION</v>
      </c>
      <c r="H256" s="1" t="s">
        <v>1</v>
      </c>
    </row>
    <row r="257" spans="1:8" x14ac:dyDescent="0.25">
      <c r="A257" s="3">
        <f t="shared" si="3"/>
        <v>2021130010189</v>
      </c>
      <c r="C257" s="1">
        <v>2021130010189</v>
      </c>
      <c r="D257" s="1" t="s">
        <v>101</v>
      </c>
      <c r="E257" s="1" t="str">
        <f>+VLOOKUP(A257,Hoja2!$M$7:$O$263,3)</f>
        <v xml:space="preserve"> CARTAGENA INTELIGENTE CON TODOS Y PARA TODOS</v>
      </c>
      <c r="F257" s="5">
        <v>615384616</v>
      </c>
      <c r="G257" s="1" t="str">
        <f>+VLOOKUP(A257,Hoja2!$M$7:$N$263,2)</f>
        <v>SECRETARIA GENERAL</v>
      </c>
      <c r="H257" s="1" t="s">
        <v>1</v>
      </c>
    </row>
    <row r="258" spans="1:8" x14ac:dyDescent="0.25">
      <c r="A258" s="3">
        <f t="shared" si="3"/>
        <v>2021130010190</v>
      </c>
      <c r="C258" s="1">
        <v>2021130010190</v>
      </c>
      <c r="D258" s="1" t="s">
        <v>103</v>
      </c>
      <c r="E258" s="1" t="str">
        <f>+VLOOKUP(A258,Hoja2!$M$7:$O$263,3)</f>
        <v xml:space="preserve"> SISTEMAS DE MERCADOS PÚBLICOS</v>
      </c>
      <c r="F258" s="5">
        <v>1100000000</v>
      </c>
      <c r="G258" s="1" t="str">
        <f>+VLOOKUP(A258,Hoja2!$M$7:$N$263,2)</f>
        <v>SECRETARIA GENERAL</v>
      </c>
      <c r="H258" s="1" t="s">
        <v>1</v>
      </c>
    </row>
    <row r="259" spans="1:8" x14ac:dyDescent="0.25">
      <c r="A259" s="3">
        <f t="shared" ref="A259:A322" si="4">+C259/1</f>
        <v>2021130010190</v>
      </c>
      <c r="C259" s="1">
        <v>2021130010190</v>
      </c>
      <c r="D259" s="1" t="s">
        <v>103</v>
      </c>
      <c r="E259" s="1" t="str">
        <f>+VLOOKUP(A259,Hoja2!$M$7:$O$263,3)</f>
        <v xml:space="preserve"> SISTEMAS DE MERCADOS PÚBLICOS</v>
      </c>
      <c r="F259" s="5">
        <v>1026000000</v>
      </c>
      <c r="G259" s="1" t="str">
        <f>+VLOOKUP(A259,Hoja2!$M$7:$N$263,2)</f>
        <v>SECRETARIA GENERAL</v>
      </c>
      <c r="H259" s="1" t="s">
        <v>61</v>
      </c>
    </row>
    <row r="260" spans="1:8" x14ac:dyDescent="0.25">
      <c r="A260" s="3">
        <f t="shared" si="4"/>
        <v>2021130010191</v>
      </c>
      <c r="C260" s="1">
        <v>2021130010191</v>
      </c>
      <c r="D260" s="1" t="s">
        <v>322</v>
      </c>
      <c r="E260" s="1" t="str">
        <f>+VLOOKUP(A260,Hoja2!$M$7:$O$263,3)</f>
        <v xml:space="preserve"> RECUPERAR Y RESTAURAR NUESTRAS ÁREAS NATURALES (BOSQUES Y BIODIVERSIDAD Y SERVICIOS ECO SISTÉMICOS)</v>
      </c>
      <c r="F260" s="5">
        <v>1000000000</v>
      </c>
      <c r="G260" s="1" t="str">
        <f>+VLOOKUP(A260,Hoja2!$M$7:$N$263,2)</f>
        <v>ENTIDAD PUBLICA AMBIENTAL EPA</v>
      </c>
      <c r="H260" s="1" t="s">
        <v>1</v>
      </c>
    </row>
    <row r="261" spans="1:8" x14ac:dyDescent="0.25">
      <c r="A261" s="3">
        <f t="shared" si="4"/>
        <v>2021130010192</v>
      </c>
      <c r="C261" s="1">
        <v>2021130010192</v>
      </c>
      <c r="D261" s="1" t="s">
        <v>340</v>
      </c>
      <c r="E261" s="1" t="str">
        <f>+VLOOKUP(A261,Hoja2!$M$7:$O$263,3)</f>
        <v xml:space="preserve"> OPTIMIZACIÓN DE LA INFRAESTRUCTURA Y MOVILIDAD DE LOS ORGANISMOS DE SEGURIDAD Y SOCORRO</v>
      </c>
      <c r="F261" s="5">
        <v>767651528</v>
      </c>
      <c r="G261" s="1" t="str">
        <f>+VLOOKUP(A261,Hoja2!$M$7:$N$263,2)</f>
        <v xml:space="preserve">DISTRISEGURIDAD </v>
      </c>
      <c r="H261" s="1" t="s">
        <v>336</v>
      </c>
    </row>
    <row r="262" spans="1:8" x14ac:dyDescent="0.25">
      <c r="A262" s="3">
        <f t="shared" si="4"/>
        <v>2021130010192</v>
      </c>
      <c r="C262" s="1">
        <v>2021130010192</v>
      </c>
      <c r="D262" s="1" t="s">
        <v>340</v>
      </c>
      <c r="E262" s="1" t="str">
        <f>+VLOOKUP(A262,Hoja2!$M$7:$O$263,3)</f>
        <v xml:space="preserve"> OPTIMIZACIÓN DE LA INFRAESTRUCTURA Y MOVILIDAD DE LOS ORGANISMOS DE SEGURIDAD Y SOCORRO</v>
      </c>
      <c r="F262" s="5">
        <v>672057018</v>
      </c>
      <c r="G262" s="1" t="str">
        <f>+VLOOKUP(A262,Hoja2!$M$7:$N$263,2)</f>
        <v xml:space="preserve">DISTRISEGURIDAD </v>
      </c>
      <c r="H262" s="1" t="s">
        <v>337</v>
      </c>
    </row>
    <row r="263" spans="1:8" x14ac:dyDescent="0.25">
      <c r="A263" s="3">
        <f t="shared" si="4"/>
        <v>2021130010192</v>
      </c>
      <c r="C263" s="1">
        <v>2021130010192</v>
      </c>
      <c r="D263" s="1" t="s">
        <v>340</v>
      </c>
      <c r="E263" s="1" t="str">
        <f>+VLOOKUP(A263,Hoja2!$M$7:$O$263,3)</f>
        <v xml:space="preserve"> OPTIMIZACIÓN DE LA INFRAESTRUCTURA Y MOVILIDAD DE LOS ORGANISMOS DE SEGURIDAD Y SOCORRO</v>
      </c>
      <c r="F263" s="5">
        <v>218458917</v>
      </c>
      <c r="G263" s="1" t="str">
        <f>+VLOOKUP(A263,Hoja2!$M$7:$N$263,2)</f>
        <v xml:space="preserve">DISTRISEGURIDAD </v>
      </c>
      <c r="H263" s="1" t="s">
        <v>338</v>
      </c>
    </row>
    <row r="264" spans="1:8" x14ac:dyDescent="0.25">
      <c r="A264" s="3">
        <f t="shared" si="4"/>
        <v>2021130010193</v>
      </c>
      <c r="C264" s="1">
        <v>2021130010193</v>
      </c>
      <c r="D264" s="1" t="s">
        <v>104</v>
      </c>
      <c r="E264" s="1" t="str">
        <f>+VLOOKUP(A264,Hoja2!$M$7:$O$263,3)</f>
        <v xml:space="preserve"> MAS COOPERACIÓN INTERNACIONAL</v>
      </c>
      <c r="F264" s="5">
        <v>11974651</v>
      </c>
      <c r="G264" s="1" t="str">
        <f>+VLOOKUP(A264,Hoja2!$M$7:$N$263,2)</f>
        <v>SECRETARIA GENERAL</v>
      </c>
      <c r="H264" s="1" t="s">
        <v>1</v>
      </c>
    </row>
    <row r="265" spans="1:8" x14ac:dyDescent="0.25">
      <c r="A265" s="3">
        <f t="shared" si="4"/>
        <v>2021130010195</v>
      </c>
      <c r="C265" s="1">
        <v>2021130010195</v>
      </c>
      <c r="D265" s="1" t="s">
        <v>75</v>
      </c>
      <c r="E265" s="1" t="str">
        <f>+VLOOKUP(A265,Hoja2!$M$7:$O$263,3)</f>
        <v xml:space="preserve"> ENERGÍA ASEQUIBLE, CONFIABLE SOSTENIBLE Y MODERNA PARA TODOS.</v>
      </c>
      <c r="F265" s="5">
        <v>42938198436</v>
      </c>
      <c r="G265" s="1" t="str">
        <f>+VLOOKUP(A265,Hoja2!$M$7:$N$263,2)</f>
        <v>SECRETARIA GENERAL</v>
      </c>
      <c r="H265" s="1" t="s">
        <v>76</v>
      </c>
    </row>
    <row r="266" spans="1:8" x14ac:dyDescent="0.25">
      <c r="A266" s="3">
        <f t="shared" si="4"/>
        <v>2021130010195</v>
      </c>
      <c r="C266" s="1">
        <v>2021130010195</v>
      </c>
      <c r="D266" s="1" t="s">
        <v>75</v>
      </c>
      <c r="E266" s="1" t="str">
        <f>+VLOOKUP(A266,Hoja2!$M$7:$O$263,3)</f>
        <v xml:space="preserve"> ENERGÍA ASEQUIBLE, CONFIABLE SOSTENIBLE Y MODERNA PARA TODOS.</v>
      </c>
      <c r="F266" s="5">
        <v>1</v>
      </c>
      <c r="G266" s="1" t="str">
        <f>+VLOOKUP(A266,Hoja2!$M$7:$N$263,2)</f>
        <v>SECRETARIA GENERAL</v>
      </c>
      <c r="H266" s="1" t="s">
        <v>77</v>
      </c>
    </row>
    <row r="267" spans="1:8" x14ac:dyDescent="0.25">
      <c r="A267" s="3">
        <f t="shared" si="4"/>
        <v>2021130010196</v>
      </c>
      <c r="C267" s="1">
        <v>2021130010196</v>
      </c>
      <c r="D267" s="1" t="s">
        <v>90</v>
      </c>
      <c r="E267" s="1" t="str">
        <f>+VLOOKUP(A267,Hoja2!$M$7:$O$263,3)</f>
        <v xml:space="preserve"> DE AHORRO Y USO EFICIENTE DE LOS SERVICIOS PÚBLICOS, "AGUA Y SANEAMIENTO BÁSICO PARA TODOS"</v>
      </c>
      <c r="F267" s="5">
        <v>30872593416</v>
      </c>
      <c r="G267" s="1" t="str">
        <f>+VLOOKUP(A267,Hoja2!$M$7:$N$263,2)</f>
        <v>SECRETARIA GENERAL</v>
      </c>
      <c r="H267" s="1" t="s">
        <v>91</v>
      </c>
    </row>
    <row r="268" spans="1:8" x14ac:dyDescent="0.25">
      <c r="A268" s="3">
        <f t="shared" si="4"/>
        <v>2021130010196</v>
      </c>
      <c r="C268" s="1">
        <v>2021130010196</v>
      </c>
      <c r="D268" s="1" t="s">
        <v>90</v>
      </c>
      <c r="E268" s="1" t="str">
        <f>+VLOOKUP(A268,Hoja2!$M$7:$O$263,3)</f>
        <v xml:space="preserve"> DE AHORRO Y USO EFICIENTE DE LOS SERVICIOS PÚBLICOS, "AGUA Y SANEAMIENTO BÁSICO PARA TODOS"</v>
      </c>
      <c r="F268" s="5">
        <v>89171393</v>
      </c>
      <c r="G268" s="1" t="str">
        <f>+VLOOKUP(A268,Hoja2!$M$7:$N$263,2)</f>
        <v>SECRETARIA GENERAL</v>
      </c>
      <c r="H268" s="1" t="s">
        <v>92</v>
      </c>
    </row>
    <row r="269" spans="1:8" x14ac:dyDescent="0.25">
      <c r="A269" s="3">
        <f t="shared" si="4"/>
        <v>2021130010196</v>
      </c>
      <c r="C269" s="1">
        <v>2021130010196</v>
      </c>
      <c r="D269" s="1" t="s">
        <v>90</v>
      </c>
      <c r="E269" s="1" t="str">
        <f>+VLOOKUP(A269,Hoja2!$M$7:$O$263,3)</f>
        <v xml:space="preserve"> DE AHORRO Y USO EFICIENTE DE LOS SERVICIOS PÚBLICOS, "AGUA Y SANEAMIENTO BÁSICO PARA TODOS"</v>
      </c>
      <c r="F269" s="5">
        <v>8662789238</v>
      </c>
      <c r="G269" s="1" t="str">
        <f>+VLOOKUP(A269,Hoja2!$M$7:$N$263,2)</f>
        <v>SECRETARIA GENERAL</v>
      </c>
      <c r="H269" s="1" t="s">
        <v>93</v>
      </c>
    </row>
    <row r="270" spans="1:8" x14ac:dyDescent="0.25">
      <c r="A270" s="3">
        <f t="shared" si="4"/>
        <v>2021130010196</v>
      </c>
      <c r="C270" s="1">
        <v>2021130010196</v>
      </c>
      <c r="D270" s="1" t="s">
        <v>90</v>
      </c>
      <c r="E270" s="1" t="str">
        <f>+VLOOKUP(A270,Hoja2!$M$7:$O$263,3)</f>
        <v xml:space="preserve"> DE AHORRO Y USO EFICIENTE DE LOS SERVICIOS PÚBLICOS, "AGUA Y SANEAMIENTO BÁSICO PARA TODOS"</v>
      </c>
      <c r="F270" s="5">
        <v>4196469199</v>
      </c>
      <c r="G270" s="1" t="str">
        <f>+VLOOKUP(A270,Hoja2!$M$7:$N$263,2)</f>
        <v>SECRETARIA GENERAL</v>
      </c>
      <c r="H270" s="1" t="s">
        <v>1</v>
      </c>
    </row>
    <row r="271" spans="1:8" x14ac:dyDescent="0.25">
      <c r="A271" s="3">
        <f t="shared" si="4"/>
        <v>2021130010196</v>
      </c>
      <c r="C271" s="1">
        <v>2021130010196</v>
      </c>
      <c r="D271" s="1" t="s">
        <v>90</v>
      </c>
      <c r="E271" s="1" t="str">
        <f>+VLOOKUP(A271,Hoja2!$M$7:$O$263,3)</f>
        <v xml:space="preserve"> DE AHORRO Y USO EFICIENTE DE LOS SERVICIOS PÚBLICOS, "AGUA Y SANEAMIENTO BÁSICO PARA TODOS"</v>
      </c>
      <c r="F271" s="5">
        <v>71585470658</v>
      </c>
      <c r="G271" s="1" t="str">
        <f>+VLOOKUP(A271,Hoja2!$M$7:$N$263,2)</f>
        <v>SECRETARIA GENERAL</v>
      </c>
      <c r="H271" s="1" t="s">
        <v>94</v>
      </c>
    </row>
    <row r="272" spans="1:8" x14ac:dyDescent="0.25">
      <c r="A272" s="3">
        <f t="shared" si="4"/>
        <v>2021130010197</v>
      </c>
      <c r="C272" s="1">
        <v>2021130010197</v>
      </c>
      <c r="D272" s="1" t="s">
        <v>320</v>
      </c>
      <c r="E272" s="1" t="str">
        <f>+VLOOKUP(A272,Hoja2!$M$7:$O$263,3)</f>
        <v xml:space="preserve"> RECUPERAR Y RESTAURAR NUESTRAS ÁREAS NATURALES (BOSQUES Y BIODIVERSIDAD Y SERVICIOS ECO SISTÉMICOS)</v>
      </c>
      <c r="F272" s="5">
        <v>1000000000</v>
      </c>
      <c r="G272" s="1" t="str">
        <f>+VLOOKUP(A272,Hoja2!$M$7:$N$263,2)</f>
        <v>ENTIDAD PUBLICA AMBIENTAL EPA</v>
      </c>
      <c r="H272" s="1" t="s">
        <v>1</v>
      </c>
    </row>
    <row r="273" spans="1:8" x14ac:dyDescent="0.25">
      <c r="A273" s="3">
        <f t="shared" si="4"/>
        <v>2021130010198</v>
      </c>
      <c r="C273" s="1">
        <v>2021130010198</v>
      </c>
      <c r="D273" s="1" t="s">
        <v>324</v>
      </c>
      <c r="E273" s="1" t="str">
        <f>+VLOOKUP(A273,Hoja2!$M$7:$O$263,3)</f>
        <v xml:space="preserve"> SALVEMOS JUNTOS NUESTRO RECURSO HÍDRICO (GESTION INTEGRAL RECURSOS HÍDRICOS)</v>
      </c>
      <c r="F273" s="5">
        <v>1</v>
      </c>
      <c r="G273" s="1" t="str">
        <f>+VLOOKUP(A273,Hoja2!$M$7:$N$263,2)</f>
        <v>ENTIDAD PUBLICA AMBIENTAL EPA</v>
      </c>
      <c r="H273" s="1" t="s">
        <v>325</v>
      </c>
    </row>
    <row r="274" spans="1:8" x14ac:dyDescent="0.25">
      <c r="A274" s="3">
        <f t="shared" si="4"/>
        <v>2021130010198</v>
      </c>
      <c r="C274" s="1">
        <v>2021130010198</v>
      </c>
      <c r="D274" s="1" t="s">
        <v>324</v>
      </c>
      <c r="E274" s="1" t="str">
        <f>+VLOOKUP(A274,Hoja2!$M$7:$O$263,3)</f>
        <v xml:space="preserve"> SALVEMOS JUNTOS NUESTRO RECURSO HÍDRICO (GESTION INTEGRAL RECURSOS HÍDRICOS)</v>
      </c>
      <c r="F274" s="5">
        <v>900000000</v>
      </c>
      <c r="G274" s="1" t="str">
        <f>+VLOOKUP(A274,Hoja2!$M$7:$N$263,2)</f>
        <v>ENTIDAD PUBLICA AMBIENTAL EPA</v>
      </c>
      <c r="H274" s="1" t="s">
        <v>326</v>
      </c>
    </row>
    <row r="275" spans="1:8" x14ac:dyDescent="0.25">
      <c r="A275" s="3">
        <f t="shared" si="4"/>
        <v>2021130010198</v>
      </c>
      <c r="C275" s="1">
        <v>2021130010198</v>
      </c>
      <c r="D275" s="1" t="s">
        <v>324</v>
      </c>
      <c r="E275" s="1" t="str">
        <f>+VLOOKUP(A275,Hoja2!$M$7:$O$263,3)</f>
        <v xml:space="preserve"> SALVEMOS JUNTOS NUESTRO RECURSO HÍDRICO (GESTION INTEGRAL RECURSOS HÍDRICOS)</v>
      </c>
      <c r="F275" s="5">
        <v>500000000</v>
      </c>
      <c r="G275" s="1" t="str">
        <f>+VLOOKUP(A275,Hoja2!$M$7:$N$263,2)</f>
        <v>ENTIDAD PUBLICA AMBIENTAL EPA</v>
      </c>
      <c r="H275" s="1" t="s">
        <v>327</v>
      </c>
    </row>
    <row r="276" spans="1:8" x14ac:dyDescent="0.25">
      <c r="A276" s="3">
        <f t="shared" si="4"/>
        <v>2021130010199</v>
      </c>
      <c r="C276" s="1">
        <v>2021130010199</v>
      </c>
      <c r="D276" s="1" t="s">
        <v>108</v>
      </c>
      <c r="E276" s="1" t="str">
        <f>+VLOOKUP(A276,Hoja2!$M$7:$O$263,3)</f>
        <v xml:space="preserve"> CARTAGENA HACIA LA MODERNIDAD</v>
      </c>
      <c r="F276" s="5">
        <v>640000000</v>
      </c>
      <c r="G276" s="1" t="str">
        <f>+VLOOKUP(A276,Hoja2!$M$7:$N$263,2)</f>
        <v>SECRETARIA GENERAL</v>
      </c>
      <c r="H276" s="1" t="s">
        <v>1</v>
      </c>
    </row>
    <row r="277" spans="1:8" x14ac:dyDescent="0.25">
      <c r="A277" s="3">
        <f t="shared" si="4"/>
        <v>2021130010200</v>
      </c>
      <c r="C277" s="1">
        <v>2021130010200</v>
      </c>
      <c r="D277" s="1" t="s">
        <v>323</v>
      </c>
      <c r="E277" s="1" t="str">
        <f>+VLOOKUP(A277,Hoja2!$M$7:$O$263,3)</f>
        <v xml:space="preserve"> ORDENAMIENTO AMBIENTAL Y ADAPTACIÓN AL CAMBIO CLIMÁTICO PARA LA SOSTENIBILIDAD AMBIENTAL. (MITIGACIÓN Y GESTIÓN DEL RIESGO AMBIENTAL)</v>
      </c>
      <c r="F277" s="5">
        <v>250000000</v>
      </c>
      <c r="G277" s="1" t="str">
        <f>+VLOOKUP(A277,Hoja2!$M$7:$N$263,2)</f>
        <v>ENTIDAD PUBLICA AMBIENTAL EPA</v>
      </c>
      <c r="H277" s="1" t="s">
        <v>1</v>
      </c>
    </row>
    <row r="278" spans="1:8" x14ac:dyDescent="0.25">
      <c r="A278" s="3">
        <f t="shared" si="4"/>
        <v>2021130010201</v>
      </c>
      <c r="C278" s="1">
        <v>2021130010201</v>
      </c>
      <c r="D278" s="1" t="s">
        <v>331</v>
      </c>
      <c r="E278" s="1" t="str">
        <f>+VLOOKUP(A278,Hoja2!$M$7:$O$263,3)</f>
        <v xml:space="preserve"> ORDENAMIENTO AMBIENTAL Y ADAPTACIÓN AL CAMBIO CLIMÁTICO PARA LA SOSTENIBILIDAD AMBIENTAL. (MITIGACIÓN Y GESTIÓN DEL RIESGO AMBIENTAL)</v>
      </c>
      <c r="F278" s="5">
        <v>178834818</v>
      </c>
      <c r="G278" s="1" t="str">
        <f>+VLOOKUP(A278,Hoja2!$M$7:$N$263,2)</f>
        <v>ENTIDAD PUBLICA AMBIENTAL EPA</v>
      </c>
      <c r="H278" s="1" t="s">
        <v>1</v>
      </c>
    </row>
    <row r="279" spans="1:8" x14ac:dyDescent="0.25">
      <c r="A279" s="3">
        <f t="shared" si="4"/>
        <v>2021130010202</v>
      </c>
      <c r="C279" s="1">
        <v>2021130010202</v>
      </c>
      <c r="D279" s="1" t="s">
        <v>78</v>
      </c>
      <c r="E279" s="1" t="str">
        <f>+VLOOKUP(A279,Hoja2!$M$7:$O$263,3)</f>
        <v xml:space="preserve"> ENERGÍA ASEQUIBLE, CONFIABLE SOSTENIBLE Y MODERNA PARA TODOS.</v>
      </c>
      <c r="F279" s="5">
        <v>200000000</v>
      </c>
      <c r="G279" s="1" t="str">
        <f>+VLOOKUP(A279,Hoja2!$M$7:$N$263,2)</f>
        <v>SECRETARIA GENERAL</v>
      </c>
      <c r="H279" s="1" t="s">
        <v>1</v>
      </c>
    </row>
    <row r="280" spans="1:8" x14ac:dyDescent="0.25">
      <c r="A280" s="3">
        <f t="shared" si="4"/>
        <v>2021130010203</v>
      </c>
      <c r="C280" s="1">
        <v>2021130010203</v>
      </c>
      <c r="D280" s="1" t="s">
        <v>89</v>
      </c>
      <c r="E280" s="1" t="str">
        <f>+VLOOKUP(A280,Hoja2!$M$7:$O$263,3)</f>
        <v xml:space="preserve"> TURISMO COMPETITIVO Y SOSTENIBLE</v>
      </c>
      <c r="F280" s="5">
        <v>102600000</v>
      </c>
      <c r="G280" s="1" t="str">
        <f>+VLOOKUP(A280,Hoja2!$M$7:$N$263,2)</f>
        <v>SECRETARIA GENERAL</v>
      </c>
      <c r="H280" s="1" t="s">
        <v>1</v>
      </c>
    </row>
    <row r="281" spans="1:8" x14ac:dyDescent="0.25">
      <c r="A281" s="3">
        <f t="shared" si="4"/>
        <v>2021130010204</v>
      </c>
      <c r="C281" s="1">
        <v>2021130010204</v>
      </c>
      <c r="D281" s="1" t="s">
        <v>87</v>
      </c>
      <c r="E281" s="1" t="str">
        <f>+VLOOKUP(A281,Hoja2!$M$7:$O$263,3)</f>
        <v xml:space="preserve"> PROMOCIÓN NACIONAL E INTERNACIONAL DE CARTAGENA DE INDIAS</v>
      </c>
      <c r="F281" s="5">
        <v>51300000</v>
      </c>
      <c r="G281" s="1" t="str">
        <f>+VLOOKUP(A281,Hoja2!$M$7:$N$263,2)</f>
        <v>SECRETARIA GENERAL</v>
      </c>
      <c r="H281" s="1" t="s">
        <v>1</v>
      </c>
    </row>
    <row r="282" spans="1:8" x14ac:dyDescent="0.25">
      <c r="A282" s="3">
        <f t="shared" si="4"/>
        <v>2021130010205</v>
      </c>
      <c r="C282" s="1">
        <v>2021130010205</v>
      </c>
      <c r="D282" s="1" t="s">
        <v>88</v>
      </c>
      <c r="E282" s="1" t="str">
        <f>+VLOOKUP(A282,Hoja2!$M$7:$O$263,3)</f>
        <v xml:space="preserve"> CONECTIVIDAD</v>
      </c>
      <c r="F282" s="5">
        <v>102600000</v>
      </c>
      <c r="G282" s="1" t="str">
        <f>+VLOOKUP(A282,Hoja2!$M$7:$N$263,2)</f>
        <v>SECRETARIA GENERAL</v>
      </c>
      <c r="H282" s="1" t="s">
        <v>1</v>
      </c>
    </row>
    <row r="283" spans="1:8" x14ac:dyDescent="0.25">
      <c r="A283" s="3">
        <f t="shared" si="4"/>
        <v>2021130010208</v>
      </c>
      <c r="C283" s="1">
        <v>2021130010208</v>
      </c>
      <c r="D283" s="1" t="s">
        <v>98</v>
      </c>
      <c r="E283" s="1" t="str">
        <f>+VLOOKUP(A283,Hoja2!$M$7:$O$263,3)</f>
        <v xml:space="preserve"> DE AHORRO Y USO EFICIENTE DE LOS SERVICIOS PÚBLICOS, "AGUA Y SANEAMIENTO BÁSICO PARA TODOS"</v>
      </c>
      <c r="F283" s="5">
        <v>567275082</v>
      </c>
      <c r="G283" s="1" t="str">
        <f>+VLOOKUP(A283,Hoja2!$M$7:$N$263,2)</f>
        <v>SECRETARIA GENERAL</v>
      </c>
      <c r="H283" s="1" t="s">
        <v>91</v>
      </c>
    </row>
    <row r="284" spans="1:8" x14ac:dyDescent="0.25">
      <c r="A284" s="3">
        <f t="shared" si="4"/>
        <v>2021130010209</v>
      </c>
      <c r="C284" s="1">
        <v>2021130010209</v>
      </c>
      <c r="D284" s="1" t="s">
        <v>173</v>
      </c>
      <c r="E284" s="1" t="str">
        <f>+VLOOKUP(A284,Hoja2!$M$7:$O$263,3)</f>
        <v xml:space="preserve"> GESTIÓN SOCIAL INTEGRAL Y ARTICULADORA POR LA PROTECCIÓN DE LAS PERSONAS CON DISCAPACIDAD Y/O SU FAMILIA O CUIDADOR.</v>
      </c>
      <c r="F284" s="5">
        <v>300000000</v>
      </c>
      <c r="G284" s="1" t="str">
        <f>+VLOOKUP(A284,Hoja2!$M$7:$N$263,2)</f>
        <v>SECRETARIA DE PARTICIPACION</v>
      </c>
      <c r="H284" s="1" t="s">
        <v>1</v>
      </c>
    </row>
    <row r="285" spans="1:8" x14ac:dyDescent="0.25">
      <c r="A285" s="3">
        <f t="shared" si="4"/>
        <v>2021130010210</v>
      </c>
      <c r="C285" s="1">
        <v>2021130010210</v>
      </c>
      <c r="D285" s="1" t="s">
        <v>186</v>
      </c>
      <c r="E285" s="1" t="str">
        <f>+VLOOKUP(A285,Hoja2!$M$7:$O$263,3)</f>
        <v xml:space="preserve"> DESARROLLO LOCAL INCLUSIVO DE LAS PERSONAS CON DISCAPACIDAD RECONOCIMIENTO DE CAPACIDADES, DIFERENCIAS Y DIVERSIDAD.</v>
      </c>
      <c r="F285" s="5">
        <v>150000000</v>
      </c>
      <c r="G285" s="1" t="str">
        <f>+VLOOKUP(A285,Hoja2!$M$7:$N$263,2)</f>
        <v>SECRETARIA DE PARTICIPACION</v>
      </c>
      <c r="H285" s="1" t="s">
        <v>1</v>
      </c>
    </row>
    <row r="286" spans="1:8" x14ac:dyDescent="0.25">
      <c r="A286" s="3">
        <f t="shared" si="4"/>
        <v>2021130010211</v>
      </c>
      <c r="C286" s="1">
        <v>2021130010211</v>
      </c>
      <c r="D286" s="1" t="s">
        <v>185</v>
      </c>
      <c r="E286" s="1" t="str">
        <f>+VLOOKUP(A286,Hoja2!$M$7:$O$263,3)</f>
        <v xml:space="preserve"> PACTO O ALIANZA POR LA INCLUSIÓN SOCIAL Y PRODUCTIVA DE LAS PERSONAS CON DISCAPACIDAD.</v>
      </c>
      <c r="F286" s="5">
        <v>300000000</v>
      </c>
      <c r="G286" s="1" t="str">
        <f>+VLOOKUP(A286,Hoja2!$M$7:$N$263,2)</f>
        <v>SECRETARIA DE PARTICIPACION</v>
      </c>
      <c r="H286" s="1" t="s">
        <v>1</v>
      </c>
    </row>
    <row r="287" spans="1:8" x14ac:dyDescent="0.25">
      <c r="A287" s="3">
        <f t="shared" si="4"/>
        <v>2021130010212</v>
      </c>
      <c r="C287" s="1">
        <v>2021130010212</v>
      </c>
      <c r="D287" s="1" t="s">
        <v>97</v>
      </c>
      <c r="E287" s="1" t="str">
        <f>+VLOOKUP(A287,Hoja2!$M$7:$O$263,3)</f>
        <v xml:space="preserve"> GESTIÓN INTEGRAL DE RESIDUOS SÓLIDOS "CULTURA CIUDADANA PARA EL RECICLAJE INCLUSIVO Y LA ECONOMÍA CIRCULAR"</v>
      </c>
      <c r="F287" s="5">
        <v>1000000000</v>
      </c>
      <c r="G287" s="1" t="str">
        <f>+VLOOKUP(A287,Hoja2!$M$7:$N$263,2)</f>
        <v>SECRETARIA GENERAL</v>
      </c>
      <c r="H287" s="1" t="s">
        <v>1</v>
      </c>
    </row>
    <row r="288" spans="1:8" x14ac:dyDescent="0.25">
      <c r="A288" s="3">
        <f t="shared" si="4"/>
        <v>2021130010213</v>
      </c>
      <c r="C288" s="1">
        <v>2021130010213</v>
      </c>
      <c r="D288" s="1" t="s">
        <v>181</v>
      </c>
      <c r="E288" s="1" t="str">
        <f>+VLOOKUP(A288,Hoja2!$M$7:$O$263,3)</f>
        <v xml:space="preserve"> LAS MUJERES DECIDIMOS SOBRE EL EJERCICIO DEL PODER</v>
      </c>
      <c r="F288" s="5">
        <v>65000000</v>
      </c>
      <c r="G288" s="1" t="str">
        <f>+VLOOKUP(A288,Hoja2!$M$7:$N$263,2)</f>
        <v>SECRETARIA DE PARTICIPACION</v>
      </c>
      <c r="H288" s="1" t="s">
        <v>1</v>
      </c>
    </row>
    <row r="289" spans="1:8" x14ac:dyDescent="0.25">
      <c r="A289" s="3">
        <f t="shared" si="4"/>
        <v>2021130010214</v>
      </c>
      <c r="C289" s="1">
        <v>2021130010214</v>
      </c>
      <c r="D289" s="1" t="s">
        <v>182</v>
      </c>
      <c r="E289" s="1" t="str">
        <f>+VLOOKUP(A289,Hoja2!$M$7:$O$263,3)</f>
        <v xml:space="preserve"> LAS MUJERES DECIDIMOS SOBRE EL EJERCICIO DEL PODER</v>
      </c>
      <c r="F289" s="5">
        <v>25000000</v>
      </c>
      <c r="G289" s="1" t="str">
        <f>+VLOOKUP(A289,Hoja2!$M$7:$N$263,2)</f>
        <v>SECRETARIA DE PARTICIPACION</v>
      </c>
      <c r="H289" s="1" t="s">
        <v>1</v>
      </c>
    </row>
    <row r="290" spans="1:8" x14ac:dyDescent="0.25">
      <c r="A290" s="3">
        <f t="shared" si="4"/>
        <v>2021130010216</v>
      </c>
      <c r="C290" s="1">
        <v>2021130010216</v>
      </c>
      <c r="D290" s="1" t="s">
        <v>105</v>
      </c>
      <c r="E290" s="1" t="str">
        <f>+VLOOKUP(A290,Hoja2!$M$7:$O$263,3)</f>
        <v xml:space="preserve"> MAS COOPERACIÓN INTERNACIONAL</v>
      </c>
      <c r="F290" s="5">
        <v>109000000</v>
      </c>
      <c r="G290" s="1" t="str">
        <f>+VLOOKUP(A290,Hoja2!$M$7:$N$263,2)</f>
        <v>SECRETARIA GENERAL</v>
      </c>
      <c r="H290" s="1" t="s">
        <v>1</v>
      </c>
    </row>
    <row r="291" spans="1:8" x14ac:dyDescent="0.25">
      <c r="A291" s="3">
        <f t="shared" si="4"/>
        <v>2021130010217</v>
      </c>
      <c r="C291" s="1">
        <v>2021130010217</v>
      </c>
      <c r="D291" s="1" t="s">
        <v>330</v>
      </c>
      <c r="E291" s="1" t="str">
        <f>+VLOOKUP(A291,Hoja2!$M$7:$O$263,3)</f>
        <v xml:space="preserve"> INSTITUCIONES AMBIENTALES MÁS MODERNAS, EFICIENTES Y TRANSPARENTES (FORTALECIMIENTO INSTITUCIONAL)</v>
      </c>
      <c r="F291" s="5">
        <v>250000000</v>
      </c>
      <c r="G291" s="1" t="str">
        <f>+VLOOKUP(A291,Hoja2!$M$7:$N$263,2)</f>
        <v>ENTIDAD PUBLICA AMBIENTAL EPA</v>
      </c>
      <c r="H291" s="1" t="s">
        <v>1</v>
      </c>
    </row>
    <row r="292" spans="1:8" x14ac:dyDescent="0.25">
      <c r="A292" s="3">
        <f t="shared" si="4"/>
        <v>2021130010218</v>
      </c>
      <c r="C292" s="1">
        <v>2021130010218</v>
      </c>
      <c r="D292" s="1" t="s">
        <v>81</v>
      </c>
      <c r="E292" s="1" t="str">
        <f>+VLOOKUP(A292,Hoja2!$M$7:$O$263,3)</f>
        <v xml:space="preserve"> DE AHORRO Y USO EFICIENTE DE LOS SERVICIOS PÚBLICOS, "AGUA Y SANEAMIENTO BÁSICO PARA TODOS"</v>
      </c>
      <c r="F292" s="5">
        <v>6020741727</v>
      </c>
      <c r="G292" s="1" t="str">
        <f>+VLOOKUP(A292,Hoja2!$M$7:$N$263,2)</f>
        <v>SECRETARIA GENERAL</v>
      </c>
      <c r="H292" s="1" t="s">
        <v>82</v>
      </c>
    </row>
    <row r="293" spans="1:8" x14ac:dyDescent="0.25">
      <c r="A293" s="3">
        <f t="shared" si="4"/>
        <v>2021130010219</v>
      </c>
      <c r="C293" s="1">
        <v>2021130010219</v>
      </c>
      <c r="D293" s="1" t="s">
        <v>178</v>
      </c>
      <c r="E293" s="1" t="str">
        <f>+VLOOKUP(A293,Hoja2!$M$7:$O$263,3)</f>
        <v xml:space="preserve"> PARTICIPANDO SALVAMOS A CARTAGENA</v>
      </c>
      <c r="F293" s="5">
        <v>75000000</v>
      </c>
      <c r="G293" s="1" t="str">
        <f>+VLOOKUP(A293,Hoja2!$M$7:$N$263,2)</f>
        <v>SECRETARIA DE PARTICIPACION</v>
      </c>
      <c r="H293" s="1" t="s">
        <v>1</v>
      </c>
    </row>
    <row r="294" spans="1:8" x14ac:dyDescent="0.25">
      <c r="A294" s="3">
        <f t="shared" si="4"/>
        <v>2021130010220</v>
      </c>
      <c r="C294" s="1">
        <v>2021130010220</v>
      </c>
      <c r="D294" s="1" t="s">
        <v>179</v>
      </c>
      <c r="E294" s="1" t="str">
        <f>+VLOOKUP(A294,Hoja2!$M$7:$O$263,3)</f>
        <v xml:space="preserve"> PARTICIPANDO SALVAMOS A CARTAGENA</v>
      </c>
      <c r="F294" s="5">
        <v>100000000</v>
      </c>
      <c r="G294" s="1" t="str">
        <f>+VLOOKUP(A294,Hoja2!$M$7:$N$263,2)</f>
        <v>SECRETARIA DE PARTICIPACION</v>
      </c>
      <c r="H294" s="1" t="s">
        <v>1</v>
      </c>
    </row>
    <row r="295" spans="1:8" x14ac:dyDescent="0.25">
      <c r="A295" s="3">
        <f t="shared" si="4"/>
        <v>2021130010221</v>
      </c>
      <c r="C295" s="1">
        <v>2021130010221</v>
      </c>
      <c r="D295" s="1" t="s">
        <v>180</v>
      </c>
      <c r="E295" s="1" t="str">
        <f>+VLOOKUP(A295,Hoja2!$M$7:$O$263,3)</f>
        <v xml:space="preserve"> PARTICIPANDO SALVAMOS A CARTAGENA</v>
      </c>
      <c r="F295" s="5">
        <v>325000000</v>
      </c>
      <c r="G295" s="1" t="str">
        <f>+VLOOKUP(A295,Hoja2!$M$7:$N$263,2)</f>
        <v>SECRETARIA DE PARTICIPACION</v>
      </c>
      <c r="H295" s="1" t="s">
        <v>1</v>
      </c>
    </row>
    <row r="296" spans="1:8" x14ac:dyDescent="0.25">
      <c r="A296" s="3">
        <f t="shared" si="4"/>
        <v>2021130010222</v>
      </c>
      <c r="C296" s="1">
        <v>2021130010222</v>
      </c>
      <c r="D296" s="1" t="s">
        <v>184</v>
      </c>
      <c r="E296" s="1" t="str">
        <f>+VLOOKUP(A296,Hoja2!$M$7:$O$263,3)</f>
        <v xml:space="preserve"> CARTAGENA LIBRE DE UNA CULTURA MACHISTA</v>
      </c>
      <c r="F296" s="5">
        <v>44000000</v>
      </c>
      <c r="G296" s="1" t="str">
        <f>+VLOOKUP(A296,Hoja2!$M$7:$N$263,2)</f>
        <v>SECRETARIA DE PARTICIPACION</v>
      </c>
      <c r="H296" s="1" t="s">
        <v>1</v>
      </c>
    </row>
    <row r="297" spans="1:8" x14ac:dyDescent="0.25">
      <c r="A297" s="3">
        <f t="shared" si="4"/>
        <v>2021130010223</v>
      </c>
      <c r="C297" s="1">
        <v>2021130010223</v>
      </c>
      <c r="D297" s="1" t="s">
        <v>328</v>
      </c>
      <c r="E297" s="1" t="str">
        <f>+VLOOKUP(A297,Hoja2!$M$7:$O$263,3)</f>
        <v xml:space="preserve"> INVESTIGACIÓN, EDUCACIÓN Y CULTURA AMBIENTAL (EDUCACIÓN Y CULTURA AMBIENTAL)</v>
      </c>
      <c r="F297" s="5">
        <v>1</v>
      </c>
      <c r="G297" s="1" t="str">
        <f>+VLOOKUP(A297,Hoja2!$M$7:$N$263,2)</f>
        <v>ENTIDAD PUBLICA AMBIENTAL EPA</v>
      </c>
      <c r="H297" s="1" t="s">
        <v>329</v>
      </c>
    </row>
    <row r="298" spans="1:8" x14ac:dyDescent="0.25">
      <c r="A298" s="3">
        <f t="shared" si="4"/>
        <v>2021130010224</v>
      </c>
      <c r="C298" s="1">
        <v>2021130010224</v>
      </c>
      <c r="D298" s="1" t="s">
        <v>141</v>
      </c>
      <c r="E298" s="1" t="str">
        <f>+VLOOKUP(A298,Hoja2!$M$7:$O$263,3)</f>
        <v xml:space="preserve"> PARTICIPACIÓN, DEMOCRACIA Y AUTONOMÍA</v>
      </c>
      <c r="F298" s="5">
        <v>945693727</v>
      </c>
      <c r="G298" s="1" t="str">
        <f>+VLOOKUP(A298,Hoja2!$M$7:$N$263,2)</f>
        <v>SECRETARIA DE EDUCACION</v>
      </c>
      <c r="H298" s="1" t="s">
        <v>1</v>
      </c>
    </row>
    <row r="299" spans="1:8" x14ac:dyDescent="0.25">
      <c r="A299" s="3">
        <f t="shared" si="4"/>
        <v>2021130010225</v>
      </c>
      <c r="C299" s="1">
        <v>2021130010225</v>
      </c>
      <c r="D299" s="1" t="s">
        <v>177</v>
      </c>
      <c r="E299" s="1" t="str">
        <f>+VLOOKUP(A299,Hoja2!$M$7:$O$263,3)</f>
        <v xml:space="preserve"> BIENESTAR Y PROTECCIÓN ANIMAL</v>
      </c>
      <c r="F299" s="5">
        <v>15000000</v>
      </c>
      <c r="G299" s="1" t="str">
        <f>+VLOOKUP(A299,Hoja2!$M$7:$N$263,2)</f>
        <v>SECRETARIA DE PARTICIPACION</v>
      </c>
      <c r="H299" s="1" t="s">
        <v>1</v>
      </c>
    </row>
    <row r="300" spans="1:8" x14ac:dyDescent="0.25">
      <c r="A300" s="3">
        <f t="shared" si="4"/>
        <v>2021130010226</v>
      </c>
      <c r="C300" s="1">
        <v>2021130010226</v>
      </c>
      <c r="D300" s="1" t="s">
        <v>143</v>
      </c>
      <c r="E300" s="1" t="str">
        <f>+VLOOKUP(A300,Hoja2!$M$7:$O$263,3)</f>
        <v xml:space="preserve"> DE EDUCACIÓN MEDIANA A TRAVÉS DE TECNOLOGÍAS DE LA INFORMACIÓN Y LAS COMUNICACIONES-TIC´S</v>
      </c>
      <c r="F300" s="5">
        <v>711035700</v>
      </c>
      <c r="G300" s="1" t="str">
        <f>+VLOOKUP(A300,Hoja2!$M$7:$N$263,2)</f>
        <v>SECRETARIA DE EDUCACION</v>
      </c>
      <c r="H300" s="1" t="s">
        <v>1</v>
      </c>
    </row>
    <row r="301" spans="1:8" x14ac:dyDescent="0.25">
      <c r="A301" s="3">
        <f t="shared" si="4"/>
        <v>2021130010226</v>
      </c>
      <c r="C301" s="1">
        <v>2021130010226</v>
      </c>
      <c r="D301" s="1" t="s">
        <v>143</v>
      </c>
      <c r="E301" s="1" t="str">
        <f>+VLOOKUP(A301,Hoja2!$M$7:$O$263,3)</f>
        <v xml:space="preserve"> DE EDUCACIÓN MEDIANA A TRAVÉS DE TECNOLOGÍAS DE LA INFORMACIÓN Y LAS COMUNICACIONES-TIC´S</v>
      </c>
      <c r="F301" s="5">
        <v>2459416000</v>
      </c>
      <c r="G301" s="1" t="str">
        <f>+VLOOKUP(A301,Hoja2!$M$7:$N$263,2)</f>
        <v>SECRETARIA DE EDUCACION</v>
      </c>
      <c r="H301" s="1" t="s">
        <v>124</v>
      </c>
    </row>
    <row r="302" spans="1:8" x14ac:dyDescent="0.25">
      <c r="A302" s="3">
        <f t="shared" si="4"/>
        <v>2021130010227</v>
      </c>
      <c r="C302" s="1">
        <v>2021130010227</v>
      </c>
      <c r="D302" s="1" t="s">
        <v>139</v>
      </c>
      <c r="E302" s="1" t="str">
        <f>+VLOOKUP(A302,Hoja2!$M$7:$O$263,3)</f>
        <v xml:space="preserve"> DESARROLLO DE POTENCIALIDADES</v>
      </c>
      <c r="F302" s="5">
        <v>88000000</v>
      </c>
      <c r="G302" s="1" t="str">
        <f>+VLOOKUP(A302,Hoja2!$M$7:$N$263,2)</f>
        <v>SECRETARIA DE EDUCACION</v>
      </c>
      <c r="H302" s="1" t="s">
        <v>1</v>
      </c>
    </row>
    <row r="303" spans="1:8" x14ac:dyDescent="0.25">
      <c r="A303" s="3">
        <f t="shared" si="4"/>
        <v>2021130010227</v>
      </c>
      <c r="C303" s="1">
        <v>2021130010227</v>
      </c>
      <c r="D303" s="1" t="s">
        <v>139</v>
      </c>
      <c r="E303" s="1" t="str">
        <f>+VLOOKUP(A303,Hoja2!$M$7:$O$263,3)</f>
        <v xml:space="preserve"> DESARROLLO DE POTENCIALIDADES</v>
      </c>
      <c r="F303" s="5">
        <v>4020000000</v>
      </c>
      <c r="G303" s="1" t="str">
        <f>+VLOOKUP(A303,Hoja2!$M$7:$N$263,2)</f>
        <v>SECRETARIA DE EDUCACION</v>
      </c>
      <c r="H303" s="1" t="s">
        <v>120</v>
      </c>
    </row>
    <row r="304" spans="1:8" x14ac:dyDescent="0.25">
      <c r="A304" s="3">
        <f t="shared" si="4"/>
        <v>2021130010228</v>
      </c>
      <c r="C304" s="1">
        <v>2021130010228</v>
      </c>
      <c r="D304" s="1" t="s">
        <v>166</v>
      </c>
      <c r="E304" s="1" t="str">
        <f>+VLOOKUP(A304,Hoja2!$M$7:$O$263,3)</f>
        <v xml:space="preserve"> UNA VIDA LIBRE DE VIOLENCIAS PARA LAS MUJERES</v>
      </c>
      <c r="F304" s="5">
        <v>290000000</v>
      </c>
      <c r="G304" s="1" t="str">
        <f>+VLOOKUP(A304,Hoja2!$M$7:$N$263,2)</f>
        <v>SECRETARIA DE PARTICIPACION</v>
      </c>
      <c r="H304" s="1" t="s">
        <v>1</v>
      </c>
    </row>
    <row r="305" spans="1:8" x14ac:dyDescent="0.25">
      <c r="A305" s="3">
        <f t="shared" si="4"/>
        <v>2021130010229</v>
      </c>
      <c r="C305" s="1">
        <v>2021130010229</v>
      </c>
      <c r="D305" s="1" t="s">
        <v>167</v>
      </c>
      <c r="E305" s="1" t="str">
        <f>+VLOOKUP(A305,Hoja2!$M$7:$O$263,3)</f>
        <v xml:space="preserve"> MUJER, CONSTRUCTORAS DE PAZ</v>
      </c>
      <c r="F305" s="5">
        <v>65000000</v>
      </c>
      <c r="G305" s="1" t="str">
        <f>+VLOOKUP(A305,Hoja2!$M$7:$N$263,2)</f>
        <v>SECRETARIA DE PARTICIPACION</v>
      </c>
      <c r="H305" s="1" t="s">
        <v>1</v>
      </c>
    </row>
    <row r="306" spans="1:8" x14ac:dyDescent="0.25">
      <c r="A306" s="3">
        <f t="shared" si="4"/>
        <v>2021130010230</v>
      </c>
      <c r="C306" s="1">
        <v>2021130010230</v>
      </c>
      <c r="D306" s="1" t="s">
        <v>291</v>
      </c>
      <c r="E306" s="1" t="str">
        <f>+VLOOKUP(A306,Hoja2!$M$7:$O$263,3)</f>
        <v xml:space="preserve"> RECREACION COMUNITARIA "RECREATE CARTAGENA"</v>
      </c>
      <c r="F306" s="5">
        <v>40791692</v>
      </c>
      <c r="G306" s="1" t="str">
        <f>+VLOOKUP(A306,Hoja2!$M$7:$N$263,2)</f>
        <v>INSTITUTO DE DEPORTES Y RECREACION IDER</v>
      </c>
      <c r="H306" s="1" t="s">
        <v>292</v>
      </c>
    </row>
    <row r="307" spans="1:8" x14ac:dyDescent="0.25">
      <c r="A307" s="3">
        <f t="shared" si="4"/>
        <v>2021130010230</v>
      </c>
      <c r="C307" s="1">
        <v>2021130010230</v>
      </c>
      <c r="D307" s="1" t="s">
        <v>291</v>
      </c>
      <c r="E307" s="1" t="str">
        <f>+VLOOKUP(A307,Hoja2!$M$7:$O$263,3)</f>
        <v xml:space="preserve"> RECREACION COMUNITARIA "RECREATE CARTAGENA"</v>
      </c>
      <c r="F307" s="5">
        <v>333333331</v>
      </c>
      <c r="G307" s="1" t="str">
        <f>+VLOOKUP(A307,Hoja2!$M$7:$N$263,2)</f>
        <v>INSTITUTO DE DEPORTES Y RECREACION IDER</v>
      </c>
      <c r="H307" s="1" t="s">
        <v>282</v>
      </c>
    </row>
    <row r="308" spans="1:8" x14ac:dyDescent="0.25">
      <c r="A308" s="3">
        <f t="shared" si="4"/>
        <v>2021130010230</v>
      </c>
      <c r="C308" s="1">
        <v>2021130010230</v>
      </c>
      <c r="D308" s="1" t="s">
        <v>291</v>
      </c>
      <c r="E308" s="1" t="str">
        <f>+VLOOKUP(A308,Hoja2!$M$7:$O$263,3)</f>
        <v xml:space="preserve"> RECREACION COMUNITARIA "RECREATE CARTAGENA"</v>
      </c>
      <c r="F308" s="5">
        <v>582610022</v>
      </c>
      <c r="G308" s="1" t="str">
        <f>+VLOOKUP(A308,Hoja2!$M$7:$N$263,2)</f>
        <v>INSTITUTO DE DEPORTES Y RECREACION IDER</v>
      </c>
      <c r="H308" s="1" t="s">
        <v>283</v>
      </c>
    </row>
    <row r="309" spans="1:8" x14ac:dyDescent="0.25">
      <c r="A309" s="3">
        <f t="shared" si="4"/>
        <v>2021130010230</v>
      </c>
      <c r="C309" s="1">
        <v>2021130010230</v>
      </c>
      <c r="D309" s="1" t="s">
        <v>291</v>
      </c>
      <c r="E309" s="1" t="str">
        <f>+VLOOKUP(A309,Hoja2!$M$7:$O$263,3)</f>
        <v xml:space="preserve"> RECREACION COMUNITARIA "RECREATE CARTAGENA"</v>
      </c>
      <c r="F309" s="5">
        <v>655836118</v>
      </c>
      <c r="G309" s="1" t="str">
        <f>+VLOOKUP(A309,Hoja2!$M$7:$N$263,2)</f>
        <v>INSTITUTO DE DEPORTES Y RECREACION IDER</v>
      </c>
      <c r="H309" s="1" t="s">
        <v>284</v>
      </c>
    </row>
    <row r="310" spans="1:8" x14ac:dyDescent="0.25">
      <c r="A310" s="3">
        <f t="shared" si="4"/>
        <v>2021130010231</v>
      </c>
      <c r="C310" s="1">
        <v>2021130010231</v>
      </c>
      <c r="D310" s="1" t="s">
        <v>267</v>
      </c>
      <c r="E310" s="1" t="str">
        <f>+VLOOKUP(A310,Hoja2!$M$7:$O$263,3)</f>
        <v xml:space="preserve"> CIUDADANÍA LIBRE, INCLUYENTE Y TRANSFORMADORA</v>
      </c>
      <c r="F310" s="5">
        <v>148128322</v>
      </c>
      <c r="G310" s="1" t="str">
        <f>+VLOOKUP(A310,Hoja2!$M$7:$N$263,2)</f>
        <v>ESCUELA DE GOBIERNO Y LIDERAZGO</v>
      </c>
      <c r="H310" s="1" t="s">
        <v>1</v>
      </c>
    </row>
    <row r="311" spans="1:8" x14ac:dyDescent="0.25">
      <c r="A311" s="3">
        <f t="shared" si="4"/>
        <v>2021130010232</v>
      </c>
      <c r="C311" s="1">
        <v>2021130010232</v>
      </c>
      <c r="D311" s="1" t="s">
        <v>271</v>
      </c>
      <c r="E311" s="1" t="str">
        <f>+VLOOKUP(A311,Hoja2!$M$7:$O$263,3)</f>
        <v xml:space="preserve"> SERVIDOR Y SERVIDORA PÚBLICA AL SERVICIO DE LA CIUDADANÍA</v>
      </c>
      <c r="F311" s="5">
        <v>150695542</v>
      </c>
      <c r="G311" s="1" t="str">
        <f>+VLOOKUP(A311,Hoja2!$M$7:$N$263,2)</f>
        <v>ESCUELA DE GOBIERNO Y LIDERAZGO</v>
      </c>
      <c r="H311" s="1" t="s">
        <v>1</v>
      </c>
    </row>
    <row r="312" spans="1:8" x14ac:dyDescent="0.25">
      <c r="A312" s="3">
        <f t="shared" si="4"/>
        <v>2021130010233</v>
      </c>
      <c r="C312" s="1">
        <v>2021130010233</v>
      </c>
      <c r="D312" s="1" t="s">
        <v>183</v>
      </c>
      <c r="E312" s="1" t="str">
        <f>+VLOOKUP(A312,Hoja2!$M$7:$O$263,3)</f>
        <v xml:space="preserve"> LAS MUJERES DECIDIMOS SOBRE EL EJERCICIO DEL PODER</v>
      </c>
      <c r="F312" s="5">
        <v>25000000</v>
      </c>
      <c r="G312" s="1" t="str">
        <f>+VLOOKUP(A312,Hoja2!$M$7:$N$263,2)</f>
        <v>SECRETARIA DE PARTICIPACION</v>
      </c>
      <c r="H312" s="1" t="s">
        <v>1</v>
      </c>
    </row>
    <row r="313" spans="1:8" x14ac:dyDescent="0.25">
      <c r="A313" s="3">
        <f t="shared" si="4"/>
        <v>2021130010234</v>
      </c>
      <c r="C313" s="1">
        <v>2021130010234</v>
      </c>
      <c r="D313" s="1" t="s">
        <v>187</v>
      </c>
      <c r="E313" s="1" t="str">
        <f>+VLOOKUP(A313,Hoja2!$M$7:$O$263,3)</f>
        <v xml:space="preserve"> DIVERSIDAD SEXUAL E IDENTIDADES DE GÉNERO</v>
      </c>
      <c r="F313" s="5">
        <v>37500000</v>
      </c>
      <c r="G313" s="1" t="str">
        <f>+VLOOKUP(A313,Hoja2!$M$7:$N$263,2)</f>
        <v>SECRETARIA DE PARTICIPACION</v>
      </c>
      <c r="H313" s="1" t="s">
        <v>1</v>
      </c>
    </row>
    <row r="314" spans="1:8" x14ac:dyDescent="0.25">
      <c r="A314" s="3">
        <f t="shared" si="4"/>
        <v>2021130010235</v>
      </c>
      <c r="C314" s="1">
        <v>2021130010235</v>
      </c>
      <c r="D314" s="1" t="s">
        <v>188</v>
      </c>
      <c r="E314" s="1" t="str">
        <f>+VLOOKUP(A314,Hoja2!$M$7:$O$263,3)</f>
        <v xml:space="preserve"> DIVERSIDAD SEXUAL E IDENTIDADES DE GÉNERO</v>
      </c>
      <c r="F314" s="5">
        <v>37500000</v>
      </c>
      <c r="G314" s="1" t="str">
        <f>+VLOOKUP(A314,Hoja2!$M$7:$N$263,2)</f>
        <v>SECRETARIA DE PARTICIPACION</v>
      </c>
      <c r="H314" s="1" t="s">
        <v>1</v>
      </c>
    </row>
    <row r="315" spans="1:8" x14ac:dyDescent="0.25">
      <c r="A315" s="3">
        <f t="shared" si="4"/>
        <v>2021130010237</v>
      </c>
      <c r="C315" s="1">
        <v>2021130010237</v>
      </c>
      <c r="D315" s="1" t="s">
        <v>154</v>
      </c>
      <c r="E315" s="1" t="str">
        <f>+VLOOKUP(A315,Hoja2!$M$7:$O$263,3)</f>
        <v xml:space="preserve"> EMPODERAMIENTO DEL LIDERAZGO DE LAS MUJERES, NIÑEZ, JÓVENES, FAMILIA Y GENERACIÓN INDÍGENA</v>
      </c>
      <c r="F315" s="5">
        <v>80000000</v>
      </c>
      <c r="G315" s="1" t="str">
        <f>+VLOOKUP(A315,Hoja2!$M$7:$N$263,2)</f>
        <v>SECRETARIA DE PARTICIPACION</v>
      </c>
      <c r="H315" s="1" t="s">
        <v>1</v>
      </c>
    </row>
    <row r="316" spans="1:8" x14ac:dyDescent="0.25">
      <c r="A316" s="3">
        <f t="shared" si="4"/>
        <v>2021130010238</v>
      </c>
      <c r="C316" s="1">
        <v>2021130010238</v>
      </c>
      <c r="D316" s="1" t="s">
        <v>269</v>
      </c>
      <c r="E316" s="1" t="str">
        <f>+VLOOKUP(A316,Hoja2!$M$7:$O$263,3)</f>
        <v xml:space="preserve"> NUESTRA CARTAGENA SOÑADA.</v>
      </c>
      <c r="F316" s="5">
        <v>414374881</v>
      </c>
      <c r="G316" s="1" t="str">
        <f>+VLOOKUP(A316,Hoja2!$M$7:$N$263,2)</f>
        <v>ESCUELA DE GOBIERNO Y LIDERAZGO</v>
      </c>
      <c r="H316" s="1" t="s">
        <v>1</v>
      </c>
    </row>
    <row r="317" spans="1:8" x14ac:dyDescent="0.25">
      <c r="A317" s="3">
        <f t="shared" si="4"/>
        <v>2021130010239</v>
      </c>
      <c r="C317" s="1">
        <v>2021130010239</v>
      </c>
      <c r="D317" s="1" t="s">
        <v>270</v>
      </c>
      <c r="E317" s="1" t="str">
        <f>+VLOOKUP(A317,Hoja2!$M$7:$O$263,3)</f>
        <v xml:space="preserve"> CARTAGENA TE QUIERE, QUIERE A CARTAGENA PLAN DECENAL DE CULTURA CIUDADANA Y CARTAGENIDAD.</v>
      </c>
      <c r="F317" s="5">
        <v>923703820</v>
      </c>
      <c r="G317" s="1" t="str">
        <f>+VLOOKUP(A317,Hoja2!$M$7:$N$263,2)</f>
        <v>ESCUELA DE GOBIERNO Y LIDERAZGO</v>
      </c>
      <c r="H317" s="1" t="s">
        <v>1</v>
      </c>
    </row>
    <row r="318" spans="1:8" x14ac:dyDescent="0.25">
      <c r="A318" s="3">
        <f t="shared" si="4"/>
        <v>2021130010240</v>
      </c>
      <c r="C318" s="1">
        <v>2021130010240</v>
      </c>
      <c r="D318" s="1" t="s">
        <v>266</v>
      </c>
      <c r="E318" s="1" t="str">
        <f>+VLOOKUP(A318,Hoja2!$M$7:$O$263,3)</f>
        <v xml:space="preserve"> PREMIO JORGE PIEDRAHITA ADUEN</v>
      </c>
      <c r="F318" s="5">
        <v>184955732</v>
      </c>
      <c r="G318" s="1" t="str">
        <f>+VLOOKUP(A318,Hoja2!$M$7:$N$263,2)</f>
        <v>ESCUELA DE GOBIERNO Y LIDERAZGO</v>
      </c>
      <c r="H318" s="1" t="s">
        <v>1</v>
      </c>
    </row>
    <row r="319" spans="1:8" x14ac:dyDescent="0.25">
      <c r="A319" s="3">
        <f t="shared" si="4"/>
        <v>2021130010241</v>
      </c>
      <c r="C319" s="1">
        <v>2021130010241</v>
      </c>
      <c r="D319" s="1" t="s">
        <v>268</v>
      </c>
      <c r="E319" s="1" t="str">
        <f>+VLOOKUP(A319,Hoja2!$M$7:$O$263,3)</f>
        <v xml:space="preserve"> CONECTATE CON CARTAGENA</v>
      </c>
      <c r="F319" s="5">
        <v>70433856</v>
      </c>
      <c r="G319" s="1" t="str">
        <f>+VLOOKUP(A319,Hoja2!$M$7:$N$263,2)</f>
        <v>ESCUELA DE GOBIERNO Y LIDERAZGO</v>
      </c>
      <c r="H319" s="1" t="s">
        <v>1</v>
      </c>
    </row>
    <row r="320" spans="1:8" x14ac:dyDescent="0.25">
      <c r="A320" s="3">
        <f t="shared" si="4"/>
        <v>2021130010242</v>
      </c>
      <c r="C320" s="1">
        <v>2021130010242</v>
      </c>
      <c r="D320" s="1" t="s">
        <v>272</v>
      </c>
      <c r="E320" s="1" t="str">
        <f>+VLOOKUP(A320,Hoja2!$M$7:$O$263,3)</f>
        <v xml:space="preserve"> YO SOY CARTAGENA</v>
      </c>
      <c r="F320" s="5">
        <v>107707847</v>
      </c>
      <c r="G320" s="1" t="str">
        <f>+VLOOKUP(A320,Hoja2!$M$7:$N$263,2)</f>
        <v>ESCUELA DE GOBIERNO Y LIDERAZGO</v>
      </c>
      <c r="H320" s="1" t="s">
        <v>1</v>
      </c>
    </row>
    <row r="321" spans="1:8" x14ac:dyDescent="0.25">
      <c r="A321" s="3">
        <f t="shared" si="4"/>
        <v>2021130010244</v>
      </c>
      <c r="C321" s="1">
        <v>2021130010244</v>
      </c>
      <c r="D321" s="1" t="s">
        <v>194</v>
      </c>
      <c r="E321" s="1" t="str">
        <f>+VLOOKUP(A321,Hoja2!$M$7:$O$263,3)</f>
        <v xml:space="preserve"> INSTRUMENTOS DE PLANIFICACIÓN SOCIAL DEL TERRITORIO</v>
      </c>
      <c r="F321" s="5">
        <v>328600000</v>
      </c>
      <c r="G321" s="1" t="str">
        <f>+VLOOKUP(A321,Hoja2!$M$7:$N$263,2)</f>
        <v>SECRETARIA DE PLANEACION</v>
      </c>
      <c r="H321" s="1" t="s">
        <v>1</v>
      </c>
    </row>
    <row r="322" spans="1:8" x14ac:dyDescent="0.25">
      <c r="A322" s="3">
        <f t="shared" si="4"/>
        <v>2021130010245</v>
      </c>
      <c r="C322" s="1">
        <v>2021130010245</v>
      </c>
      <c r="D322" s="1" t="s">
        <v>204</v>
      </c>
      <c r="E322" s="1" t="str">
        <f>+VLOOKUP(A322,Hoja2!$M$7:$O$263,3)</f>
        <v xml:space="preserve"> INTEGRACIÓN Y PROYECTOS ENTRE CIUDADES</v>
      </c>
      <c r="F322" s="5">
        <v>239800000</v>
      </c>
      <c r="G322" s="1" t="str">
        <f>+VLOOKUP(A322,Hoja2!$M$7:$N$263,2)</f>
        <v>SECRETARIA DE PLANEACION</v>
      </c>
      <c r="H322" s="1" t="s">
        <v>1</v>
      </c>
    </row>
    <row r="323" spans="1:8" x14ac:dyDescent="0.25">
      <c r="A323" s="3">
        <f t="shared" ref="A323:A386" si="5">+C323/1</f>
        <v>2021130010246</v>
      </c>
      <c r="C323" s="1">
        <v>2021130010246</v>
      </c>
      <c r="D323" s="1" t="s">
        <v>249</v>
      </c>
      <c r="E323" s="1" t="str">
        <f>+VLOOKUP(A323,Hoja2!$M$7:$O$263,3)</f>
        <v xml:space="preserve"> REDUCCIÓN DE LA SINIESTRALIDAD VIAL</v>
      </c>
      <c r="F323" s="5">
        <v>1569400000</v>
      </c>
      <c r="G323" s="1" t="str">
        <f>+VLOOKUP(A323,Hoja2!$M$7:$N$263,2)</f>
        <v>DEPARTAMENTO ADMINISTRATIVO DE TRANSITO Y TRANSPORTE DATT</v>
      </c>
      <c r="H323" s="1" t="s">
        <v>248</v>
      </c>
    </row>
    <row r="324" spans="1:8" x14ac:dyDescent="0.25">
      <c r="A324" s="3">
        <f t="shared" si="5"/>
        <v>2021130010246</v>
      </c>
      <c r="C324" s="1">
        <v>2021130010246</v>
      </c>
      <c r="D324" s="1" t="s">
        <v>249</v>
      </c>
      <c r="E324" s="1" t="str">
        <f>+VLOOKUP(A324,Hoja2!$M$7:$O$263,3)</f>
        <v xml:space="preserve"> REDUCCIÓN DE LA SINIESTRALIDAD VIAL</v>
      </c>
      <c r="F324" s="5">
        <v>103885892</v>
      </c>
      <c r="G324" s="1" t="str">
        <f>+VLOOKUP(A324,Hoja2!$M$7:$N$263,2)</f>
        <v>DEPARTAMENTO ADMINISTRATIVO DE TRANSITO Y TRANSPORTE DATT</v>
      </c>
      <c r="H324" s="1" t="s">
        <v>250</v>
      </c>
    </row>
    <row r="325" spans="1:8" x14ac:dyDescent="0.25">
      <c r="A325" s="3">
        <f t="shared" si="5"/>
        <v>2021130010247</v>
      </c>
      <c r="C325" s="1">
        <v>2021130010247</v>
      </c>
      <c r="D325" s="1" t="s">
        <v>251</v>
      </c>
      <c r="E325" s="1" t="str">
        <f>+VLOOKUP(A325,Hoja2!$M$7:$O$263,3)</f>
        <v xml:space="preserve"> REDUCCIÓN DE LA SINIESTRALIDAD VIAL</v>
      </c>
      <c r="F325" s="5">
        <v>2000000000</v>
      </c>
      <c r="G325" s="1" t="str">
        <f>+VLOOKUP(A325,Hoja2!$M$7:$N$263,2)</f>
        <v>DEPARTAMENTO ADMINISTRATIVO DE TRANSITO Y TRANSPORTE DATT</v>
      </c>
      <c r="H325" s="1" t="s">
        <v>1</v>
      </c>
    </row>
    <row r="326" spans="1:8" x14ac:dyDescent="0.25">
      <c r="A326" s="3">
        <f t="shared" si="5"/>
        <v>2021130010247</v>
      </c>
      <c r="C326" s="1">
        <v>2021130010247</v>
      </c>
      <c r="D326" s="1" t="s">
        <v>251</v>
      </c>
      <c r="E326" s="1" t="str">
        <f>+VLOOKUP(A326,Hoja2!$M$7:$O$263,3)</f>
        <v xml:space="preserve"> REDUCCIÓN DE LA SINIESTRALIDAD VIAL</v>
      </c>
      <c r="F326" s="5">
        <v>385170342.56</v>
      </c>
      <c r="G326" s="1" t="str">
        <f>+VLOOKUP(A326,Hoja2!$M$7:$N$263,2)</f>
        <v>DEPARTAMENTO ADMINISTRATIVO DE TRANSITO Y TRANSPORTE DATT</v>
      </c>
      <c r="H326" s="1" t="s">
        <v>248</v>
      </c>
    </row>
    <row r="327" spans="1:8" x14ac:dyDescent="0.25">
      <c r="A327" s="3">
        <f t="shared" si="5"/>
        <v>2021130010247</v>
      </c>
      <c r="C327" s="1">
        <v>2021130010247</v>
      </c>
      <c r="D327" s="1" t="s">
        <v>251</v>
      </c>
      <c r="E327" s="1" t="str">
        <f>+VLOOKUP(A327,Hoja2!$M$7:$O$263,3)</f>
        <v xml:space="preserve"> REDUCCIÓN DE LA SINIESTRALIDAD VIAL</v>
      </c>
      <c r="F327" s="5">
        <v>200000000</v>
      </c>
      <c r="G327" s="1" t="str">
        <f>+VLOOKUP(A327,Hoja2!$M$7:$N$263,2)</f>
        <v>DEPARTAMENTO ADMINISTRATIVO DE TRANSITO Y TRANSPORTE DATT</v>
      </c>
      <c r="H327" s="1" t="s">
        <v>250</v>
      </c>
    </row>
    <row r="328" spans="1:8" x14ac:dyDescent="0.25">
      <c r="A328" s="3">
        <f t="shared" si="5"/>
        <v>2021130010247</v>
      </c>
      <c r="C328" s="1">
        <v>2021130010247</v>
      </c>
      <c r="D328" s="1" t="s">
        <v>251</v>
      </c>
      <c r="E328" s="1" t="str">
        <f>+VLOOKUP(A328,Hoja2!$M$7:$O$263,3)</f>
        <v xml:space="preserve"> REDUCCIÓN DE LA SINIESTRALIDAD VIAL</v>
      </c>
      <c r="F328" s="5">
        <v>203337558</v>
      </c>
      <c r="G328" s="1" t="str">
        <f>+VLOOKUP(A328,Hoja2!$M$7:$N$263,2)</f>
        <v>DEPARTAMENTO ADMINISTRATIVO DE TRANSITO Y TRANSPORTE DATT</v>
      </c>
      <c r="H328" s="1" t="s">
        <v>252</v>
      </c>
    </row>
    <row r="329" spans="1:8" x14ac:dyDescent="0.25">
      <c r="A329" s="3">
        <f t="shared" si="5"/>
        <v>2021130010247</v>
      </c>
      <c r="C329" s="1">
        <v>2021130010247</v>
      </c>
      <c r="D329" s="1" t="s">
        <v>251</v>
      </c>
      <c r="E329" s="1" t="str">
        <f>+VLOOKUP(A329,Hoja2!$M$7:$O$263,3)</f>
        <v xml:space="preserve"> REDUCCIÓN DE LA SINIESTRALIDAD VIAL</v>
      </c>
      <c r="F329" s="5">
        <v>203337558</v>
      </c>
      <c r="G329" s="1" t="str">
        <f>+VLOOKUP(A329,Hoja2!$M$7:$N$263,2)</f>
        <v>DEPARTAMENTO ADMINISTRATIVO DE TRANSITO Y TRANSPORTE DATT</v>
      </c>
      <c r="H329" s="1" t="s">
        <v>253</v>
      </c>
    </row>
    <row r="330" spans="1:8" x14ac:dyDescent="0.25">
      <c r="A330" s="3">
        <f t="shared" si="5"/>
        <v>2021130010247</v>
      </c>
      <c r="C330" s="1">
        <v>2021130010247</v>
      </c>
      <c r="D330" s="1" t="s">
        <v>251</v>
      </c>
      <c r="E330" s="1" t="str">
        <f>+VLOOKUP(A330,Hoja2!$M$7:$O$263,3)</f>
        <v xml:space="preserve"> REDUCCIÓN DE LA SINIESTRALIDAD VIAL</v>
      </c>
      <c r="F330" s="5">
        <v>14829657</v>
      </c>
      <c r="G330" s="1" t="str">
        <f>+VLOOKUP(A330,Hoja2!$M$7:$N$263,2)</f>
        <v>DEPARTAMENTO ADMINISTRATIVO DE TRANSITO Y TRANSPORTE DATT</v>
      </c>
      <c r="H330" s="1" t="s">
        <v>254</v>
      </c>
    </row>
    <row r="331" spans="1:8" x14ac:dyDescent="0.25">
      <c r="A331" s="3">
        <f t="shared" si="5"/>
        <v>2021130010248</v>
      </c>
      <c r="C331" s="1">
        <v>2021130010248</v>
      </c>
      <c r="D331" s="1" t="s">
        <v>259</v>
      </c>
      <c r="E331" s="1" t="str">
        <f>+VLOOKUP(A331,Hoja2!$M$7:$O$263,3)</f>
        <v xml:space="preserve"> FORTALECIMIENTO DE LA CAPACIDAD DE RESPUESTA DEL DEPARTAMENTO ADMINISTRATIVO DE TRÁNSITO Y TRANSPORTE</v>
      </c>
      <c r="F331" s="5">
        <v>1989600000</v>
      </c>
      <c r="G331" s="1" t="str">
        <f>+VLOOKUP(A331,Hoja2!$M$7:$N$263,2)</f>
        <v>DEPARTAMENTO ADMINISTRATIVO DE TRANSITO Y TRANSPORTE DATT</v>
      </c>
      <c r="H331" s="1" t="s">
        <v>250</v>
      </c>
    </row>
    <row r="332" spans="1:8" x14ac:dyDescent="0.25">
      <c r="A332" s="3">
        <f t="shared" si="5"/>
        <v>2021130010248</v>
      </c>
      <c r="C332" s="1">
        <v>2021130010248</v>
      </c>
      <c r="D332" s="1" t="s">
        <v>259</v>
      </c>
      <c r="E332" s="1" t="str">
        <f>+VLOOKUP(A332,Hoja2!$M$7:$O$263,3)</f>
        <v xml:space="preserve"> FORTALECIMIENTO DE LA CAPACIDAD DE RESPUESTA DEL DEPARTAMENTO ADMINISTRATIVO DE TRÁNSITO Y TRANSPORTE</v>
      </c>
      <c r="F332" s="5">
        <v>901000000</v>
      </c>
      <c r="G332" s="1" t="str">
        <f>+VLOOKUP(A332,Hoja2!$M$7:$N$263,2)</f>
        <v>DEPARTAMENTO ADMINISTRATIVO DE TRANSITO Y TRANSPORTE DATT</v>
      </c>
      <c r="H332" s="1" t="s">
        <v>248</v>
      </c>
    </row>
    <row r="333" spans="1:8" x14ac:dyDescent="0.25">
      <c r="A333" s="3">
        <f t="shared" si="5"/>
        <v>2021130010249</v>
      </c>
      <c r="C333" s="1">
        <v>2021130010249</v>
      </c>
      <c r="D333" s="1" t="s">
        <v>255</v>
      </c>
      <c r="E333" s="1" t="str">
        <f>+VLOOKUP(A333,Hoja2!$M$7:$O$263,3)</f>
        <v xml:space="preserve"> MOVILIDAD SOSTENIBLE EN EL DISTRITO DE CARTAGENA</v>
      </c>
      <c r="F333" s="5">
        <v>380477076.93000001</v>
      </c>
      <c r="G333" s="1" t="str">
        <f>+VLOOKUP(A333,Hoja2!$M$7:$N$263,2)</f>
        <v>DEPARTAMENTO ADMINISTRATIVO DE TRANSITO Y TRANSPORTE DATT</v>
      </c>
      <c r="H333" s="1" t="s">
        <v>248</v>
      </c>
    </row>
    <row r="334" spans="1:8" x14ac:dyDescent="0.25">
      <c r="A334" s="3">
        <f t="shared" si="5"/>
        <v>2021130010250</v>
      </c>
      <c r="C334" s="1">
        <v>2021130010250</v>
      </c>
      <c r="D334" s="1" t="s">
        <v>256</v>
      </c>
      <c r="E334" s="1" t="str">
        <f>+VLOOKUP(A334,Hoja2!$M$7:$O$263,3)</f>
        <v xml:space="preserve"> MOVILIDAD SOSTENIBLE EN EL DISTRITO DE CARTAGENA</v>
      </c>
      <c r="F334" s="5">
        <v>1300000000</v>
      </c>
      <c r="G334" s="1" t="str">
        <f>+VLOOKUP(A334,Hoja2!$M$7:$N$263,2)</f>
        <v>DEPARTAMENTO ADMINISTRATIVO DE TRANSITO Y TRANSPORTE DATT</v>
      </c>
      <c r="H334" s="1" t="s">
        <v>250</v>
      </c>
    </row>
    <row r="335" spans="1:8" x14ac:dyDescent="0.25">
      <c r="A335" s="3">
        <f t="shared" si="5"/>
        <v>2021130010250</v>
      </c>
      <c r="C335" s="1">
        <v>2021130010250</v>
      </c>
      <c r="D335" s="1" t="s">
        <v>256</v>
      </c>
      <c r="E335" s="1" t="str">
        <f>+VLOOKUP(A335,Hoja2!$M$7:$O$263,3)</f>
        <v xml:space="preserve"> MOVILIDAD SOSTENIBLE EN EL DISTRITO DE CARTAGENA</v>
      </c>
      <c r="F335" s="5">
        <v>482511000</v>
      </c>
      <c r="G335" s="1" t="str">
        <f>+VLOOKUP(A335,Hoja2!$M$7:$N$263,2)</f>
        <v>DEPARTAMENTO ADMINISTRATIVO DE TRANSITO Y TRANSPORTE DATT</v>
      </c>
      <c r="H335" s="1" t="s">
        <v>248</v>
      </c>
    </row>
    <row r="336" spans="1:8" x14ac:dyDescent="0.25">
      <c r="A336" s="3">
        <f t="shared" si="5"/>
        <v>2021130010251</v>
      </c>
      <c r="C336" s="1">
        <v>2021130010251</v>
      </c>
      <c r="D336" s="1" t="s">
        <v>257</v>
      </c>
      <c r="E336" s="1" t="str">
        <f>+VLOOKUP(A336,Hoja2!$M$7:$O$263,3)</f>
        <v xml:space="preserve"> REDUCCIÓN DE LA SINIESTRALIDAD VIAL</v>
      </c>
      <c r="F336" s="5">
        <v>95000000</v>
      </c>
      <c r="G336" s="1" t="str">
        <f>+VLOOKUP(A336,Hoja2!$M$7:$N$263,2)</f>
        <v>DEPARTAMENTO ADMINISTRATIVO DE TRANSITO Y TRANSPORTE DATT</v>
      </c>
      <c r="H336" s="1" t="s">
        <v>248</v>
      </c>
    </row>
    <row r="337" spans="1:8" x14ac:dyDescent="0.25">
      <c r="A337" s="3">
        <f t="shared" si="5"/>
        <v>2021130010252</v>
      </c>
      <c r="C337" s="1">
        <v>2021130010252</v>
      </c>
      <c r="D337" s="1" t="s">
        <v>260</v>
      </c>
      <c r="E337" s="1" t="str">
        <f>+VLOOKUP(A337,Hoja2!$M$7:$O$263,3)</f>
        <v xml:space="preserve"> FORTALECIMIENTO DE LA CAPACIDAD DE RESPUESTA DEL DEPARTAMENTO ADMINISTRATIVO DE TRÁNSITO Y TRANSPORTE</v>
      </c>
      <c r="F337" s="5">
        <v>84000000</v>
      </c>
      <c r="G337" s="1" t="str">
        <f>+VLOOKUP(A337,Hoja2!$M$7:$N$263,2)</f>
        <v>DEPARTAMENTO ADMINISTRATIVO DE TRANSITO Y TRANSPORTE DATT</v>
      </c>
      <c r="H337" s="1" t="s">
        <v>250</v>
      </c>
    </row>
    <row r="338" spans="1:8" x14ac:dyDescent="0.25">
      <c r="A338" s="3">
        <f t="shared" si="5"/>
        <v>2021130010253</v>
      </c>
      <c r="C338" s="1">
        <v>2021130010253</v>
      </c>
      <c r="D338" s="1" t="s">
        <v>258</v>
      </c>
      <c r="E338" s="1" t="str">
        <f>+VLOOKUP(A338,Hoja2!$M$7:$O$263,3)</f>
        <v xml:space="preserve"> FORTALECIMIENTO DE LA CAPACIDAD DE RESPUESTA DEL DEPARTAMENTO ADMINISTRATIVO DE TRÁNSITO Y TRANSPORTE</v>
      </c>
      <c r="F338" s="5">
        <v>84000000</v>
      </c>
      <c r="G338" s="1" t="str">
        <f>+VLOOKUP(A338,Hoja2!$M$7:$N$263,2)</f>
        <v>DEPARTAMENTO ADMINISTRATIVO DE TRANSITO Y TRANSPORTE DATT</v>
      </c>
      <c r="H338" s="1" t="s">
        <v>250</v>
      </c>
    </row>
    <row r="339" spans="1:8" x14ac:dyDescent="0.25">
      <c r="A339" s="3">
        <f t="shared" si="5"/>
        <v>2021130010255</v>
      </c>
      <c r="C339" s="1">
        <v>2021130010255</v>
      </c>
      <c r="D339" s="1" t="s">
        <v>314</v>
      </c>
      <c r="E339" s="1" t="str">
        <f>+VLOOKUP(A339,Hoja2!$M$7:$O$263,3)</f>
        <v xml:space="preserve"> PATRIMONIO INMATERIAL PRACTICAS SIGNIFICATIVAS PARA LA MEMORIA</v>
      </c>
      <c r="F339" s="5">
        <v>450000000</v>
      </c>
      <c r="G339" s="1" t="str">
        <f>+VLOOKUP(A339,Hoja2!$M$7:$N$263,2)</f>
        <v>INSTITUTO DE PATRIMONIO Y CULTURA DE CARTAGENA IPCC</v>
      </c>
      <c r="H339" s="1" t="s">
        <v>1</v>
      </c>
    </row>
    <row r="340" spans="1:8" x14ac:dyDescent="0.25">
      <c r="A340" s="3">
        <f t="shared" si="5"/>
        <v>2021130010255</v>
      </c>
      <c r="C340" s="1">
        <v>2021130010255</v>
      </c>
      <c r="D340" s="1" t="s">
        <v>314</v>
      </c>
      <c r="E340" s="1" t="str">
        <f>+VLOOKUP(A340,Hoja2!$M$7:$O$263,3)</f>
        <v xml:space="preserve"> PATRIMONIO INMATERIAL PRACTICAS SIGNIFICATIVAS PARA LA MEMORIA</v>
      </c>
      <c r="F340" s="5">
        <v>265613000</v>
      </c>
      <c r="G340" s="1" t="str">
        <f>+VLOOKUP(A340,Hoja2!$M$7:$N$263,2)</f>
        <v>INSTITUTO DE PATRIMONIO Y CULTURA DE CARTAGENA IPCC</v>
      </c>
      <c r="H340" s="1" t="s">
        <v>315</v>
      </c>
    </row>
    <row r="341" spans="1:8" x14ac:dyDescent="0.25">
      <c r="A341" s="3">
        <f t="shared" si="5"/>
        <v>2021130010255</v>
      </c>
      <c r="C341" s="1">
        <v>2021130010255</v>
      </c>
      <c r="D341" s="1" t="s">
        <v>314</v>
      </c>
      <c r="E341" s="1" t="str">
        <f>+VLOOKUP(A341,Hoja2!$M$7:$O$263,3)</f>
        <v xml:space="preserve"> PATRIMONIO INMATERIAL PRACTICAS SIGNIFICATIVAS PARA LA MEMORIA</v>
      </c>
      <c r="F341" s="5">
        <v>395984604</v>
      </c>
      <c r="G341" s="1" t="str">
        <f>+VLOOKUP(A341,Hoja2!$M$7:$N$263,2)</f>
        <v>INSTITUTO DE PATRIMONIO Y CULTURA DE CARTAGENA IPCC</v>
      </c>
      <c r="H341" s="1" t="s">
        <v>298</v>
      </c>
    </row>
    <row r="342" spans="1:8" x14ac:dyDescent="0.25">
      <c r="A342" s="3">
        <f t="shared" si="5"/>
        <v>2021130010255</v>
      </c>
      <c r="C342" s="1">
        <v>2021130010255</v>
      </c>
      <c r="D342" s="1" t="s">
        <v>314</v>
      </c>
      <c r="E342" s="1" t="str">
        <f>+VLOOKUP(A342,Hoja2!$M$7:$O$263,3)</f>
        <v xml:space="preserve"> PATRIMONIO INMATERIAL PRACTICAS SIGNIFICATIVAS PARA LA MEMORIA</v>
      </c>
      <c r="F342" s="5">
        <v>104679750</v>
      </c>
      <c r="G342" s="1" t="str">
        <f>+VLOOKUP(A342,Hoja2!$M$7:$N$263,2)</f>
        <v>INSTITUTO DE PATRIMONIO Y CULTURA DE CARTAGENA IPCC</v>
      </c>
      <c r="H342" s="1" t="s">
        <v>316</v>
      </c>
    </row>
    <row r="343" spans="1:8" x14ac:dyDescent="0.25">
      <c r="A343" s="3">
        <f t="shared" si="5"/>
        <v>2021130010255</v>
      </c>
      <c r="C343" s="1">
        <v>2021130010255</v>
      </c>
      <c r="D343" s="1" t="s">
        <v>314</v>
      </c>
      <c r="E343" s="1" t="str">
        <f>+VLOOKUP(A343,Hoja2!$M$7:$O$263,3)</f>
        <v xml:space="preserve"> PATRIMONIO INMATERIAL PRACTICAS SIGNIFICATIVAS PARA LA MEMORIA</v>
      </c>
      <c r="F343" s="5">
        <v>244800000</v>
      </c>
      <c r="G343" s="1" t="str">
        <f>+VLOOKUP(A343,Hoja2!$M$7:$N$263,2)</f>
        <v>INSTITUTO DE PATRIMONIO Y CULTURA DE CARTAGENA IPCC</v>
      </c>
      <c r="H343" s="1" t="s">
        <v>299</v>
      </c>
    </row>
    <row r="344" spans="1:8" x14ac:dyDescent="0.25">
      <c r="A344" s="3">
        <f t="shared" si="5"/>
        <v>2021130010255</v>
      </c>
      <c r="C344" s="1">
        <v>2021130010255</v>
      </c>
      <c r="D344" s="1" t="s">
        <v>314</v>
      </c>
      <c r="E344" s="1" t="str">
        <f>+VLOOKUP(A344,Hoja2!$M$7:$O$263,3)</f>
        <v xml:space="preserve"> PATRIMONIO INMATERIAL PRACTICAS SIGNIFICATIVAS PARA LA MEMORIA</v>
      </c>
      <c r="F344" s="5">
        <v>53985000</v>
      </c>
      <c r="G344" s="1" t="str">
        <f>+VLOOKUP(A344,Hoja2!$M$7:$N$263,2)</f>
        <v>INSTITUTO DE PATRIMONIO Y CULTURA DE CARTAGENA IPCC</v>
      </c>
      <c r="H344" s="1" t="s">
        <v>317</v>
      </c>
    </row>
    <row r="345" spans="1:8" x14ac:dyDescent="0.25">
      <c r="A345" s="3">
        <f t="shared" si="5"/>
        <v>2021130010256</v>
      </c>
      <c r="C345" s="1">
        <v>2021130010256</v>
      </c>
      <c r="D345" s="1" t="s">
        <v>205</v>
      </c>
      <c r="E345" s="1" t="str">
        <f>+VLOOKUP(A345,Hoja2!$M$7:$O$263,3)</f>
        <v xml:space="preserve"> INSTRUMENTOS DE PLANIFICACIÓN SOCIAL DEL TERRITORIO</v>
      </c>
      <c r="F345" s="5">
        <v>1662120000</v>
      </c>
      <c r="G345" s="1" t="str">
        <f>+VLOOKUP(A345,Hoja2!$M$7:$N$263,2)</f>
        <v>SECRETARIA DE PLANEACION</v>
      </c>
      <c r="H345" s="1" t="s">
        <v>1</v>
      </c>
    </row>
    <row r="346" spans="1:8" x14ac:dyDescent="0.25">
      <c r="A346" s="3">
        <f t="shared" si="5"/>
        <v>2021130010257</v>
      </c>
      <c r="C346" s="1">
        <v>2021130010257</v>
      </c>
      <c r="D346" s="1" t="s">
        <v>206</v>
      </c>
      <c r="E346" s="1" t="str">
        <f>+VLOOKUP(A346,Hoja2!$M$7:$O$263,3)</f>
        <v xml:space="preserve"> MODERNIZACIÓN DEL SISTEMA DISTRITAL DE PLANEACIÓN Y DESCENTRALIZACIÓN</v>
      </c>
      <c r="F346" s="5">
        <v>892707921</v>
      </c>
      <c r="G346" s="1" t="str">
        <f>+VLOOKUP(A346,Hoja2!$M$7:$N$263,2)</f>
        <v>SECRETARIA DE PLANEACION</v>
      </c>
      <c r="H346" s="1" t="s">
        <v>1</v>
      </c>
    </row>
    <row r="347" spans="1:8" x14ac:dyDescent="0.25">
      <c r="A347" s="3">
        <f t="shared" si="5"/>
        <v>2021130010259</v>
      </c>
      <c r="C347" s="1">
        <v>2021130010259</v>
      </c>
      <c r="D347" s="1" t="s">
        <v>21</v>
      </c>
      <c r="E347" s="1" t="str">
        <f>+VLOOKUP(A347,Hoja2!$M$7:$O$263,3)</f>
        <v xml:space="preserve"> FORTALECIMIENTO INSTITUCIONAL PARA LA SUPERACION DE LA POBREZA EXTREMA Y DESIGUALDAD</v>
      </c>
      <c r="F347" s="5">
        <v>1537200000</v>
      </c>
      <c r="G347" s="1" t="str">
        <f>+VLOOKUP(A347,Hoja2!$M$7:$N$263,2)</f>
        <v>DEPACHO DEL ALCALDE</v>
      </c>
      <c r="H347" s="1" t="s">
        <v>1</v>
      </c>
    </row>
    <row r="348" spans="1:8" x14ac:dyDescent="0.25">
      <c r="A348" s="3">
        <f t="shared" si="5"/>
        <v>2021130010259</v>
      </c>
      <c r="C348" s="1">
        <v>2021130010259</v>
      </c>
      <c r="D348" s="1" t="s">
        <v>21</v>
      </c>
      <c r="E348" s="1" t="str">
        <f>+VLOOKUP(A348,Hoja2!$M$7:$O$263,3)</f>
        <v xml:space="preserve"> FORTALECIMIENTO INSTITUCIONAL PARA LA SUPERACION DE LA POBREZA EXTREMA Y DESIGUALDAD</v>
      </c>
      <c r="F348" s="5">
        <v>500000000</v>
      </c>
      <c r="G348" s="1" t="str">
        <f>+VLOOKUP(A348,Hoja2!$M$7:$N$263,2)</f>
        <v>DEPACHO DEL ALCALDE</v>
      </c>
      <c r="H348" s="1" t="s">
        <v>14</v>
      </c>
    </row>
    <row r="349" spans="1:8" x14ac:dyDescent="0.25">
      <c r="A349" s="3">
        <f t="shared" si="5"/>
        <v>2021130010261</v>
      </c>
      <c r="C349" s="1">
        <v>2021130010261</v>
      </c>
      <c r="D349" s="1" t="s">
        <v>197</v>
      </c>
      <c r="E349" s="1" t="str">
        <f>+VLOOKUP(A349,Hoja2!$M$7:$O$263,3)</f>
        <v xml:space="preserve"> PLAN DE ORDENAMIENTO TERRITORIAL Y ESPECIAL DE MANEJO DE PATRIMONIO.</v>
      </c>
      <c r="F349" s="5">
        <v>4436200000</v>
      </c>
      <c r="G349" s="1" t="str">
        <f>+VLOOKUP(A349,Hoja2!$M$7:$N$263,2)</f>
        <v>SECRETARIA DE PLANEACION</v>
      </c>
      <c r="H349" s="1" t="s">
        <v>1</v>
      </c>
    </row>
    <row r="350" spans="1:8" x14ac:dyDescent="0.25">
      <c r="A350" s="3">
        <f t="shared" si="5"/>
        <v>2021130010262</v>
      </c>
      <c r="C350" s="1">
        <v>2021130010262</v>
      </c>
      <c r="D350" s="1" t="s">
        <v>198</v>
      </c>
      <c r="E350" s="1" t="str">
        <f>+VLOOKUP(A350,Hoja2!$M$7:$O$263,3)</f>
        <v xml:space="preserve"> PLAN DE ORDENAMIENTO TERRITORIAL Y ESPECIAL DE MANEJO DE PATRIMONIO.</v>
      </c>
      <c r="F350" s="5">
        <v>2114200000</v>
      </c>
      <c r="G350" s="1" t="str">
        <f>+VLOOKUP(A350,Hoja2!$M$7:$N$263,2)</f>
        <v>SECRETARIA DE PLANEACION</v>
      </c>
      <c r="H350" s="1" t="s">
        <v>1</v>
      </c>
    </row>
    <row r="351" spans="1:8" x14ac:dyDescent="0.25">
      <c r="A351" s="3">
        <f t="shared" si="5"/>
        <v>2021130010264</v>
      </c>
      <c r="C351" s="1">
        <v>2021130010264</v>
      </c>
      <c r="D351" s="1" t="s">
        <v>308</v>
      </c>
      <c r="E351" s="1" t="str">
        <f>+VLOOKUP(A351,Hoja2!$M$7:$O$263,3)</f>
        <v xml:space="preserve"> PREMIO JORGE PIEDRAHITA ADUEN</v>
      </c>
      <c r="F351" s="5">
        <v>130000000</v>
      </c>
      <c r="G351" s="1" t="str">
        <f>+VLOOKUP(A351,Hoja2!$M$7:$N$263,2)</f>
        <v>INSTITUTO DE PATRIMONIO Y CULTURA DE CARTAGENA IPCC</v>
      </c>
      <c r="H351" s="1" t="s">
        <v>1</v>
      </c>
    </row>
    <row r="352" spans="1:8" x14ac:dyDescent="0.25">
      <c r="A352" s="3">
        <f t="shared" si="5"/>
        <v>2021130010265</v>
      </c>
      <c r="C352" s="1">
        <v>2021130010265</v>
      </c>
      <c r="D352" s="1" t="s">
        <v>318</v>
      </c>
      <c r="E352" s="1" t="str">
        <f>+VLOOKUP(A352,Hoja2!$M$7:$O$263,3)</f>
        <v xml:space="preserve"> VALORACION, CIUDADO Y APROPIACION SOCIAL DEL PATRIMONIO MATERIAL</v>
      </c>
      <c r="F352" s="5">
        <v>1650000000</v>
      </c>
      <c r="G352" s="1" t="str">
        <f>+VLOOKUP(A352,Hoja2!$M$7:$N$263,2)</f>
        <v>INSTITUTO DE PATRIMONIO Y CULTURA DE CARTAGENA IPCC</v>
      </c>
      <c r="H352" s="1" t="s">
        <v>1</v>
      </c>
    </row>
    <row r="353" spans="1:8" x14ac:dyDescent="0.25">
      <c r="A353" s="3">
        <f t="shared" si="5"/>
        <v>2021130010265</v>
      </c>
      <c r="C353" s="1">
        <v>2021130010265</v>
      </c>
      <c r="D353" s="1" t="s">
        <v>318</v>
      </c>
      <c r="E353" s="1" t="str">
        <f>+VLOOKUP(A353,Hoja2!$M$7:$O$263,3)</f>
        <v xml:space="preserve"> VALORACION, CIUDADO Y APROPIACION SOCIAL DEL PATRIMONIO MATERIAL</v>
      </c>
      <c r="F353" s="5">
        <v>104951903</v>
      </c>
      <c r="G353" s="1" t="str">
        <f>+VLOOKUP(A353,Hoja2!$M$7:$N$263,2)</f>
        <v>INSTITUTO DE PATRIMONIO Y CULTURA DE CARTAGENA IPCC</v>
      </c>
      <c r="H353" s="1" t="s">
        <v>298</v>
      </c>
    </row>
    <row r="354" spans="1:8" x14ac:dyDescent="0.25">
      <c r="A354" s="3">
        <f t="shared" si="5"/>
        <v>2021130010265</v>
      </c>
      <c r="C354" s="1">
        <v>2021130010265</v>
      </c>
      <c r="D354" s="1" t="s">
        <v>318</v>
      </c>
      <c r="E354" s="1" t="str">
        <f>+VLOOKUP(A354,Hoja2!$M$7:$O$263,3)</f>
        <v xml:space="preserve"> VALORACION, CIUDADO Y APROPIACION SOCIAL DEL PATRIMONIO MATERIAL</v>
      </c>
      <c r="F354" s="5">
        <v>131600000</v>
      </c>
      <c r="G354" s="1" t="str">
        <f>+VLOOKUP(A354,Hoja2!$M$7:$N$263,2)</f>
        <v>INSTITUTO DE PATRIMONIO Y CULTURA DE CARTAGENA IPCC</v>
      </c>
      <c r="H354" s="1" t="s">
        <v>299</v>
      </c>
    </row>
    <row r="355" spans="1:8" x14ac:dyDescent="0.25">
      <c r="A355" s="3">
        <f t="shared" si="5"/>
        <v>2021130010266</v>
      </c>
      <c r="C355" s="1">
        <v>2021130010266</v>
      </c>
      <c r="D355" s="1" t="s">
        <v>8</v>
      </c>
      <c r="E355" s="1" t="str">
        <f>+VLOOKUP(A355,Hoja2!$M$7:$O$263,3)</f>
        <v xml:space="preserve"> GENERACIÓN DEL ESPACIO PÚBLICO</v>
      </c>
      <c r="F355" s="5">
        <v>40000000</v>
      </c>
      <c r="G355" s="1" t="str">
        <f>+VLOOKUP(A355,Hoja2!$M$7:$N$263,2)</f>
        <v>DEPACHO DEL ALCALDE</v>
      </c>
      <c r="H355" s="1" t="s">
        <v>1</v>
      </c>
    </row>
    <row r="356" spans="1:8" x14ac:dyDescent="0.25">
      <c r="A356" s="3">
        <f t="shared" si="5"/>
        <v>2021130010266</v>
      </c>
      <c r="C356" s="1">
        <v>2021130010266</v>
      </c>
      <c r="D356" s="1" t="s">
        <v>8</v>
      </c>
      <c r="E356" s="1" t="str">
        <f>+VLOOKUP(A356,Hoja2!$M$7:$O$263,3)</f>
        <v xml:space="preserve"> GENERACIÓN DEL ESPACIO PÚBLICO</v>
      </c>
      <c r="F356" s="5">
        <v>285465995</v>
      </c>
      <c r="G356" s="1" t="str">
        <f>+VLOOKUP(A356,Hoja2!$M$7:$N$263,2)</f>
        <v>DEPACHO DEL ALCALDE</v>
      </c>
      <c r="H356" s="1" t="s">
        <v>9</v>
      </c>
    </row>
    <row r="357" spans="1:8" x14ac:dyDescent="0.25">
      <c r="A357" s="3">
        <f t="shared" si="5"/>
        <v>2021130010267</v>
      </c>
      <c r="C357" s="1">
        <v>2021130010267</v>
      </c>
      <c r="D357" s="1" t="s">
        <v>22</v>
      </c>
      <c r="E357" s="1" t="str">
        <f>+VLOOKUP(A357,Hoja2!$M$7:$O$263,3)</f>
        <v xml:space="preserve"> RECUPERACIÓN DEL ESPACIO PÚBLICO</v>
      </c>
      <c r="F357" s="5">
        <v>1850000000</v>
      </c>
      <c r="G357" s="1" t="str">
        <f>+VLOOKUP(A357,Hoja2!$M$7:$N$263,2)</f>
        <v>DEPACHO DEL ALCALDE</v>
      </c>
      <c r="H357" s="1" t="s">
        <v>1</v>
      </c>
    </row>
    <row r="358" spans="1:8" x14ac:dyDescent="0.25">
      <c r="A358" s="3">
        <f t="shared" si="5"/>
        <v>2021130010267</v>
      </c>
      <c r="C358" s="1">
        <v>2021130010267</v>
      </c>
      <c r="D358" s="1" t="s">
        <v>22</v>
      </c>
      <c r="E358" s="1" t="str">
        <f>+VLOOKUP(A358,Hoja2!$M$7:$O$263,3)</f>
        <v xml:space="preserve"> RECUPERACIÓN DEL ESPACIO PÚBLICO</v>
      </c>
      <c r="F358" s="5">
        <v>427985904</v>
      </c>
      <c r="G358" s="1" t="str">
        <f>+VLOOKUP(A358,Hoja2!$M$7:$N$263,2)</f>
        <v>DEPACHO DEL ALCALDE</v>
      </c>
      <c r="H358" s="1" t="s">
        <v>9</v>
      </c>
    </row>
    <row r="359" spans="1:8" x14ac:dyDescent="0.25">
      <c r="A359" s="3">
        <f t="shared" si="5"/>
        <v>2021130010267</v>
      </c>
      <c r="C359" s="1">
        <v>2021130010267</v>
      </c>
      <c r="D359" s="1" t="s">
        <v>22</v>
      </c>
      <c r="E359" s="1" t="str">
        <f>+VLOOKUP(A359,Hoja2!$M$7:$O$263,3)</f>
        <v xml:space="preserve"> RECUPERACIÓN DEL ESPACIO PÚBLICO</v>
      </c>
      <c r="F359" s="5">
        <v>325868109</v>
      </c>
      <c r="G359" s="1" t="str">
        <f>+VLOOKUP(A359,Hoja2!$M$7:$N$263,2)</f>
        <v>DEPACHO DEL ALCALDE</v>
      </c>
      <c r="H359" s="1" t="s">
        <v>6</v>
      </c>
    </row>
    <row r="360" spans="1:8" x14ac:dyDescent="0.25">
      <c r="A360" s="3">
        <f t="shared" si="5"/>
        <v>2021130010267</v>
      </c>
      <c r="C360" s="1">
        <v>2021130010267</v>
      </c>
      <c r="D360" s="1" t="s">
        <v>22</v>
      </c>
      <c r="E360" s="1" t="str">
        <f>+VLOOKUP(A360,Hoja2!$M$7:$O$263,3)</f>
        <v xml:space="preserve"> RECUPERACIÓN DEL ESPACIO PÚBLICO</v>
      </c>
      <c r="F360" s="5">
        <v>1</v>
      </c>
      <c r="G360" s="1" t="str">
        <f>+VLOOKUP(A360,Hoja2!$M$7:$N$263,2)</f>
        <v>DEPACHO DEL ALCALDE</v>
      </c>
      <c r="H360" s="1" t="s">
        <v>23</v>
      </c>
    </row>
    <row r="361" spans="1:8" x14ac:dyDescent="0.25">
      <c r="A361" s="3">
        <f t="shared" si="5"/>
        <v>2021130010268</v>
      </c>
      <c r="C361" s="1">
        <v>2021130010268</v>
      </c>
      <c r="D361" s="1" t="s">
        <v>7</v>
      </c>
      <c r="E361" s="1" t="str">
        <f>+VLOOKUP(A361,Hoja2!$M$7:$O$263,3)</f>
        <v xml:space="preserve"> RECUPERACIÓN DEL ESPACIO PÚBLICO</v>
      </c>
      <c r="F361" s="5">
        <v>150000000</v>
      </c>
      <c r="G361" s="1" t="str">
        <f>+VLOOKUP(A361,Hoja2!$M$7:$N$263,2)</f>
        <v>DEPACHO DEL ALCALDE</v>
      </c>
      <c r="H361" s="1" t="s">
        <v>1</v>
      </c>
    </row>
    <row r="362" spans="1:8" x14ac:dyDescent="0.25">
      <c r="A362" s="3">
        <f t="shared" si="5"/>
        <v>2021130010270</v>
      </c>
      <c r="C362" s="1">
        <v>2021130010270</v>
      </c>
      <c r="D362" s="1" t="s">
        <v>295</v>
      </c>
      <c r="E362" s="1" t="str">
        <f>+VLOOKUP(A362,Hoja2!$M$7:$O$263,3)</f>
        <v xml:space="preserve"> OBSERVATORIO DE CIENCIAS APLICADAS AL DEPORTE, LA RECREACIÓN, LA ACTIVIDAD FÍSICA Y EL APROVECHAMIENTO DEL TIEMPO LIBRE EN EL DISTRITO DE CARTAGENA DE INDIAS.</v>
      </c>
      <c r="F362" s="5">
        <v>21903864</v>
      </c>
      <c r="G362" s="1" t="str">
        <f>+VLOOKUP(A362,Hoja2!$M$7:$N$263,2)</f>
        <v>INSTITUTO DE DEPORTES Y RECREACION IDER</v>
      </c>
      <c r="H362" s="1" t="s">
        <v>296</v>
      </c>
    </row>
    <row r="363" spans="1:8" x14ac:dyDescent="0.25">
      <c r="A363" s="3">
        <f t="shared" si="5"/>
        <v>2021130010271</v>
      </c>
      <c r="C363" s="1">
        <v>2021130010271</v>
      </c>
      <c r="D363" s="1" t="s">
        <v>199</v>
      </c>
      <c r="E363" s="1" t="str">
        <f>+VLOOKUP(A363,Hoja2!$M$7:$O$263,3)</f>
        <v xml:space="preserve"> ADMINISTRANDO JUNTOS EL CONTROL URBANO</v>
      </c>
      <c r="F363" s="5">
        <v>689200641.92999995</v>
      </c>
      <c r="G363" s="1" t="str">
        <f>+VLOOKUP(A363,Hoja2!$M$7:$N$263,2)</f>
        <v>SECRETARIA DE PLANEACION</v>
      </c>
      <c r="H363" s="1" t="s">
        <v>1</v>
      </c>
    </row>
    <row r="364" spans="1:8" x14ac:dyDescent="0.25">
      <c r="A364" s="3">
        <f t="shared" si="5"/>
        <v>2021130010271</v>
      </c>
      <c r="C364" s="1">
        <v>2021130010271</v>
      </c>
      <c r="D364" s="1" t="s">
        <v>199</v>
      </c>
      <c r="E364" s="1" t="str">
        <f>+VLOOKUP(A364,Hoja2!$M$7:$O$263,3)</f>
        <v xml:space="preserve"> ADMINISTRANDO JUNTOS EL CONTROL URBANO</v>
      </c>
      <c r="F364" s="5">
        <v>631000000</v>
      </c>
      <c r="G364" s="1" t="str">
        <f>+VLOOKUP(A364,Hoja2!$M$7:$N$263,2)</f>
        <v>SECRETARIA DE PLANEACION</v>
      </c>
      <c r="H364" s="1" t="s">
        <v>61</v>
      </c>
    </row>
    <row r="365" spans="1:8" x14ac:dyDescent="0.25">
      <c r="A365" s="3">
        <f t="shared" si="5"/>
        <v>2021130010272</v>
      </c>
      <c r="C365" s="1">
        <v>2021130010272</v>
      </c>
      <c r="D365" s="1" t="s">
        <v>0</v>
      </c>
      <c r="E365" s="1" t="str">
        <f>+VLOOKUP(A365,Hoja2!$M$7:$O$263,3)</f>
        <v xml:space="preserve"> GENERACIÓN DEL ESPACIO PÚBLICO</v>
      </c>
      <c r="F365" s="5">
        <v>4905727078</v>
      </c>
      <c r="G365" s="1" t="str">
        <f>+VLOOKUP(A365,Hoja2!$M$7:$N$263,2)</f>
        <v>DEPACHO DEL ALCALDE</v>
      </c>
      <c r="H365" s="1" t="s">
        <v>1</v>
      </c>
    </row>
    <row r="366" spans="1:8" x14ac:dyDescent="0.25">
      <c r="A366" s="3">
        <f t="shared" si="5"/>
        <v>2021130010274</v>
      </c>
      <c r="C366" s="1">
        <v>2021130010274</v>
      </c>
      <c r="D366" s="1" t="s">
        <v>74</v>
      </c>
      <c r="E366" s="1" t="str">
        <f>+VLOOKUP(A366,Hoja2!$M$7:$O$263,3)</f>
        <v xml:space="preserve"> SANEAMIENTO FISCAL Y FINANCIERO</v>
      </c>
      <c r="F366" s="5">
        <v>20000000000</v>
      </c>
      <c r="G366" s="1" t="str">
        <f>+VLOOKUP(A366,Hoja2!$M$7:$N$263,2)</f>
        <v>SECRETARIA DE HACIENDA</v>
      </c>
      <c r="H366" s="1" t="s">
        <v>1</v>
      </c>
    </row>
    <row r="367" spans="1:8" x14ac:dyDescent="0.25">
      <c r="A367" s="3">
        <f t="shared" si="5"/>
        <v>2021130010275</v>
      </c>
      <c r="C367" s="1">
        <v>2021130010275</v>
      </c>
      <c r="D367" s="1" t="s">
        <v>32</v>
      </c>
      <c r="E367" s="1" t="str">
        <f>+VLOOKUP(A367,Hoja2!$M$7:$O$263,3)</f>
        <v xml:space="preserve">  FORTALECIMIENTO SISTEMA DE RESPONSABILIDAD PENAL PARA ADOLESCENTES –SRPA</v>
      </c>
      <c r="F367" s="5">
        <v>213729577</v>
      </c>
      <c r="G367" s="1" t="str">
        <f>+VLOOKUP(A367,Hoja2!$M$7:$N$263,2)</f>
        <v>SECRETARIA DEL INTERIOR</v>
      </c>
      <c r="H367" s="1" t="s">
        <v>1</v>
      </c>
    </row>
    <row r="368" spans="1:8" x14ac:dyDescent="0.25">
      <c r="A368" s="3">
        <f t="shared" si="5"/>
        <v>2021130010276</v>
      </c>
      <c r="C368" s="1">
        <v>2021130010276</v>
      </c>
      <c r="D368" s="1" t="s">
        <v>50</v>
      </c>
      <c r="E368" s="1" t="str">
        <f>+VLOOKUP(A368,Hoja2!$M$7:$O$263,3)</f>
        <v xml:space="preserve"> INTEGRIDAD CULTURAL, GOBIERNO PROPIO, VIVIENDA Y HÁBITAT PARA LAS COMUNIDADES INDÍGENAS EN EL DISTRITO CARTAGENA</v>
      </c>
      <c r="F368" s="5">
        <v>57430985</v>
      </c>
      <c r="G368" s="1" t="str">
        <f>+VLOOKUP(A368,Hoja2!$M$7:$N$263,2)</f>
        <v>SECRETARIA DEL INTERIOR</v>
      </c>
      <c r="H368" s="1" t="s">
        <v>1</v>
      </c>
    </row>
    <row r="369" spans="1:8" x14ac:dyDescent="0.25">
      <c r="A369" s="3">
        <f t="shared" si="5"/>
        <v>2021130010278</v>
      </c>
      <c r="C369" s="1">
        <v>2021130010278</v>
      </c>
      <c r="D369" s="1" t="s">
        <v>85</v>
      </c>
      <c r="E369" s="1" t="str">
        <f>+VLOOKUP(A369,Hoja2!$M$7:$O$263,3)</f>
        <v xml:space="preserve"> PROMOCIÓN NACIONAL E INTERNACIONAL DE CARTAGENA DE INDIAS</v>
      </c>
      <c r="F369" s="5">
        <v>51300000</v>
      </c>
      <c r="G369" s="1" t="str">
        <f>+VLOOKUP(A369,Hoja2!$M$7:$N$263,2)</f>
        <v>SECRETARIA GENERAL</v>
      </c>
      <c r="H369" s="1" t="s">
        <v>1</v>
      </c>
    </row>
    <row r="370" spans="1:8" x14ac:dyDescent="0.25">
      <c r="A370" s="3">
        <f t="shared" si="5"/>
        <v>2021130010279</v>
      </c>
      <c r="C370" s="1">
        <v>2021130010279</v>
      </c>
      <c r="D370" s="1" t="s">
        <v>342</v>
      </c>
      <c r="E370" s="1" t="str">
        <f>+VLOOKUP(A370,Hoja2!$M$7:$O$263,3)</f>
        <v xml:space="preserve"> VIGILANCIA DE LAS PLAYAS DEL DISTRITO DE CARTAGENA</v>
      </c>
      <c r="F370" s="5">
        <v>1444666499</v>
      </c>
      <c r="G370" s="1" t="str">
        <f>+VLOOKUP(A370,Hoja2!$M$7:$N$263,2)</f>
        <v xml:space="preserve">DISTRISEGURIDAD </v>
      </c>
      <c r="H370" s="1" t="s">
        <v>343</v>
      </c>
    </row>
    <row r="371" spans="1:8" x14ac:dyDescent="0.25">
      <c r="A371" s="3">
        <f t="shared" si="5"/>
        <v>2021130010280</v>
      </c>
      <c r="C371" s="1">
        <v>2021130010280</v>
      </c>
      <c r="D371" s="1" t="s">
        <v>71</v>
      </c>
      <c r="E371" s="1" t="str">
        <f>+VLOOKUP(A371,Hoja2!$M$7:$O$263,3)</f>
        <v xml:space="preserve"> "EMPLEO INCLUSIVO PARA LOS JÓVENES”</v>
      </c>
      <c r="F371" s="5">
        <v>102872690</v>
      </c>
      <c r="G371" s="1" t="str">
        <f>+VLOOKUP(A371,Hoja2!$M$7:$N$263,2)</f>
        <v>SECRETARIA DE HACIENDA</v>
      </c>
      <c r="H371" s="1" t="s">
        <v>1</v>
      </c>
    </row>
    <row r="372" spans="1:8" x14ac:dyDescent="0.25">
      <c r="A372" s="3">
        <f t="shared" si="5"/>
        <v>2021130010281</v>
      </c>
      <c r="C372" s="1">
        <v>2021130010281</v>
      </c>
      <c r="D372" s="1" t="s">
        <v>73</v>
      </c>
      <c r="E372" s="1" t="str">
        <f>+VLOOKUP(A372,Hoja2!$M$7:$O$263,3)</f>
        <v xml:space="preserve"> FORTALECIMIENTO DE LA POBLACIÓN INDÍGENA EN EL DISTRITO DE CARTAGENA.</v>
      </c>
      <c r="F372" s="5">
        <v>100000000</v>
      </c>
      <c r="G372" s="1" t="str">
        <f>+VLOOKUP(A372,Hoja2!$M$7:$N$263,2)</f>
        <v>SECRETARIA DE HACIENDA</v>
      </c>
      <c r="H372" s="1" t="s">
        <v>1</v>
      </c>
    </row>
    <row r="373" spans="1:8" x14ac:dyDescent="0.25">
      <c r="A373" s="3">
        <f t="shared" si="5"/>
        <v>2021130010282</v>
      </c>
      <c r="C373" s="1">
        <v>2021130010282</v>
      </c>
      <c r="D373" s="1" t="s">
        <v>72</v>
      </c>
      <c r="E373" s="1" t="str">
        <f>+VLOOKUP(A373,Hoja2!$M$7:$O$263,3)</f>
        <v xml:space="preserve"> FORTALECIMIENTO E INCLUSIÓN PRODUCTIVA PARA POBLACIÓN NEGRA, AFROCOLOMBIANA, RAIZAL Y PALENQUERA EN EL DISTRITO DE CARTAGENA</v>
      </c>
      <c r="F373" s="5">
        <v>400000000</v>
      </c>
      <c r="G373" s="1" t="str">
        <f>+VLOOKUP(A373,Hoja2!$M$7:$N$263,2)</f>
        <v>SECRETARIA DE HACIENDA</v>
      </c>
      <c r="H373" s="1" t="s">
        <v>1</v>
      </c>
    </row>
    <row r="374" spans="1:8" x14ac:dyDescent="0.25">
      <c r="A374" s="3">
        <f t="shared" si="5"/>
        <v>2021130010283</v>
      </c>
      <c r="C374" s="1">
        <v>2021130010283</v>
      </c>
      <c r="D374" s="1" t="s">
        <v>36</v>
      </c>
      <c r="E374" s="1" t="str">
        <f>+VLOOKUP(A374,Hoja2!$M$7:$O$263,3)</f>
        <v xml:space="preserve"> PLAN INTEGRAL DE SEGURIDAD Y CONVIVENCIA CIUDADANA</v>
      </c>
      <c r="F374" s="5">
        <v>1021476709</v>
      </c>
      <c r="G374" s="1" t="str">
        <f>+VLOOKUP(A374,Hoja2!$M$7:$N$263,2)</f>
        <v>SECRETARIA DEL INTERIOR</v>
      </c>
      <c r="H374" s="1" t="s">
        <v>37</v>
      </c>
    </row>
    <row r="375" spans="1:8" x14ac:dyDescent="0.25">
      <c r="A375" s="3">
        <f t="shared" si="5"/>
        <v>2021130010284</v>
      </c>
      <c r="C375" s="1">
        <v>2021130010284</v>
      </c>
      <c r="D375" s="1" t="s">
        <v>110</v>
      </c>
      <c r="E375" s="1" t="str">
        <f>+VLOOKUP(A375,Hoja2!$M$7:$O$263,3)</f>
        <v xml:space="preserve"> ORGANIZACIÓN Y RECUPERACIÓN DEL PATRIMONIO PÚBLICO DE CARTAGENA</v>
      </c>
      <c r="F375" s="5">
        <v>300000000</v>
      </c>
      <c r="G375" s="1" t="str">
        <f>+VLOOKUP(A375,Hoja2!$M$7:$N$263,2)</f>
        <v>SECRETARIA GENERAL</v>
      </c>
      <c r="H375" s="1" t="s">
        <v>1</v>
      </c>
    </row>
    <row r="376" spans="1:8" x14ac:dyDescent="0.25">
      <c r="A376" s="3">
        <f t="shared" si="5"/>
        <v>2021130010286</v>
      </c>
      <c r="C376" s="1">
        <v>2021130010286</v>
      </c>
      <c r="D376" s="1" t="s">
        <v>109</v>
      </c>
      <c r="E376" s="1" t="str">
        <f>+VLOOKUP(A376,Hoja2!$M$7:$O$263,3)</f>
        <v xml:space="preserve"> ORGANIZACIÓN Y RECUPERACIÓN DEL PATRIMONIO PÚBLICO DE CARTAGENA</v>
      </c>
      <c r="F376" s="5">
        <v>300000000</v>
      </c>
      <c r="G376" s="1" t="str">
        <f>+VLOOKUP(A376,Hoja2!$M$7:$N$263,2)</f>
        <v>SECRETARIA GENERAL</v>
      </c>
      <c r="H376" s="1" t="s">
        <v>1</v>
      </c>
    </row>
    <row r="377" spans="1:8" x14ac:dyDescent="0.25">
      <c r="A377" s="3">
        <f t="shared" si="5"/>
        <v>2021130010287</v>
      </c>
      <c r="C377" s="1">
        <v>2021130010287</v>
      </c>
      <c r="D377" s="1" t="s">
        <v>111</v>
      </c>
      <c r="E377" s="1" t="str">
        <f>+VLOOKUP(A377,Hoja2!$M$7:$O$263,3)</f>
        <v xml:space="preserve"> CARTAGENEROS CONECTADOS Y ALFABETIZADOS</v>
      </c>
      <c r="F377" s="5">
        <v>384615384</v>
      </c>
      <c r="G377" s="1" t="str">
        <f>+VLOOKUP(A377,Hoja2!$M$7:$N$263,2)</f>
        <v>SECRETARIA GENERAL</v>
      </c>
      <c r="H377" s="1" t="s">
        <v>1</v>
      </c>
    </row>
    <row r="378" spans="1:8" x14ac:dyDescent="0.25">
      <c r="A378" s="3">
        <f t="shared" si="5"/>
        <v>2021130010288</v>
      </c>
      <c r="C378" s="1">
        <v>2021130010288</v>
      </c>
      <c r="D378" s="1" t="s">
        <v>100</v>
      </c>
      <c r="E378" s="1" t="str">
        <f>+VLOOKUP(A378,Hoja2!$M$7:$O$263,3)</f>
        <v xml:space="preserve"> SISTEMA DE INFORMACIÓN DE LOS SERVICIOS PÚBLICOS, “SERVINFO”</v>
      </c>
      <c r="F378" s="5">
        <v>150000000</v>
      </c>
      <c r="G378" s="1" t="str">
        <f>+VLOOKUP(A378,Hoja2!$M$7:$N$263,2)</f>
        <v>SECRETARIA GENERAL</v>
      </c>
      <c r="H378" s="1" t="s">
        <v>1</v>
      </c>
    </row>
    <row r="379" spans="1:8" x14ac:dyDescent="0.25">
      <c r="A379" s="3">
        <f t="shared" si="5"/>
        <v>2021130010289</v>
      </c>
      <c r="C379" s="1">
        <v>2021130010289</v>
      </c>
      <c r="D379" s="1" t="s">
        <v>84</v>
      </c>
      <c r="E379" s="1" t="str">
        <f>+VLOOKUP(A379,Hoja2!$M$7:$O$263,3)</f>
        <v xml:space="preserve"> PROMOCIÓN NACIONAL E INTERNACIONAL DE CARTAGENA DE INDIAS</v>
      </c>
      <c r="F379" s="5">
        <v>25650000</v>
      </c>
      <c r="G379" s="1" t="str">
        <f>+VLOOKUP(A379,Hoja2!$M$7:$N$263,2)</f>
        <v>SECRETARIA GENERAL</v>
      </c>
      <c r="H379" s="1" t="s">
        <v>1</v>
      </c>
    </row>
    <row r="380" spans="1:8" x14ac:dyDescent="0.25">
      <c r="A380" s="3">
        <f t="shared" si="5"/>
        <v>2021130010290</v>
      </c>
      <c r="C380" s="1">
        <v>2021130010290</v>
      </c>
      <c r="D380" s="1" t="s">
        <v>80</v>
      </c>
      <c r="E380" s="1" t="str">
        <f>+VLOOKUP(A380,Hoja2!$M$7:$O$263,3)</f>
        <v xml:space="preserve"> DESARROLLO DEL ECOSISTEMA DIGITAL BASADO EN LA CUARTA REVOLUCION INDUSTRIAL</v>
      </c>
      <c r="F380" s="5">
        <v>1</v>
      </c>
      <c r="G380" s="1" t="str">
        <f>+VLOOKUP(A380,Hoja2!$M$7:$N$263,2)</f>
        <v>SECRETARIA GENERAL</v>
      </c>
      <c r="H380" s="1" t="s">
        <v>1</v>
      </c>
    </row>
    <row r="381" spans="1:8" x14ac:dyDescent="0.25">
      <c r="A381" s="3">
        <f t="shared" si="5"/>
        <v>2021130010292</v>
      </c>
      <c r="C381" s="1">
        <v>2021130010292</v>
      </c>
      <c r="D381" s="1" t="s">
        <v>96</v>
      </c>
      <c r="E381" s="1" t="str">
        <f>+VLOOKUP(A381,Hoja2!$M$7:$O$263,3)</f>
        <v xml:space="preserve"> DE AHORRO Y USO EFICIENTE DE LOS SERVICIOS PÚBLICOS, "AGUA Y SANEAMIENTO BÁSICO PARA TODOS"</v>
      </c>
      <c r="F381" s="5">
        <v>1114827103</v>
      </c>
      <c r="G381" s="1" t="str">
        <f>+VLOOKUP(A381,Hoja2!$M$7:$N$263,2)</f>
        <v>SECRETARIA GENERAL</v>
      </c>
      <c r="H381" s="1" t="s">
        <v>14</v>
      </c>
    </row>
    <row r="382" spans="1:8" x14ac:dyDescent="0.25">
      <c r="A382" s="3">
        <f t="shared" si="5"/>
        <v>2021130010293</v>
      </c>
      <c r="C382" s="1">
        <v>2021130010293</v>
      </c>
      <c r="D382" s="1" t="s">
        <v>95</v>
      </c>
      <c r="E382" s="1" t="str">
        <f>+VLOOKUP(A382,Hoja2!$M$7:$O$263,3)</f>
        <v xml:space="preserve"> DE AHORRO Y USO EFICIENTE DE LOS SERVICIOS PÚBLICOS, "AGUA Y SANEAMIENTO BÁSICO PARA TODOS"</v>
      </c>
      <c r="F382" s="5">
        <v>3042908059</v>
      </c>
      <c r="G382" s="1" t="str">
        <f>+VLOOKUP(A382,Hoja2!$M$7:$N$263,2)</f>
        <v>SECRETARIA GENERAL</v>
      </c>
      <c r="H382" s="1" t="s">
        <v>1</v>
      </c>
    </row>
    <row r="383" spans="1:8" x14ac:dyDescent="0.25">
      <c r="A383" s="3">
        <f t="shared" si="5"/>
        <v>2022130010001</v>
      </c>
      <c r="C383" s="1">
        <v>2022130010001</v>
      </c>
      <c r="D383" s="1" t="s">
        <v>60</v>
      </c>
      <c r="E383" s="1" t="str">
        <f>+VLOOKUP(A383,Hoja2!$M$7:$O$263,3)</f>
        <v xml:space="preserve"> FINANZAS SOSTENIBLES PARA SALVAR A CARTAGENA</v>
      </c>
      <c r="F383" s="5">
        <v>5105047952</v>
      </c>
      <c r="G383" s="1" t="str">
        <f>+VLOOKUP(A383,Hoja2!$M$7:$N$263,2)</f>
        <v>SECRETARIA DE HACIENDA</v>
      </c>
      <c r="H383" s="1" t="s">
        <v>1</v>
      </c>
    </row>
    <row r="384" spans="1:8" x14ac:dyDescent="0.25">
      <c r="A384" s="3">
        <f t="shared" si="5"/>
        <v>2022130010001</v>
      </c>
      <c r="C384" s="1">
        <v>2022130010001</v>
      </c>
      <c r="D384" s="1" t="s">
        <v>60</v>
      </c>
      <c r="E384" s="1" t="str">
        <f>+VLOOKUP(A384,Hoja2!$M$7:$O$263,3)</f>
        <v xml:space="preserve"> FINANZAS SOSTENIBLES PARA SALVAR A CARTAGENA</v>
      </c>
      <c r="F384" s="5">
        <v>6152814228</v>
      </c>
      <c r="G384" s="1" t="str">
        <f>+VLOOKUP(A384,Hoja2!$M$7:$N$263,2)</f>
        <v>SECRETARIA DE HACIENDA</v>
      </c>
      <c r="H384" s="1" t="s">
        <v>61</v>
      </c>
    </row>
    <row r="385" spans="1:8" x14ac:dyDescent="0.25">
      <c r="A385" s="3">
        <f t="shared" si="5"/>
        <v>2022130010001</v>
      </c>
      <c r="C385" s="1">
        <v>2022130010001</v>
      </c>
      <c r="D385" s="1" t="s">
        <v>60</v>
      </c>
      <c r="E385" s="1" t="str">
        <f>+VLOOKUP(A385,Hoja2!$M$7:$O$263,3)</f>
        <v xml:space="preserve"> FINANZAS SOSTENIBLES PARA SALVAR A CARTAGENA</v>
      </c>
      <c r="F385" s="5">
        <v>375240882</v>
      </c>
      <c r="G385" s="1" t="str">
        <f>+VLOOKUP(A385,Hoja2!$M$7:$N$263,2)</f>
        <v>SECRETARIA DE HACIENDA</v>
      </c>
      <c r="H385" s="1" t="s">
        <v>62</v>
      </c>
    </row>
    <row r="386" spans="1:8" x14ac:dyDescent="0.25">
      <c r="A386" s="3">
        <f t="shared" si="5"/>
        <v>2022130010001</v>
      </c>
      <c r="C386" s="1">
        <v>2022130010001</v>
      </c>
      <c r="D386" s="1" t="s">
        <v>60</v>
      </c>
      <c r="E386" s="1" t="str">
        <f>+VLOOKUP(A386,Hoja2!$M$7:$O$263,3)</f>
        <v xml:space="preserve"> FINANZAS SOSTENIBLES PARA SALVAR A CARTAGENA</v>
      </c>
      <c r="F386" s="5">
        <v>1</v>
      </c>
      <c r="G386" s="1" t="str">
        <f>+VLOOKUP(A386,Hoja2!$M$7:$N$263,2)</f>
        <v>SECRETARIA DE HACIENDA</v>
      </c>
      <c r="H386" s="1" t="s">
        <v>63</v>
      </c>
    </row>
    <row r="387" spans="1:8" x14ac:dyDescent="0.25">
      <c r="A387" s="3">
        <f t="shared" ref="A387:A402" si="6">+C387/1</f>
        <v>2022130010001</v>
      </c>
      <c r="C387" s="1">
        <v>2022130010001</v>
      </c>
      <c r="D387" s="1" t="s">
        <v>60</v>
      </c>
      <c r="E387" s="1" t="str">
        <f>+VLOOKUP(A387,Hoja2!$M$7:$O$263,3)</f>
        <v xml:space="preserve"> FINANZAS SOSTENIBLES PARA SALVAR A CARTAGENA</v>
      </c>
      <c r="F387" s="5">
        <v>1</v>
      </c>
      <c r="G387" s="1" t="str">
        <f>+VLOOKUP(A387,Hoja2!$M$7:$N$263,2)</f>
        <v>SECRETARIA DE HACIENDA</v>
      </c>
      <c r="H387" s="1" t="s">
        <v>64</v>
      </c>
    </row>
    <row r="388" spans="1:8" x14ac:dyDescent="0.25">
      <c r="A388" s="3">
        <f t="shared" si="6"/>
        <v>2022130010001</v>
      </c>
      <c r="C388" s="1">
        <v>2022130010001</v>
      </c>
      <c r="D388" s="1" t="s">
        <v>60</v>
      </c>
      <c r="E388" s="1" t="str">
        <f>+VLOOKUP(A388,Hoja2!$M$7:$O$263,3)</f>
        <v xml:space="preserve"> FINANZAS SOSTENIBLES PARA SALVAR A CARTAGENA</v>
      </c>
      <c r="F388" s="5">
        <v>1190136463</v>
      </c>
      <c r="G388" s="1" t="str">
        <f>+VLOOKUP(A388,Hoja2!$M$7:$N$263,2)</f>
        <v>SECRETARIA DE HACIENDA</v>
      </c>
      <c r="H388" s="1" t="s">
        <v>65</v>
      </c>
    </row>
    <row r="389" spans="1:8" x14ac:dyDescent="0.25">
      <c r="A389" s="3">
        <f t="shared" si="6"/>
        <v>2022130010001</v>
      </c>
      <c r="C389" s="1">
        <v>2022130010001</v>
      </c>
      <c r="D389" s="1" t="s">
        <v>60</v>
      </c>
      <c r="E389" s="1" t="str">
        <f>+VLOOKUP(A389,Hoja2!$M$7:$O$263,3)</f>
        <v xml:space="preserve"> FINANZAS SOSTENIBLES PARA SALVAR A CARTAGENA</v>
      </c>
      <c r="F389" s="5">
        <v>69585022</v>
      </c>
      <c r="G389" s="1" t="str">
        <f>+VLOOKUP(A389,Hoja2!$M$7:$N$263,2)</f>
        <v>SECRETARIA DE HACIENDA</v>
      </c>
      <c r="H389" s="1" t="s">
        <v>66</v>
      </c>
    </row>
    <row r="390" spans="1:8" x14ac:dyDescent="0.25">
      <c r="A390" s="3">
        <f t="shared" si="6"/>
        <v>2022130010001</v>
      </c>
      <c r="C390" s="1">
        <v>2022130010001</v>
      </c>
      <c r="D390" s="1" t="s">
        <v>60</v>
      </c>
      <c r="E390" s="1" t="str">
        <f>+VLOOKUP(A390,Hoja2!$M$7:$O$263,3)</f>
        <v xml:space="preserve"> FINANZAS SOSTENIBLES PARA SALVAR A CARTAGENA</v>
      </c>
      <c r="F390" s="5">
        <v>1</v>
      </c>
      <c r="G390" s="1" t="str">
        <f>+VLOOKUP(A390,Hoja2!$M$7:$N$263,2)</f>
        <v>SECRETARIA DE HACIENDA</v>
      </c>
      <c r="H390" s="1" t="s">
        <v>67</v>
      </c>
    </row>
    <row r="391" spans="1:8" x14ac:dyDescent="0.25">
      <c r="A391" s="3">
        <f t="shared" si="6"/>
        <v>2022130010001</v>
      </c>
      <c r="C391" s="1">
        <v>2022130010001</v>
      </c>
      <c r="D391" s="1" t="s">
        <v>60</v>
      </c>
      <c r="E391" s="1" t="str">
        <f>+VLOOKUP(A391,Hoja2!$M$7:$O$263,3)</f>
        <v xml:space="preserve"> FINANZAS SOSTENIBLES PARA SALVAR A CARTAGENA</v>
      </c>
      <c r="F391" s="5">
        <v>1</v>
      </c>
      <c r="G391" s="1" t="str">
        <f>+VLOOKUP(A391,Hoja2!$M$7:$N$263,2)</f>
        <v>SECRETARIA DE HACIENDA</v>
      </c>
      <c r="H391" s="1" t="s">
        <v>68</v>
      </c>
    </row>
    <row r="392" spans="1:8" x14ac:dyDescent="0.25">
      <c r="A392" s="3">
        <f t="shared" si="6"/>
        <v>2022130010001</v>
      </c>
      <c r="C392" s="1">
        <v>2022130010001</v>
      </c>
      <c r="D392" s="1" t="s">
        <v>60</v>
      </c>
      <c r="E392" s="1" t="str">
        <f>+VLOOKUP(A392,Hoja2!$M$7:$O$263,3)</f>
        <v xml:space="preserve"> FINANZAS SOSTENIBLES PARA SALVAR A CARTAGENA</v>
      </c>
      <c r="F392" s="5">
        <v>1</v>
      </c>
      <c r="G392" s="1" t="str">
        <f>+VLOOKUP(A392,Hoja2!$M$7:$N$263,2)</f>
        <v>SECRETARIA DE HACIENDA</v>
      </c>
      <c r="H392" s="1" t="s">
        <v>69</v>
      </c>
    </row>
    <row r="393" spans="1:8" x14ac:dyDescent="0.25">
      <c r="A393" s="3">
        <f t="shared" si="6"/>
        <v>2022130010001</v>
      </c>
      <c r="C393" s="1">
        <v>2022130010001</v>
      </c>
      <c r="D393" s="1" t="s">
        <v>60</v>
      </c>
      <c r="E393" s="1" t="str">
        <f>+VLOOKUP(A393,Hoja2!$M$7:$O$263,3)</f>
        <v xml:space="preserve"> FINANZAS SOSTENIBLES PARA SALVAR A CARTAGENA</v>
      </c>
      <c r="F393" s="5">
        <v>1</v>
      </c>
      <c r="G393" s="1" t="str">
        <f>+VLOOKUP(A393,Hoja2!$M$7:$N$263,2)</f>
        <v>SECRETARIA DE HACIENDA</v>
      </c>
      <c r="H393" s="1" t="s">
        <v>70</v>
      </c>
    </row>
    <row r="394" spans="1:8" x14ac:dyDescent="0.25">
      <c r="A394" s="3">
        <f t="shared" si="6"/>
        <v>2021130010179</v>
      </c>
      <c r="C394" s="1">
        <v>2021130010179</v>
      </c>
      <c r="D394" s="1" t="s">
        <v>191</v>
      </c>
      <c r="E394" s="1" t="str">
        <f>+VLOOKUP(A394,Hoja2!$M$7:$O$263,3)</f>
        <v xml:space="preserve"> INSTRUMENTOS DE PLANIFICACIÓN SOCIAL DEL TERRITORIO</v>
      </c>
      <c r="F394" s="5">
        <v>375966665</v>
      </c>
      <c r="G394" s="1" t="str">
        <f>+VLOOKUP(A394,Hoja2!$M$7:$N$263,2)</f>
        <v>SECRETARIA DE PLANEACION</v>
      </c>
      <c r="H394" s="1" t="s">
        <v>192</v>
      </c>
    </row>
    <row r="395" spans="1:8" x14ac:dyDescent="0.25">
      <c r="A395" s="3">
        <f t="shared" si="6"/>
        <v>2021130010179</v>
      </c>
      <c r="C395" s="1">
        <v>2021130010179</v>
      </c>
      <c r="D395" s="1" t="s">
        <v>191</v>
      </c>
      <c r="E395" s="1" t="str">
        <f>+VLOOKUP(A395,Hoja2!$M$7:$O$263,3)</f>
        <v xml:space="preserve"> INSTRUMENTOS DE PLANIFICACIÓN SOCIAL DEL TERRITORIO</v>
      </c>
      <c r="F395" s="5">
        <v>1</v>
      </c>
      <c r="G395" s="1" t="str">
        <f>+VLOOKUP(A395,Hoja2!$M$7:$N$263,2)</f>
        <v>SECRETARIA DE PLANEACION</v>
      </c>
      <c r="H395" s="1" t="s">
        <v>193</v>
      </c>
    </row>
    <row r="396" spans="1:8" x14ac:dyDescent="0.25">
      <c r="A396" s="3">
        <f t="shared" si="6"/>
        <v>2021130010194</v>
      </c>
      <c r="C396" s="1">
        <v>2021130010194</v>
      </c>
      <c r="D396" s="1" t="s">
        <v>196</v>
      </c>
      <c r="E396" s="1" t="str">
        <f>+VLOOKUP(A396,Hoja2!$M$7:$O$263,3)</f>
        <v xml:space="preserve"> INTEGRAL DE CAÑOS, LAGOS Y CIÉNAGAS DE CARTAGENA DE INDIAS</v>
      </c>
      <c r="F396" s="5">
        <v>2086215741</v>
      </c>
      <c r="G396" s="1" t="str">
        <f>+VLOOKUP(A396,Hoja2!$M$7:$N$263,2)</f>
        <v>SECRETARIA DE PLANEACION</v>
      </c>
      <c r="H396" s="1" t="s">
        <v>1</v>
      </c>
    </row>
    <row r="397" spans="1:8" x14ac:dyDescent="0.25">
      <c r="A397" s="3">
        <f t="shared" si="6"/>
        <v>2021130010194</v>
      </c>
      <c r="C397" s="1">
        <v>2021130010194</v>
      </c>
      <c r="D397" s="1" t="s">
        <v>196</v>
      </c>
      <c r="E397" s="1" t="str">
        <f>+VLOOKUP(A397,Hoja2!$M$7:$O$263,3)</f>
        <v xml:space="preserve"> INTEGRAL DE CAÑOS, LAGOS Y CIÉNAGAS DE CARTAGENA DE INDIAS</v>
      </c>
      <c r="F397" s="5">
        <v>5369584259</v>
      </c>
      <c r="G397" s="1" t="str">
        <f>+VLOOKUP(A397,Hoja2!$M$7:$N$263,2)</f>
        <v>SECRETARIA DE PLANEACION</v>
      </c>
      <c r="H397" s="1" t="s">
        <v>61</v>
      </c>
    </row>
    <row r="398" spans="1:8" x14ac:dyDescent="0.25">
      <c r="A398" s="3">
        <f t="shared" si="6"/>
        <v>2021130010257</v>
      </c>
      <c r="C398" s="1">
        <v>2021130010257</v>
      </c>
      <c r="D398" s="1" t="s">
        <v>206</v>
      </c>
      <c r="E398" s="1" t="str">
        <f>+VLOOKUP(A398,Hoja2!$M$7:$O$263,3)</f>
        <v xml:space="preserve"> MODERNIZACIÓN DEL SISTEMA DISTRITAL DE PLANEACIÓN Y DESCENTRALIZACIÓN</v>
      </c>
      <c r="F398" s="5">
        <v>965852079</v>
      </c>
      <c r="G398" s="1" t="str">
        <f>+VLOOKUP(A398,Hoja2!$M$7:$N$263,2)</f>
        <v>SECRETARIA DE PLANEACION</v>
      </c>
      <c r="H398" s="1" t="s">
        <v>61</v>
      </c>
    </row>
    <row r="399" spans="1:8" x14ac:dyDescent="0.25">
      <c r="A399" s="3">
        <f t="shared" si="6"/>
        <v>2021130010270</v>
      </c>
      <c r="C399" s="1">
        <v>2021130010270</v>
      </c>
      <c r="D399" s="1" t="s">
        <v>295</v>
      </c>
      <c r="E399" s="1" t="str">
        <f>+VLOOKUP(A399,Hoja2!$M$7:$O$263,3)</f>
        <v xml:space="preserve"> OBSERVATORIO DE CIENCIAS APLICADAS AL DEPORTE, LA RECREACIÓN, LA ACTIVIDAD FÍSICA Y EL APROVECHAMIENTO DEL TIEMPO LIBRE EN EL DISTRITO DE CARTAGENA DE INDIAS.</v>
      </c>
      <c r="F399" s="5">
        <v>42456659</v>
      </c>
      <c r="G399" s="1" t="str">
        <f>+VLOOKUP(A399,Hoja2!$M$7:$N$263,2)</f>
        <v>INSTITUTO DE DEPORTES Y RECREACION IDER</v>
      </c>
      <c r="H399" s="1" t="s">
        <v>292</v>
      </c>
    </row>
    <row r="400" spans="1:8" x14ac:dyDescent="0.25">
      <c r="A400" s="3">
        <f t="shared" si="6"/>
        <v>2021130010270</v>
      </c>
      <c r="C400" s="1">
        <v>2021130010270</v>
      </c>
      <c r="D400" s="1" t="s">
        <v>295</v>
      </c>
      <c r="E400" s="1" t="str">
        <f>+VLOOKUP(A400,Hoja2!$M$7:$O$263,3)</f>
        <v xml:space="preserve"> OBSERVATORIO DE CIENCIAS APLICADAS AL DEPORTE, LA RECREACIÓN, LA ACTIVIDAD FÍSICA Y EL APROVECHAMIENTO DEL TIEMPO LIBRE EN EL DISTRITO DE CARTAGENA DE INDIAS.</v>
      </c>
      <c r="F400" s="5">
        <v>300000000</v>
      </c>
      <c r="G400" s="1" t="str">
        <f>+VLOOKUP(A400,Hoja2!$M$7:$N$263,2)</f>
        <v>INSTITUTO DE DEPORTES Y RECREACION IDER</v>
      </c>
      <c r="H400" s="1" t="s">
        <v>282</v>
      </c>
    </row>
    <row r="401" spans="1:8" x14ac:dyDescent="0.25">
      <c r="A401" s="3">
        <f t="shared" si="6"/>
        <v>2021130010270</v>
      </c>
      <c r="C401" s="1">
        <v>2021130010270</v>
      </c>
      <c r="D401" s="1" t="s">
        <v>295</v>
      </c>
      <c r="E401" s="1" t="str">
        <f>+VLOOKUP(A401,Hoja2!$M$7:$O$263,3)</f>
        <v xml:space="preserve"> OBSERVATORIO DE CIENCIAS APLICADAS AL DEPORTE, LA RECREACIÓN, LA ACTIVIDAD FÍSICA Y EL APROVECHAMIENTO DEL TIEMPO LIBRE EN EL DISTRITO DE CARTAGENA DE INDIAS.</v>
      </c>
      <c r="F401" s="5">
        <v>281072622</v>
      </c>
      <c r="G401" s="1" t="str">
        <f>+VLOOKUP(A401,Hoja2!$M$7:$N$263,2)</f>
        <v>INSTITUTO DE DEPORTES Y RECREACION IDER</v>
      </c>
      <c r="H401" s="1" t="s">
        <v>284</v>
      </c>
    </row>
    <row r="402" spans="1:8" x14ac:dyDescent="0.25">
      <c r="A402" s="3">
        <f t="shared" si="6"/>
        <v>2021130010285</v>
      </c>
      <c r="C402" s="1">
        <v>2021130010285</v>
      </c>
      <c r="D402" s="1" t="s">
        <v>99</v>
      </c>
      <c r="E402" s="1" t="str">
        <f>+VLOOKUP(A402,Hoja2!$M$7:$O$263,3)</f>
        <v xml:space="preserve"> TRANSPARENCIA PARA EL FORTALECIMIENTO DE LA CONFIANZA EN LAS INSTITUCIONES DEL DISTRITO DE CARTAGENA.</v>
      </c>
      <c r="F402" s="5">
        <v>43092000</v>
      </c>
      <c r="G402" s="1" t="str">
        <f>+VLOOKUP(A402,Hoja2!$M$7:$N$263,2)</f>
        <v>SECRETARIA GENERAL</v>
      </c>
      <c r="H402" s="1" t="s">
        <v>1</v>
      </c>
    </row>
  </sheetData>
  <autoFilter ref="C1:H1" xr:uid="{00000000-0009-0000-0000-000000000000}">
    <sortState xmlns:xlrd2="http://schemas.microsoft.com/office/spreadsheetml/2017/richdata2" ref="C2:H402">
      <sortCondition ref="C1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6:O263"/>
  <sheetViews>
    <sheetView topLeftCell="A230" workbookViewId="0">
      <selection activeCell="O7" sqref="O7"/>
    </sheetView>
  </sheetViews>
  <sheetFormatPr baseColWidth="10" defaultRowHeight="15" x14ac:dyDescent="0.25"/>
  <cols>
    <col min="5" max="5" width="16.7109375" style="3" bestFit="1" customWidth="1"/>
    <col min="13" max="13" width="16.7109375" style="3" bestFit="1" customWidth="1"/>
  </cols>
  <sheetData>
    <row r="6" spans="3:15" x14ac:dyDescent="0.25">
      <c r="C6" t="s">
        <v>353</v>
      </c>
      <c r="D6" t="s">
        <v>351</v>
      </c>
      <c r="E6" s="3" t="s">
        <v>354</v>
      </c>
      <c r="F6" t="s">
        <v>355</v>
      </c>
      <c r="G6" t="s">
        <v>356</v>
      </c>
      <c r="I6" t="s">
        <v>351</v>
      </c>
      <c r="M6" s="3" t="s">
        <v>354</v>
      </c>
      <c r="N6" t="s">
        <v>351</v>
      </c>
    </row>
    <row r="7" spans="3:15" x14ac:dyDescent="0.25">
      <c r="C7" t="s">
        <v>360</v>
      </c>
      <c r="D7" t="s">
        <v>402</v>
      </c>
      <c r="E7" s="3">
        <v>2020130010030</v>
      </c>
      <c r="F7" t="s">
        <v>30</v>
      </c>
      <c r="G7" t="s">
        <v>403</v>
      </c>
      <c r="H7" t="s">
        <v>404</v>
      </c>
      <c r="I7" t="s">
        <v>402</v>
      </c>
      <c r="M7" s="3">
        <v>2020130010030</v>
      </c>
      <c r="N7" t="s">
        <v>402</v>
      </c>
      <c r="O7" t="s">
        <v>404</v>
      </c>
    </row>
    <row r="8" spans="3:15" x14ac:dyDescent="0.25">
      <c r="C8" t="s">
        <v>360</v>
      </c>
      <c r="D8" t="s">
        <v>402</v>
      </c>
      <c r="E8" s="3">
        <v>2020130010031</v>
      </c>
      <c r="F8" t="s">
        <v>43</v>
      </c>
      <c r="G8" t="s">
        <v>419</v>
      </c>
      <c r="H8" t="s">
        <v>420</v>
      </c>
      <c r="I8" t="s">
        <v>402</v>
      </c>
      <c r="M8" s="3">
        <v>2020130010031</v>
      </c>
      <c r="N8" t="s">
        <v>402</v>
      </c>
      <c r="O8" t="s">
        <v>420</v>
      </c>
    </row>
    <row r="9" spans="3:15" x14ac:dyDescent="0.25">
      <c r="C9" t="s">
        <v>360</v>
      </c>
      <c r="D9" t="s">
        <v>402</v>
      </c>
      <c r="E9" s="3">
        <v>2020130010032</v>
      </c>
      <c r="F9" t="s">
        <v>31</v>
      </c>
      <c r="G9" t="s">
        <v>405</v>
      </c>
      <c r="H9" t="s">
        <v>406</v>
      </c>
      <c r="I9" t="s">
        <v>402</v>
      </c>
      <c r="M9" s="3">
        <v>2020130010032</v>
      </c>
      <c r="N9" t="s">
        <v>402</v>
      </c>
      <c r="O9" t="s">
        <v>406</v>
      </c>
    </row>
    <row r="10" spans="3:15" x14ac:dyDescent="0.25">
      <c r="C10" t="s">
        <v>357</v>
      </c>
      <c r="D10" t="s">
        <v>358</v>
      </c>
      <c r="E10" s="3">
        <v>2020130010033</v>
      </c>
      <c r="F10" t="s">
        <v>28</v>
      </c>
      <c r="G10" t="s">
        <v>400</v>
      </c>
      <c r="H10" t="s">
        <v>401</v>
      </c>
      <c r="I10" t="s">
        <v>358</v>
      </c>
      <c r="M10" s="3">
        <v>2020130010033</v>
      </c>
      <c r="N10" t="s">
        <v>358</v>
      </c>
      <c r="O10" t="s">
        <v>401</v>
      </c>
    </row>
    <row r="11" spans="3:15" x14ac:dyDescent="0.25">
      <c r="C11" t="s">
        <v>357</v>
      </c>
      <c r="D11" t="s">
        <v>358</v>
      </c>
      <c r="E11" s="3">
        <v>2020130010034</v>
      </c>
      <c r="F11" t="s">
        <v>27</v>
      </c>
      <c r="G11" t="s">
        <v>398</v>
      </c>
      <c r="H11" t="s">
        <v>399</v>
      </c>
      <c r="I11" t="s">
        <v>358</v>
      </c>
      <c r="M11" s="3">
        <v>2020130010034</v>
      </c>
      <c r="N11" t="s">
        <v>358</v>
      </c>
      <c r="O11" t="s">
        <v>399</v>
      </c>
    </row>
    <row r="12" spans="3:15" x14ac:dyDescent="0.25">
      <c r="C12">
        <v>15</v>
      </c>
      <c r="D12" t="s">
        <v>647</v>
      </c>
      <c r="E12" s="3">
        <v>2020130010036</v>
      </c>
      <c r="F12" t="s">
        <v>293</v>
      </c>
      <c r="G12" t="s">
        <v>656</v>
      </c>
      <c r="H12" t="s">
        <v>657</v>
      </c>
      <c r="I12" t="s">
        <v>647</v>
      </c>
      <c r="M12" s="3">
        <v>2020130010036</v>
      </c>
      <c r="N12" t="s">
        <v>647</v>
      </c>
      <c r="O12" t="s">
        <v>657</v>
      </c>
    </row>
    <row r="13" spans="3:15" x14ac:dyDescent="0.25">
      <c r="C13" t="s">
        <v>360</v>
      </c>
      <c r="D13" t="s">
        <v>402</v>
      </c>
      <c r="E13" s="3">
        <v>2020130010037</v>
      </c>
      <c r="F13" t="s">
        <v>42</v>
      </c>
      <c r="G13" t="s">
        <v>417</v>
      </c>
      <c r="H13" t="s">
        <v>418</v>
      </c>
      <c r="I13" t="s">
        <v>402</v>
      </c>
      <c r="M13" s="3">
        <v>2020130010037</v>
      </c>
      <c r="N13" t="s">
        <v>402</v>
      </c>
      <c r="O13" t="s">
        <v>418</v>
      </c>
    </row>
    <row r="14" spans="3:15" x14ac:dyDescent="0.25">
      <c r="C14">
        <v>15</v>
      </c>
      <c r="D14" t="s">
        <v>647</v>
      </c>
      <c r="E14" s="3">
        <v>2020130010038</v>
      </c>
      <c r="F14" t="s">
        <v>294</v>
      </c>
      <c r="G14" t="s">
        <v>658</v>
      </c>
      <c r="H14" t="s">
        <v>659</v>
      </c>
      <c r="I14" t="s">
        <v>647</v>
      </c>
      <c r="M14" s="3">
        <v>2020130010038</v>
      </c>
      <c r="N14" t="s">
        <v>647</v>
      </c>
      <c r="O14" t="s">
        <v>659</v>
      </c>
    </row>
    <row r="15" spans="3:15" x14ac:dyDescent="0.25">
      <c r="C15">
        <v>17</v>
      </c>
      <c r="D15" t="s">
        <v>662</v>
      </c>
      <c r="E15" s="3">
        <v>2020130010042</v>
      </c>
      <c r="F15" t="s">
        <v>297</v>
      </c>
      <c r="G15" t="s">
        <v>663</v>
      </c>
      <c r="H15" t="s">
        <v>664</v>
      </c>
      <c r="I15" t="s">
        <v>662</v>
      </c>
      <c r="M15" s="3">
        <v>2020130010042</v>
      </c>
      <c r="N15" t="s">
        <v>662</v>
      </c>
      <c r="O15" t="s">
        <v>664</v>
      </c>
    </row>
    <row r="16" spans="3:15" x14ac:dyDescent="0.25">
      <c r="C16">
        <v>17</v>
      </c>
      <c r="D16" t="s">
        <v>662</v>
      </c>
      <c r="E16" s="3">
        <v>2020130010043</v>
      </c>
      <c r="F16" t="s">
        <v>300</v>
      </c>
      <c r="G16" t="s">
        <v>665</v>
      </c>
      <c r="H16" t="s">
        <v>666</v>
      </c>
      <c r="I16" t="s">
        <v>662</v>
      </c>
      <c r="M16" s="3">
        <v>2020130010043</v>
      </c>
      <c r="N16" t="s">
        <v>662</v>
      </c>
      <c r="O16" t="s">
        <v>666</v>
      </c>
    </row>
    <row r="17" spans="3:15" x14ac:dyDescent="0.25">
      <c r="C17">
        <v>17</v>
      </c>
      <c r="D17" t="s">
        <v>662</v>
      </c>
      <c r="E17" s="3">
        <v>2020130010045</v>
      </c>
      <c r="F17" t="s">
        <v>301</v>
      </c>
      <c r="G17" t="s">
        <v>665</v>
      </c>
      <c r="H17" t="s">
        <v>666</v>
      </c>
      <c r="I17" t="s">
        <v>662</v>
      </c>
      <c r="M17" s="3">
        <v>2020130010045</v>
      </c>
      <c r="N17" t="s">
        <v>662</v>
      </c>
      <c r="O17" t="s">
        <v>666</v>
      </c>
    </row>
    <row r="18" spans="3:15" x14ac:dyDescent="0.25">
      <c r="C18" t="s">
        <v>359</v>
      </c>
      <c r="D18" t="s">
        <v>506</v>
      </c>
      <c r="E18" s="3">
        <v>2020130010052</v>
      </c>
      <c r="F18" t="s">
        <v>149</v>
      </c>
      <c r="G18" t="s">
        <v>507</v>
      </c>
      <c r="H18" t="s">
        <v>508</v>
      </c>
      <c r="I18" t="s">
        <v>506</v>
      </c>
      <c r="M18" s="3">
        <v>2020130010052</v>
      </c>
      <c r="N18" t="s">
        <v>506</v>
      </c>
      <c r="O18" t="s">
        <v>508</v>
      </c>
    </row>
    <row r="19" spans="3:15" x14ac:dyDescent="0.25">
      <c r="C19">
        <v>15</v>
      </c>
      <c r="D19" t="s">
        <v>647</v>
      </c>
      <c r="E19" s="3">
        <v>2020130010053</v>
      </c>
      <c r="F19" t="s">
        <v>281</v>
      </c>
      <c r="G19" t="s">
        <v>648</v>
      </c>
      <c r="H19" t="s">
        <v>649</v>
      </c>
      <c r="I19" t="s">
        <v>647</v>
      </c>
      <c r="M19" s="3">
        <v>2020130010053</v>
      </c>
      <c r="N19" t="s">
        <v>647</v>
      </c>
      <c r="O19" t="s">
        <v>649</v>
      </c>
    </row>
    <row r="20" spans="3:15" x14ac:dyDescent="0.25">
      <c r="C20">
        <v>15</v>
      </c>
      <c r="D20" t="s">
        <v>647</v>
      </c>
      <c r="E20" s="3">
        <v>2020130010055</v>
      </c>
      <c r="F20" t="s">
        <v>290</v>
      </c>
      <c r="G20" t="s">
        <v>652</v>
      </c>
      <c r="H20" t="s">
        <v>653</v>
      </c>
      <c r="I20" t="s">
        <v>647</v>
      </c>
      <c r="M20" s="3">
        <v>2020130010055</v>
      </c>
      <c r="N20" t="s">
        <v>647</v>
      </c>
      <c r="O20" t="s">
        <v>653</v>
      </c>
    </row>
    <row r="21" spans="3:15" x14ac:dyDescent="0.25">
      <c r="C21" t="s">
        <v>359</v>
      </c>
      <c r="D21" t="s">
        <v>506</v>
      </c>
      <c r="E21" s="3">
        <v>2020130010057</v>
      </c>
      <c r="F21" t="s">
        <v>119</v>
      </c>
      <c r="G21" t="s">
        <v>507</v>
      </c>
      <c r="H21" t="s">
        <v>508</v>
      </c>
      <c r="I21" t="s">
        <v>506</v>
      </c>
      <c r="M21" s="3">
        <v>2020130010057</v>
      </c>
      <c r="N21" t="s">
        <v>506</v>
      </c>
      <c r="O21" t="s">
        <v>508</v>
      </c>
    </row>
    <row r="22" spans="3:15" x14ac:dyDescent="0.25">
      <c r="C22">
        <v>10</v>
      </c>
      <c r="D22" t="s">
        <v>588</v>
      </c>
      <c r="E22" s="3">
        <v>2020130010058</v>
      </c>
      <c r="F22" t="s">
        <v>235</v>
      </c>
      <c r="G22" t="s">
        <v>603</v>
      </c>
      <c r="H22" t="s">
        <v>604</v>
      </c>
      <c r="I22" t="s">
        <v>588</v>
      </c>
      <c r="M22" s="3">
        <v>2020130010058</v>
      </c>
      <c r="N22" t="s">
        <v>588</v>
      </c>
      <c r="O22" t="s">
        <v>604</v>
      </c>
    </row>
    <row r="23" spans="3:15" x14ac:dyDescent="0.25">
      <c r="C23">
        <v>10</v>
      </c>
      <c r="D23" t="s">
        <v>588</v>
      </c>
      <c r="E23" s="3">
        <v>2020130010060</v>
      </c>
      <c r="F23" t="s">
        <v>236</v>
      </c>
      <c r="G23" t="s">
        <v>603</v>
      </c>
      <c r="H23" t="s">
        <v>604</v>
      </c>
      <c r="I23" t="s">
        <v>588</v>
      </c>
      <c r="M23" s="3">
        <v>2020130010060</v>
      </c>
      <c r="N23" t="s">
        <v>588</v>
      </c>
      <c r="O23" t="s">
        <v>604</v>
      </c>
    </row>
    <row r="24" spans="3:15" x14ac:dyDescent="0.25">
      <c r="C24" t="s">
        <v>360</v>
      </c>
      <c r="D24" t="s">
        <v>402</v>
      </c>
      <c r="E24" s="3">
        <v>2020130010061</v>
      </c>
      <c r="F24" t="s">
        <v>34</v>
      </c>
      <c r="G24" t="s">
        <v>411</v>
      </c>
      <c r="H24" t="s">
        <v>412</v>
      </c>
      <c r="I24" t="s">
        <v>402</v>
      </c>
      <c r="M24" s="3">
        <v>2020130010061</v>
      </c>
      <c r="N24" t="s">
        <v>402</v>
      </c>
      <c r="O24" t="s">
        <v>412</v>
      </c>
    </row>
    <row r="25" spans="3:15" x14ac:dyDescent="0.25">
      <c r="C25">
        <v>10</v>
      </c>
      <c r="D25" t="s">
        <v>588</v>
      </c>
      <c r="E25" s="3">
        <v>2020130010063</v>
      </c>
      <c r="F25" t="s">
        <v>207</v>
      </c>
      <c r="G25" t="s">
        <v>589</v>
      </c>
      <c r="H25" t="s">
        <v>590</v>
      </c>
      <c r="I25" t="s">
        <v>588</v>
      </c>
      <c r="M25" s="3">
        <v>2020130010063</v>
      </c>
      <c r="N25" t="s">
        <v>588</v>
      </c>
      <c r="O25" t="s">
        <v>590</v>
      </c>
    </row>
    <row r="26" spans="3:15" x14ac:dyDescent="0.25">
      <c r="C26" t="s">
        <v>359</v>
      </c>
      <c r="D26" t="s">
        <v>506</v>
      </c>
      <c r="E26" s="3">
        <v>2020130010065</v>
      </c>
      <c r="F26" t="s">
        <v>123</v>
      </c>
      <c r="G26" t="s">
        <v>507</v>
      </c>
      <c r="H26" t="s">
        <v>508</v>
      </c>
      <c r="I26" t="s">
        <v>506</v>
      </c>
      <c r="M26" s="3">
        <v>2020130010065</v>
      </c>
      <c r="N26" t="s">
        <v>506</v>
      </c>
      <c r="O26" t="s">
        <v>508</v>
      </c>
    </row>
    <row r="27" spans="3:15" x14ac:dyDescent="0.25">
      <c r="C27">
        <v>10</v>
      </c>
      <c r="D27" t="s">
        <v>588</v>
      </c>
      <c r="E27" s="3">
        <v>2020130010069</v>
      </c>
      <c r="F27" t="s">
        <v>233</v>
      </c>
      <c r="G27" t="s">
        <v>601</v>
      </c>
      <c r="H27" t="s">
        <v>602</v>
      </c>
      <c r="I27" t="s">
        <v>588</v>
      </c>
      <c r="M27" s="3">
        <v>2020130010069</v>
      </c>
      <c r="N27" t="s">
        <v>588</v>
      </c>
      <c r="O27" t="s">
        <v>602</v>
      </c>
    </row>
    <row r="28" spans="3:15" x14ac:dyDescent="0.25">
      <c r="C28">
        <v>10</v>
      </c>
      <c r="D28" t="s">
        <v>588</v>
      </c>
      <c r="E28" s="3">
        <v>2020130010070</v>
      </c>
      <c r="F28" t="s">
        <v>234</v>
      </c>
      <c r="G28" t="s">
        <v>601</v>
      </c>
      <c r="H28" t="s">
        <v>602</v>
      </c>
      <c r="I28" t="s">
        <v>588</v>
      </c>
      <c r="M28" s="3">
        <v>2020130010070</v>
      </c>
      <c r="N28" t="s">
        <v>588</v>
      </c>
      <c r="O28" t="s">
        <v>602</v>
      </c>
    </row>
    <row r="29" spans="3:15" x14ac:dyDescent="0.25">
      <c r="C29" t="s">
        <v>357</v>
      </c>
      <c r="D29" t="s">
        <v>358</v>
      </c>
      <c r="E29" s="3">
        <v>2020130010071</v>
      </c>
      <c r="F29" t="s">
        <v>17</v>
      </c>
      <c r="G29" t="s">
        <v>387</v>
      </c>
      <c r="H29" t="s">
        <v>388</v>
      </c>
      <c r="I29" t="s">
        <v>358</v>
      </c>
      <c r="M29" s="3">
        <v>2020130010071</v>
      </c>
      <c r="N29" t="s">
        <v>358</v>
      </c>
      <c r="O29" t="s">
        <v>388</v>
      </c>
    </row>
    <row r="30" spans="3:15" x14ac:dyDescent="0.25">
      <c r="C30">
        <v>10</v>
      </c>
      <c r="D30" t="s">
        <v>588</v>
      </c>
      <c r="E30" s="3">
        <v>2020130010072</v>
      </c>
      <c r="F30" t="s">
        <v>232</v>
      </c>
      <c r="G30" t="s">
        <v>591</v>
      </c>
      <c r="H30" t="s">
        <v>592</v>
      </c>
      <c r="I30" t="s">
        <v>588</v>
      </c>
      <c r="M30" s="3">
        <v>2020130010072</v>
      </c>
      <c r="N30" t="s">
        <v>588</v>
      </c>
      <c r="O30" t="s">
        <v>592</v>
      </c>
    </row>
    <row r="31" spans="3:15" x14ac:dyDescent="0.25">
      <c r="C31" t="s">
        <v>357</v>
      </c>
      <c r="D31" t="s">
        <v>358</v>
      </c>
      <c r="E31" s="3">
        <v>2020130010075</v>
      </c>
      <c r="F31" t="s">
        <v>4</v>
      </c>
      <c r="G31" t="s">
        <v>367</v>
      </c>
      <c r="H31" t="s">
        <v>368</v>
      </c>
      <c r="I31" t="s">
        <v>358</v>
      </c>
      <c r="M31" s="3">
        <v>2020130010075</v>
      </c>
      <c r="N31" t="s">
        <v>358</v>
      </c>
      <c r="O31" t="s">
        <v>368</v>
      </c>
    </row>
    <row r="32" spans="3:15" x14ac:dyDescent="0.25">
      <c r="C32" t="s">
        <v>357</v>
      </c>
      <c r="D32" t="s">
        <v>358</v>
      </c>
      <c r="E32" s="3">
        <v>2020130010079</v>
      </c>
      <c r="F32" t="s">
        <v>12</v>
      </c>
      <c r="G32" t="s">
        <v>378</v>
      </c>
      <c r="H32" t="s">
        <v>379</v>
      </c>
      <c r="I32" t="s">
        <v>358</v>
      </c>
      <c r="M32" s="3">
        <v>2020130010079</v>
      </c>
      <c r="N32" t="s">
        <v>358</v>
      </c>
      <c r="O32" t="s">
        <v>379</v>
      </c>
    </row>
    <row r="33" spans="3:15" x14ac:dyDescent="0.25">
      <c r="C33" t="s">
        <v>359</v>
      </c>
      <c r="D33" t="s">
        <v>506</v>
      </c>
      <c r="E33" s="3">
        <v>2020130010082</v>
      </c>
      <c r="F33" t="s">
        <v>125</v>
      </c>
      <c r="G33" t="s">
        <v>507</v>
      </c>
      <c r="H33" t="s">
        <v>508</v>
      </c>
      <c r="I33" t="s">
        <v>506</v>
      </c>
      <c r="M33" s="3">
        <v>2020130010082</v>
      </c>
      <c r="N33" t="s">
        <v>506</v>
      </c>
      <c r="O33" t="s">
        <v>508</v>
      </c>
    </row>
    <row r="34" spans="3:15" x14ac:dyDescent="0.25">
      <c r="C34" t="s">
        <v>360</v>
      </c>
      <c r="D34" t="s">
        <v>402</v>
      </c>
      <c r="E34" s="3">
        <v>2020130010084</v>
      </c>
      <c r="F34" t="s">
        <v>33</v>
      </c>
      <c r="G34" t="s">
        <v>409</v>
      </c>
      <c r="H34" t="s">
        <v>410</v>
      </c>
      <c r="I34" t="s">
        <v>402</v>
      </c>
      <c r="M34" s="3">
        <v>2020130010084</v>
      </c>
      <c r="N34" t="s">
        <v>402</v>
      </c>
      <c r="O34" t="s">
        <v>410</v>
      </c>
    </row>
    <row r="35" spans="3:15" x14ac:dyDescent="0.25">
      <c r="C35" t="s">
        <v>359</v>
      </c>
      <c r="D35" t="s">
        <v>506</v>
      </c>
      <c r="E35" s="3">
        <v>2020130010085</v>
      </c>
      <c r="F35" t="s">
        <v>126</v>
      </c>
      <c r="G35" t="s">
        <v>507</v>
      </c>
      <c r="H35" t="s">
        <v>508</v>
      </c>
      <c r="I35" t="s">
        <v>506</v>
      </c>
      <c r="M35" s="3">
        <v>2020130010085</v>
      </c>
      <c r="N35" t="s">
        <v>506</v>
      </c>
      <c r="O35" t="s">
        <v>508</v>
      </c>
    </row>
    <row r="36" spans="3:15" x14ac:dyDescent="0.25">
      <c r="C36" t="s">
        <v>359</v>
      </c>
      <c r="D36" t="s">
        <v>506</v>
      </c>
      <c r="E36" s="3">
        <v>2020130010094</v>
      </c>
      <c r="F36" t="s">
        <v>127</v>
      </c>
      <c r="G36" t="s">
        <v>507</v>
      </c>
      <c r="H36" t="s">
        <v>508</v>
      </c>
      <c r="I36" t="s">
        <v>506</v>
      </c>
      <c r="M36" s="3">
        <v>2020130010094</v>
      </c>
      <c r="N36" t="s">
        <v>506</v>
      </c>
      <c r="O36" t="s">
        <v>508</v>
      </c>
    </row>
    <row r="37" spans="3:15" x14ac:dyDescent="0.25">
      <c r="C37" t="s">
        <v>373</v>
      </c>
      <c r="D37" t="s">
        <v>523</v>
      </c>
      <c r="E37" s="3">
        <v>2020130010101</v>
      </c>
      <c r="F37" t="s">
        <v>165</v>
      </c>
      <c r="G37" t="s">
        <v>450</v>
      </c>
      <c r="H37" t="s">
        <v>451</v>
      </c>
      <c r="I37" t="s">
        <v>523</v>
      </c>
      <c r="M37" s="3">
        <v>2020130010101</v>
      </c>
      <c r="N37" t="s">
        <v>523</v>
      </c>
      <c r="O37" t="s">
        <v>451</v>
      </c>
    </row>
    <row r="38" spans="3:15" x14ac:dyDescent="0.25">
      <c r="C38" t="s">
        <v>373</v>
      </c>
      <c r="D38" t="s">
        <v>523</v>
      </c>
      <c r="E38" s="3">
        <v>2020130010102</v>
      </c>
      <c r="F38" t="s">
        <v>164</v>
      </c>
      <c r="G38" t="s">
        <v>543</v>
      </c>
      <c r="H38" t="s">
        <v>544</v>
      </c>
      <c r="I38" t="s">
        <v>523</v>
      </c>
      <c r="M38" s="3">
        <v>2020130010102</v>
      </c>
      <c r="N38" t="s">
        <v>523</v>
      </c>
      <c r="O38" t="s">
        <v>544</v>
      </c>
    </row>
    <row r="39" spans="3:15" x14ac:dyDescent="0.25">
      <c r="C39" t="s">
        <v>373</v>
      </c>
      <c r="D39" t="s">
        <v>523</v>
      </c>
      <c r="E39" s="3">
        <v>2020130010103</v>
      </c>
      <c r="F39" t="s">
        <v>163</v>
      </c>
      <c r="G39" t="s">
        <v>541</v>
      </c>
      <c r="H39" t="s">
        <v>542</v>
      </c>
      <c r="I39" t="s">
        <v>523</v>
      </c>
      <c r="M39" s="3">
        <v>2020130010103</v>
      </c>
      <c r="N39" t="s">
        <v>523</v>
      </c>
      <c r="O39" t="s">
        <v>542</v>
      </c>
    </row>
    <row r="40" spans="3:15" x14ac:dyDescent="0.25">
      <c r="C40" t="s">
        <v>373</v>
      </c>
      <c r="D40" t="s">
        <v>523</v>
      </c>
      <c r="E40" s="3">
        <v>2020130010110</v>
      </c>
      <c r="F40" t="s">
        <v>160</v>
      </c>
      <c r="G40" t="s">
        <v>535</v>
      </c>
      <c r="H40" t="s">
        <v>536</v>
      </c>
      <c r="I40" t="s">
        <v>523</v>
      </c>
      <c r="M40" s="3">
        <v>2020130010110</v>
      </c>
      <c r="N40" t="s">
        <v>523</v>
      </c>
      <c r="O40" t="s">
        <v>536</v>
      </c>
    </row>
    <row r="41" spans="3:15" x14ac:dyDescent="0.25">
      <c r="C41" t="s">
        <v>373</v>
      </c>
      <c r="D41" t="s">
        <v>523</v>
      </c>
      <c r="E41" s="3">
        <v>2020130010112</v>
      </c>
      <c r="F41" t="s">
        <v>159</v>
      </c>
      <c r="G41" t="s">
        <v>533</v>
      </c>
      <c r="H41" t="s">
        <v>534</v>
      </c>
      <c r="I41" t="s">
        <v>523</v>
      </c>
      <c r="M41" s="3">
        <v>2020130010112</v>
      </c>
      <c r="N41" t="s">
        <v>523</v>
      </c>
      <c r="O41" t="s">
        <v>534</v>
      </c>
    </row>
    <row r="42" spans="3:15" x14ac:dyDescent="0.25">
      <c r="C42" t="s">
        <v>359</v>
      </c>
      <c r="D42" t="s">
        <v>506</v>
      </c>
      <c r="E42" s="3">
        <v>2020130010117</v>
      </c>
      <c r="F42" t="s">
        <v>128</v>
      </c>
      <c r="G42" t="s">
        <v>507</v>
      </c>
      <c r="H42" t="s">
        <v>508</v>
      </c>
      <c r="I42" t="s">
        <v>506</v>
      </c>
      <c r="M42" s="3">
        <v>2020130010117</v>
      </c>
      <c r="N42" t="s">
        <v>506</v>
      </c>
      <c r="O42" t="s">
        <v>508</v>
      </c>
    </row>
    <row r="43" spans="3:15" x14ac:dyDescent="0.25">
      <c r="C43" t="s">
        <v>373</v>
      </c>
      <c r="D43" t="s">
        <v>523</v>
      </c>
      <c r="E43" s="3">
        <v>2020130010119</v>
      </c>
      <c r="F43" t="s">
        <v>157</v>
      </c>
      <c r="G43" t="s">
        <v>531</v>
      </c>
      <c r="H43" t="s">
        <v>532</v>
      </c>
      <c r="I43" t="s">
        <v>523</v>
      </c>
      <c r="M43" s="3">
        <v>2020130010119</v>
      </c>
      <c r="N43" t="s">
        <v>523</v>
      </c>
      <c r="O43" t="s">
        <v>532</v>
      </c>
    </row>
    <row r="44" spans="3:15" x14ac:dyDescent="0.25">
      <c r="C44" t="s">
        <v>373</v>
      </c>
      <c r="D44" t="s">
        <v>523</v>
      </c>
      <c r="E44" s="3">
        <v>2020130010120</v>
      </c>
      <c r="F44" t="s">
        <v>162</v>
      </c>
      <c r="G44" t="s">
        <v>539</v>
      </c>
      <c r="H44" t="s">
        <v>540</v>
      </c>
      <c r="I44" t="s">
        <v>523</v>
      </c>
      <c r="M44" s="3">
        <v>2020130010120</v>
      </c>
      <c r="N44" t="s">
        <v>523</v>
      </c>
      <c r="O44" t="s">
        <v>540</v>
      </c>
    </row>
    <row r="45" spans="3:15" x14ac:dyDescent="0.25">
      <c r="C45">
        <v>10</v>
      </c>
      <c r="D45" t="s">
        <v>588</v>
      </c>
      <c r="E45" s="3">
        <v>2020130010124</v>
      </c>
      <c r="F45" t="s">
        <v>237</v>
      </c>
      <c r="G45" t="s">
        <v>603</v>
      </c>
      <c r="H45" t="s">
        <v>604</v>
      </c>
      <c r="I45" t="s">
        <v>588</v>
      </c>
      <c r="M45" s="3">
        <v>2020130010124</v>
      </c>
      <c r="N45" t="s">
        <v>588</v>
      </c>
      <c r="O45" t="s">
        <v>604</v>
      </c>
    </row>
    <row r="46" spans="3:15" x14ac:dyDescent="0.25">
      <c r="C46">
        <v>10</v>
      </c>
      <c r="D46" t="s">
        <v>588</v>
      </c>
      <c r="E46" s="3">
        <v>2020130010129</v>
      </c>
      <c r="F46" t="s">
        <v>241</v>
      </c>
      <c r="G46" t="s">
        <v>607</v>
      </c>
      <c r="H46" t="s">
        <v>608</v>
      </c>
      <c r="I46" t="s">
        <v>588</v>
      </c>
      <c r="M46" s="3">
        <v>2020130010129</v>
      </c>
      <c r="N46" t="s">
        <v>588</v>
      </c>
      <c r="O46" t="s">
        <v>608</v>
      </c>
    </row>
    <row r="47" spans="3:15" x14ac:dyDescent="0.25">
      <c r="C47">
        <v>10</v>
      </c>
      <c r="D47" t="s">
        <v>588</v>
      </c>
      <c r="E47" s="3">
        <v>2020130010130</v>
      </c>
      <c r="F47" t="s">
        <v>227</v>
      </c>
      <c r="G47" t="s">
        <v>597</v>
      </c>
      <c r="H47" t="s">
        <v>598</v>
      </c>
      <c r="I47" t="s">
        <v>588</v>
      </c>
      <c r="M47" s="3">
        <v>2020130010130</v>
      </c>
      <c r="N47" t="s">
        <v>588</v>
      </c>
      <c r="O47" t="s">
        <v>598</v>
      </c>
    </row>
    <row r="48" spans="3:15" x14ac:dyDescent="0.25">
      <c r="C48">
        <v>10</v>
      </c>
      <c r="D48" t="s">
        <v>588</v>
      </c>
      <c r="E48" s="3">
        <v>2020130010132</v>
      </c>
      <c r="F48" t="s">
        <v>209</v>
      </c>
      <c r="G48" t="s">
        <v>589</v>
      </c>
      <c r="H48" t="s">
        <v>590</v>
      </c>
      <c r="I48" t="s">
        <v>588</v>
      </c>
      <c r="M48" s="3">
        <v>2020130010132</v>
      </c>
      <c r="N48" t="s">
        <v>588</v>
      </c>
      <c r="O48" t="s">
        <v>590</v>
      </c>
    </row>
    <row r="49" spans="3:15" x14ac:dyDescent="0.25">
      <c r="C49" t="s">
        <v>373</v>
      </c>
      <c r="D49" t="s">
        <v>523</v>
      </c>
      <c r="E49" s="3">
        <v>2020130010133</v>
      </c>
      <c r="F49" t="s">
        <v>168</v>
      </c>
      <c r="G49" t="s">
        <v>549</v>
      </c>
      <c r="H49" t="s">
        <v>550</v>
      </c>
      <c r="I49" t="s">
        <v>523</v>
      </c>
      <c r="M49" s="3">
        <v>2020130010133</v>
      </c>
      <c r="N49" t="s">
        <v>523</v>
      </c>
      <c r="O49" t="s">
        <v>550</v>
      </c>
    </row>
    <row r="50" spans="3:15" x14ac:dyDescent="0.25">
      <c r="C50" t="s">
        <v>359</v>
      </c>
      <c r="D50" t="s">
        <v>506</v>
      </c>
      <c r="E50" s="3">
        <v>2020130010136</v>
      </c>
      <c r="F50" t="s">
        <v>129</v>
      </c>
      <c r="G50" t="s">
        <v>507</v>
      </c>
      <c r="H50" t="s">
        <v>508</v>
      </c>
      <c r="I50" t="s">
        <v>506</v>
      </c>
      <c r="M50" s="3">
        <v>2020130010136</v>
      </c>
      <c r="N50" t="s">
        <v>506</v>
      </c>
      <c r="O50" t="s">
        <v>508</v>
      </c>
    </row>
    <row r="51" spans="3:15" x14ac:dyDescent="0.25">
      <c r="C51" t="s">
        <v>359</v>
      </c>
      <c r="D51" t="s">
        <v>506</v>
      </c>
      <c r="E51" s="3">
        <v>2020130010139</v>
      </c>
      <c r="F51" t="s">
        <v>150</v>
      </c>
      <c r="G51" t="s">
        <v>521</v>
      </c>
      <c r="H51" t="s">
        <v>522</v>
      </c>
      <c r="I51" t="s">
        <v>506</v>
      </c>
      <c r="M51" s="3">
        <v>2020130010139</v>
      </c>
      <c r="N51" t="s">
        <v>506</v>
      </c>
      <c r="O51" t="s">
        <v>522</v>
      </c>
    </row>
    <row r="52" spans="3:15" x14ac:dyDescent="0.25">
      <c r="C52">
        <v>10</v>
      </c>
      <c r="D52" t="s">
        <v>588</v>
      </c>
      <c r="E52" s="3">
        <v>2020130010144</v>
      </c>
      <c r="F52" t="s">
        <v>228</v>
      </c>
      <c r="G52" t="s">
        <v>597</v>
      </c>
      <c r="H52" t="s">
        <v>598</v>
      </c>
      <c r="I52" t="s">
        <v>588</v>
      </c>
      <c r="M52" s="3">
        <v>2020130010144</v>
      </c>
      <c r="N52" t="s">
        <v>588</v>
      </c>
      <c r="O52" t="s">
        <v>598</v>
      </c>
    </row>
    <row r="53" spans="3:15" x14ac:dyDescent="0.25">
      <c r="C53">
        <v>10</v>
      </c>
      <c r="D53" t="s">
        <v>588</v>
      </c>
      <c r="E53" s="3">
        <v>2020130010145</v>
      </c>
      <c r="F53" t="s">
        <v>229</v>
      </c>
      <c r="G53" t="s">
        <v>597</v>
      </c>
      <c r="H53" t="s">
        <v>598</v>
      </c>
      <c r="I53" t="s">
        <v>588</v>
      </c>
      <c r="M53" s="3">
        <v>2020130010145</v>
      </c>
      <c r="N53" t="s">
        <v>588</v>
      </c>
      <c r="O53" t="s">
        <v>598</v>
      </c>
    </row>
    <row r="54" spans="3:15" x14ac:dyDescent="0.25">
      <c r="C54">
        <v>10</v>
      </c>
      <c r="D54" t="s">
        <v>588</v>
      </c>
      <c r="E54" s="3">
        <v>2020130010146</v>
      </c>
      <c r="F54" t="s">
        <v>230</v>
      </c>
      <c r="G54" t="s">
        <v>597</v>
      </c>
      <c r="H54" t="s">
        <v>598</v>
      </c>
      <c r="I54" t="s">
        <v>588</v>
      </c>
      <c r="M54" s="3">
        <v>2020130010146</v>
      </c>
      <c r="N54" t="s">
        <v>588</v>
      </c>
      <c r="O54" t="s">
        <v>598</v>
      </c>
    </row>
    <row r="55" spans="3:15" x14ac:dyDescent="0.25">
      <c r="C55">
        <v>10</v>
      </c>
      <c r="D55" t="s">
        <v>588</v>
      </c>
      <c r="E55" s="3">
        <v>2020130010150</v>
      </c>
      <c r="F55" t="s">
        <v>224</v>
      </c>
      <c r="G55" t="s">
        <v>595</v>
      </c>
      <c r="H55" t="s">
        <v>596</v>
      </c>
      <c r="I55" t="s">
        <v>588</v>
      </c>
      <c r="M55" s="3">
        <v>2020130010150</v>
      </c>
      <c r="N55" t="s">
        <v>588</v>
      </c>
      <c r="O55" t="s">
        <v>596</v>
      </c>
    </row>
    <row r="56" spans="3:15" x14ac:dyDescent="0.25">
      <c r="C56">
        <v>10</v>
      </c>
      <c r="D56" t="s">
        <v>588</v>
      </c>
      <c r="E56" s="3">
        <v>2020130010151</v>
      </c>
      <c r="F56" t="s">
        <v>216</v>
      </c>
      <c r="G56" t="s">
        <v>589</v>
      </c>
      <c r="H56" t="s">
        <v>590</v>
      </c>
      <c r="I56" t="s">
        <v>588</v>
      </c>
      <c r="M56" s="3">
        <v>2020130010151</v>
      </c>
      <c r="N56" t="s">
        <v>588</v>
      </c>
      <c r="O56" t="s">
        <v>590</v>
      </c>
    </row>
    <row r="57" spans="3:15" x14ac:dyDescent="0.25">
      <c r="C57">
        <v>16</v>
      </c>
      <c r="D57" t="s">
        <v>636</v>
      </c>
      <c r="E57" s="3">
        <v>2020130010152</v>
      </c>
      <c r="F57" t="s">
        <v>273</v>
      </c>
      <c r="G57" t="s">
        <v>637</v>
      </c>
      <c r="H57" t="s">
        <v>638</v>
      </c>
      <c r="I57" t="s">
        <v>636</v>
      </c>
      <c r="M57" s="3">
        <v>2020130010152</v>
      </c>
      <c r="N57" t="s">
        <v>636</v>
      </c>
      <c r="O57" t="s">
        <v>638</v>
      </c>
    </row>
    <row r="58" spans="3:15" x14ac:dyDescent="0.25">
      <c r="C58">
        <v>16</v>
      </c>
      <c r="D58" t="s">
        <v>636</v>
      </c>
      <c r="E58" s="3">
        <v>2020130010153</v>
      </c>
      <c r="F58" t="s">
        <v>275</v>
      </c>
      <c r="G58" t="s">
        <v>639</v>
      </c>
      <c r="H58" t="s">
        <v>640</v>
      </c>
      <c r="I58" t="s">
        <v>636</v>
      </c>
      <c r="M58" s="3">
        <v>2020130010153</v>
      </c>
      <c r="N58" t="s">
        <v>636</v>
      </c>
      <c r="O58" t="s">
        <v>640</v>
      </c>
    </row>
    <row r="59" spans="3:15" x14ac:dyDescent="0.25">
      <c r="C59">
        <v>16</v>
      </c>
      <c r="D59" t="s">
        <v>636</v>
      </c>
      <c r="E59" s="3">
        <v>2020130010154</v>
      </c>
      <c r="F59" t="s">
        <v>276</v>
      </c>
      <c r="G59" t="s">
        <v>641</v>
      </c>
      <c r="H59" t="s">
        <v>642</v>
      </c>
      <c r="I59" t="s">
        <v>636</v>
      </c>
      <c r="M59" s="3">
        <v>2020130010154</v>
      </c>
      <c r="N59" t="s">
        <v>636</v>
      </c>
      <c r="O59" t="s">
        <v>642</v>
      </c>
    </row>
    <row r="60" spans="3:15" x14ac:dyDescent="0.25">
      <c r="C60">
        <v>10</v>
      </c>
      <c r="D60" t="s">
        <v>588</v>
      </c>
      <c r="E60" s="3">
        <v>2020130010157</v>
      </c>
      <c r="F60" t="s">
        <v>212</v>
      </c>
      <c r="G60" t="s">
        <v>589</v>
      </c>
      <c r="H60" t="s">
        <v>590</v>
      </c>
      <c r="I60" t="s">
        <v>588</v>
      </c>
      <c r="M60" s="3">
        <v>2020130010157</v>
      </c>
      <c r="N60" t="s">
        <v>588</v>
      </c>
      <c r="O60" t="s">
        <v>590</v>
      </c>
    </row>
    <row r="61" spans="3:15" x14ac:dyDescent="0.25">
      <c r="C61">
        <v>10</v>
      </c>
      <c r="D61" t="s">
        <v>588</v>
      </c>
      <c r="E61" s="3">
        <v>2020130010158</v>
      </c>
      <c r="F61" t="s">
        <v>214</v>
      </c>
      <c r="G61" t="s">
        <v>591</v>
      </c>
      <c r="H61" t="s">
        <v>592</v>
      </c>
      <c r="I61" t="s">
        <v>588</v>
      </c>
      <c r="M61" s="3">
        <v>2020130010158</v>
      </c>
      <c r="N61" t="s">
        <v>588</v>
      </c>
      <c r="O61" t="s">
        <v>592</v>
      </c>
    </row>
    <row r="62" spans="3:15" x14ac:dyDescent="0.25">
      <c r="C62" t="s">
        <v>357</v>
      </c>
      <c r="D62" t="s">
        <v>358</v>
      </c>
      <c r="E62" s="3">
        <v>2020130010160</v>
      </c>
      <c r="F62" t="s">
        <v>2</v>
      </c>
      <c r="G62" t="s">
        <v>364</v>
      </c>
      <c r="H62" t="s">
        <v>365</v>
      </c>
      <c r="I62" t="s">
        <v>358</v>
      </c>
      <c r="M62" s="3">
        <v>2020130010160</v>
      </c>
      <c r="N62" t="s">
        <v>358</v>
      </c>
      <c r="O62" t="s">
        <v>365</v>
      </c>
    </row>
    <row r="63" spans="3:15" x14ac:dyDescent="0.25">
      <c r="C63" t="s">
        <v>359</v>
      </c>
      <c r="D63" t="s">
        <v>506</v>
      </c>
      <c r="E63" s="3">
        <v>2020130010162</v>
      </c>
      <c r="F63" t="s">
        <v>144</v>
      </c>
      <c r="G63" t="s">
        <v>519</v>
      </c>
      <c r="H63" t="s">
        <v>520</v>
      </c>
      <c r="I63" t="s">
        <v>506</v>
      </c>
      <c r="M63" s="3">
        <v>2020130010162</v>
      </c>
      <c r="N63" t="s">
        <v>506</v>
      </c>
      <c r="O63" t="s">
        <v>520</v>
      </c>
    </row>
    <row r="64" spans="3:15" x14ac:dyDescent="0.25">
      <c r="C64">
        <v>17</v>
      </c>
      <c r="D64" t="s">
        <v>662</v>
      </c>
      <c r="E64" s="3">
        <v>2020130010163</v>
      </c>
      <c r="F64" t="s">
        <v>310</v>
      </c>
      <c r="G64" t="s">
        <v>667</v>
      </c>
      <c r="H64" t="s">
        <v>668</v>
      </c>
      <c r="I64" t="s">
        <v>662</v>
      </c>
      <c r="M64" s="3">
        <v>2020130010163</v>
      </c>
      <c r="N64" t="s">
        <v>662</v>
      </c>
      <c r="O64" t="s">
        <v>668</v>
      </c>
    </row>
    <row r="65" spans="3:15" x14ac:dyDescent="0.25">
      <c r="C65">
        <v>10</v>
      </c>
      <c r="D65" t="s">
        <v>588</v>
      </c>
      <c r="E65" s="3">
        <v>2020130010164</v>
      </c>
      <c r="F65" t="s">
        <v>238</v>
      </c>
      <c r="G65" t="s">
        <v>603</v>
      </c>
      <c r="H65" t="s">
        <v>604</v>
      </c>
      <c r="I65" t="s">
        <v>588</v>
      </c>
      <c r="M65" s="3">
        <v>2020130010164</v>
      </c>
      <c r="N65" t="s">
        <v>588</v>
      </c>
      <c r="O65" t="s">
        <v>604</v>
      </c>
    </row>
    <row r="66" spans="3:15" x14ac:dyDescent="0.25">
      <c r="C66" t="s">
        <v>359</v>
      </c>
      <c r="D66" t="s">
        <v>506</v>
      </c>
      <c r="E66" s="3">
        <v>2020130010165</v>
      </c>
      <c r="F66" t="s">
        <v>151</v>
      </c>
      <c r="G66" t="s">
        <v>521</v>
      </c>
      <c r="H66" t="s">
        <v>522</v>
      </c>
      <c r="I66" t="s">
        <v>506</v>
      </c>
      <c r="M66" s="3">
        <v>2020130010165</v>
      </c>
      <c r="N66" t="s">
        <v>506</v>
      </c>
      <c r="O66" t="s">
        <v>522</v>
      </c>
    </row>
    <row r="67" spans="3:15" x14ac:dyDescent="0.25">
      <c r="C67">
        <v>10</v>
      </c>
      <c r="D67" t="s">
        <v>588</v>
      </c>
      <c r="E67" s="3">
        <v>2020130010166</v>
      </c>
      <c r="F67" t="s">
        <v>231</v>
      </c>
      <c r="G67" t="s">
        <v>599</v>
      </c>
      <c r="H67" t="s">
        <v>600</v>
      </c>
      <c r="I67" t="s">
        <v>588</v>
      </c>
      <c r="M67" s="3">
        <v>2020130010166</v>
      </c>
      <c r="N67" t="s">
        <v>588</v>
      </c>
      <c r="O67" t="s">
        <v>600</v>
      </c>
    </row>
    <row r="68" spans="3:15" x14ac:dyDescent="0.25">
      <c r="C68" t="s">
        <v>373</v>
      </c>
      <c r="D68" t="s">
        <v>523</v>
      </c>
      <c r="E68" s="3">
        <v>2020130010168</v>
      </c>
      <c r="F68" t="s">
        <v>175</v>
      </c>
      <c r="G68" t="s">
        <v>557</v>
      </c>
      <c r="H68" t="s">
        <v>558</v>
      </c>
      <c r="I68" t="s">
        <v>523</v>
      </c>
      <c r="M68" s="3">
        <v>2020130010168</v>
      </c>
      <c r="N68" t="s">
        <v>523</v>
      </c>
      <c r="O68" t="s">
        <v>558</v>
      </c>
    </row>
    <row r="69" spans="3:15" x14ac:dyDescent="0.25">
      <c r="C69">
        <v>10</v>
      </c>
      <c r="D69" t="s">
        <v>588</v>
      </c>
      <c r="E69" s="3">
        <v>2020130010169</v>
      </c>
      <c r="F69" t="s">
        <v>225</v>
      </c>
      <c r="G69" t="s">
        <v>595</v>
      </c>
      <c r="H69" t="s">
        <v>596</v>
      </c>
      <c r="I69" t="s">
        <v>588</v>
      </c>
      <c r="M69" s="3">
        <v>2020130010169</v>
      </c>
      <c r="N69" t="s">
        <v>588</v>
      </c>
      <c r="O69" t="s">
        <v>596</v>
      </c>
    </row>
    <row r="70" spans="3:15" x14ac:dyDescent="0.25">
      <c r="C70" t="s">
        <v>373</v>
      </c>
      <c r="D70" t="s">
        <v>523</v>
      </c>
      <c r="E70" s="3">
        <v>2020130010170</v>
      </c>
      <c r="F70" t="s">
        <v>161</v>
      </c>
      <c r="G70" t="s">
        <v>537</v>
      </c>
      <c r="H70" t="s">
        <v>538</v>
      </c>
      <c r="I70" t="s">
        <v>523</v>
      </c>
      <c r="M70" s="3">
        <v>2020130010170</v>
      </c>
      <c r="N70" t="s">
        <v>523</v>
      </c>
      <c r="O70" t="s">
        <v>538</v>
      </c>
    </row>
    <row r="71" spans="3:15" x14ac:dyDescent="0.25">
      <c r="C71">
        <v>10</v>
      </c>
      <c r="D71" t="s">
        <v>588</v>
      </c>
      <c r="E71" s="3">
        <v>2020130010173</v>
      </c>
      <c r="F71" t="s">
        <v>239</v>
      </c>
      <c r="G71" t="s">
        <v>603</v>
      </c>
      <c r="H71" t="s">
        <v>604</v>
      </c>
      <c r="I71" t="s">
        <v>588</v>
      </c>
      <c r="M71" s="3">
        <v>2020130010173</v>
      </c>
      <c r="N71" t="s">
        <v>588</v>
      </c>
      <c r="O71" t="s">
        <v>604</v>
      </c>
    </row>
    <row r="72" spans="3:15" x14ac:dyDescent="0.25">
      <c r="C72">
        <v>10</v>
      </c>
      <c r="D72" t="s">
        <v>588</v>
      </c>
      <c r="E72" s="3">
        <v>2020130010175</v>
      </c>
      <c r="F72" t="s">
        <v>226</v>
      </c>
      <c r="G72" t="s">
        <v>595</v>
      </c>
      <c r="H72" t="s">
        <v>596</v>
      </c>
      <c r="I72" t="s">
        <v>588</v>
      </c>
      <c r="M72" s="3">
        <v>2020130010175</v>
      </c>
      <c r="N72" t="s">
        <v>588</v>
      </c>
      <c r="O72" t="s">
        <v>596</v>
      </c>
    </row>
    <row r="73" spans="3:15" x14ac:dyDescent="0.25">
      <c r="C73">
        <v>10</v>
      </c>
      <c r="D73" t="s">
        <v>588</v>
      </c>
      <c r="E73" s="3">
        <v>2020130010177</v>
      </c>
      <c r="F73" t="s">
        <v>223</v>
      </c>
      <c r="G73" t="s">
        <v>593</v>
      </c>
      <c r="H73" t="s">
        <v>594</v>
      </c>
      <c r="I73" t="s">
        <v>588</v>
      </c>
      <c r="M73" s="3">
        <v>2020130010177</v>
      </c>
      <c r="N73" t="s">
        <v>588</v>
      </c>
      <c r="O73" t="s">
        <v>594</v>
      </c>
    </row>
    <row r="74" spans="3:15" x14ac:dyDescent="0.25">
      <c r="C74">
        <v>21</v>
      </c>
      <c r="D74" t="s">
        <v>677</v>
      </c>
      <c r="E74" s="3">
        <v>2020130010179</v>
      </c>
      <c r="F74" t="s">
        <v>319</v>
      </c>
      <c r="G74" t="s">
        <v>678</v>
      </c>
      <c r="H74" t="s">
        <v>679</v>
      </c>
      <c r="I74" t="s">
        <v>677</v>
      </c>
      <c r="M74" s="3">
        <v>2020130010179</v>
      </c>
      <c r="N74" t="s">
        <v>677</v>
      </c>
      <c r="O74" t="s">
        <v>679</v>
      </c>
    </row>
    <row r="75" spans="3:15" x14ac:dyDescent="0.25">
      <c r="C75">
        <v>21</v>
      </c>
      <c r="D75" t="s">
        <v>677</v>
      </c>
      <c r="E75" s="3">
        <v>2020130010183</v>
      </c>
      <c r="F75" t="s">
        <v>333</v>
      </c>
      <c r="G75" t="s">
        <v>690</v>
      </c>
      <c r="H75" t="s">
        <v>691</v>
      </c>
      <c r="I75" t="s">
        <v>677</v>
      </c>
      <c r="M75" s="3">
        <v>2020130010183</v>
      </c>
      <c r="N75" t="s">
        <v>677</v>
      </c>
      <c r="O75" t="s">
        <v>691</v>
      </c>
    </row>
    <row r="76" spans="3:15" x14ac:dyDescent="0.25">
      <c r="C76" t="s">
        <v>359</v>
      </c>
      <c r="D76" t="s">
        <v>506</v>
      </c>
      <c r="E76" s="3">
        <v>2020130010185</v>
      </c>
      <c r="F76" t="s">
        <v>140</v>
      </c>
      <c r="G76" t="s">
        <v>513</v>
      </c>
      <c r="H76" t="s">
        <v>514</v>
      </c>
      <c r="I76" t="s">
        <v>506</v>
      </c>
      <c r="M76" s="3">
        <v>2020130010185</v>
      </c>
      <c r="N76" t="s">
        <v>506</v>
      </c>
      <c r="O76" t="s">
        <v>514</v>
      </c>
    </row>
    <row r="77" spans="3:15" x14ac:dyDescent="0.25">
      <c r="C77" t="s">
        <v>359</v>
      </c>
      <c r="D77" t="s">
        <v>506</v>
      </c>
      <c r="E77" s="3">
        <v>2020130010186</v>
      </c>
      <c r="F77" t="s">
        <v>137</v>
      </c>
      <c r="G77" t="s">
        <v>511</v>
      </c>
      <c r="H77" t="s">
        <v>512</v>
      </c>
      <c r="I77" t="s">
        <v>506</v>
      </c>
      <c r="M77" s="3">
        <v>2020130010186</v>
      </c>
      <c r="N77" t="s">
        <v>506</v>
      </c>
      <c r="O77" t="s">
        <v>512</v>
      </c>
    </row>
    <row r="78" spans="3:15" x14ac:dyDescent="0.25">
      <c r="C78" t="s">
        <v>360</v>
      </c>
      <c r="D78" t="s">
        <v>402</v>
      </c>
      <c r="E78" s="3">
        <v>2020130010187</v>
      </c>
      <c r="F78" t="s">
        <v>35</v>
      </c>
      <c r="G78" t="s">
        <v>413</v>
      </c>
      <c r="H78" t="s">
        <v>414</v>
      </c>
      <c r="I78" t="s">
        <v>402</v>
      </c>
      <c r="M78" s="3">
        <v>2020130010187</v>
      </c>
      <c r="N78" t="s">
        <v>402</v>
      </c>
      <c r="O78" t="s">
        <v>414</v>
      </c>
    </row>
    <row r="79" spans="3:15" x14ac:dyDescent="0.25">
      <c r="C79">
        <v>15</v>
      </c>
      <c r="D79" t="s">
        <v>647</v>
      </c>
      <c r="E79" s="3">
        <v>2020130010194</v>
      </c>
      <c r="F79" t="s">
        <v>285</v>
      </c>
      <c r="G79" t="s">
        <v>648</v>
      </c>
      <c r="H79" t="s">
        <v>649</v>
      </c>
      <c r="I79" t="s">
        <v>647</v>
      </c>
      <c r="M79" s="3">
        <v>2020130010194</v>
      </c>
      <c r="N79" t="s">
        <v>647</v>
      </c>
      <c r="O79" t="s">
        <v>649</v>
      </c>
    </row>
    <row r="80" spans="3:15" x14ac:dyDescent="0.25">
      <c r="C80" t="s">
        <v>359</v>
      </c>
      <c r="D80" t="s">
        <v>506</v>
      </c>
      <c r="E80" s="3">
        <v>2020130010195</v>
      </c>
      <c r="F80" t="s">
        <v>130</v>
      </c>
      <c r="G80" t="s">
        <v>507</v>
      </c>
      <c r="H80" t="s">
        <v>508</v>
      </c>
      <c r="I80" t="s">
        <v>506</v>
      </c>
      <c r="M80" s="3">
        <v>2020130010195</v>
      </c>
      <c r="N80" t="s">
        <v>506</v>
      </c>
      <c r="O80" t="s">
        <v>508</v>
      </c>
    </row>
    <row r="81" spans="3:15" x14ac:dyDescent="0.25">
      <c r="C81">
        <v>21</v>
      </c>
      <c r="D81" t="s">
        <v>677</v>
      </c>
      <c r="E81" s="3">
        <v>2020130010201</v>
      </c>
      <c r="F81" t="s">
        <v>332</v>
      </c>
      <c r="G81" t="s">
        <v>686</v>
      </c>
      <c r="H81" t="s">
        <v>687</v>
      </c>
      <c r="I81" t="s">
        <v>677</v>
      </c>
      <c r="M81" s="3">
        <v>2020130010201</v>
      </c>
      <c r="N81" t="s">
        <v>677</v>
      </c>
      <c r="O81" t="s">
        <v>687</v>
      </c>
    </row>
    <row r="82" spans="3:15" x14ac:dyDescent="0.25">
      <c r="C82">
        <v>21</v>
      </c>
      <c r="D82" t="s">
        <v>677</v>
      </c>
      <c r="E82" s="3">
        <v>2020130010203</v>
      </c>
      <c r="F82" t="s">
        <v>334</v>
      </c>
      <c r="G82" t="s">
        <v>504</v>
      </c>
      <c r="H82" t="s">
        <v>505</v>
      </c>
      <c r="I82" t="s">
        <v>677</v>
      </c>
      <c r="M82" s="3">
        <v>2020130010203</v>
      </c>
      <c r="N82" t="s">
        <v>677</v>
      </c>
      <c r="O82" t="s">
        <v>505</v>
      </c>
    </row>
    <row r="83" spans="3:15" x14ac:dyDescent="0.25">
      <c r="C83" t="s">
        <v>360</v>
      </c>
      <c r="D83" t="s">
        <v>402</v>
      </c>
      <c r="E83" s="3">
        <v>2020130010210</v>
      </c>
      <c r="F83" t="s">
        <v>46</v>
      </c>
      <c r="G83" t="s">
        <v>421</v>
      </c>
      <c r="H83" t="s">
        <v>422</v>
      </c>
      <c r="I83" t="s">
        <v>402</v>
      </c>
      <c r="M83" s="3">
        <v>2020130010210</v>
      </c>
      <c r="N83" t="s">
        <v>402</v>
      </c>
      <c r="O83" t="s">
        <v>422</v>
      </c>
    </row>
    <row r="84" spans="3:15" x14ac:dyDescent="0.25">
      <c r="C84" t="s">
        <v>357</v>
      </c>
      <c r="D84" t="s">
        <v>358</v>
      </c>
      <c r="E84" s="3">
        <v>2020130010211</v>
      </c>
      <c r="F84" t="s">
        <v>5</v>
      </c>
      <c r="G84" t="s">
        <v>369</v>
      </c>
      <c r="H84" t="s">
        <v>370</v>
      </c>
      <c r="I84" t="s">
        <v>358</v>
      </c>
      <c r="M84" s="3">
        <v>2020130010211</v>
      </c>
      <c r="N84" t="s">
        <v>358</v>
      </c>
      <c r="O84" t="s">
        <v>370</v>
      </c>
    </row>
    <row r="85" spans="3:15" x14ac:dyDescent="0.25">
      <c r="C85">
        <v>17</v>
      </c>
      <c r="D85" t="s">
        <v>662</v>
      </c>
      <c r="E85" s="3">
        <v>2020130010213</v>
      </c>
      <c r="F85" t="s">
        <v>312</v>
      </c>
      <c r="G85" t="s">
        <v>673</v>
      </c>
      <c r="H85" t="s">
        <v>674</v>
      </c>
      <c r="I85" t="s">
        <v>662</v>
      </c>
      <c r="M85" s="3">
        <v>2020130010213</v>
      </c>
      <c r="N85" t="s">
        <v>662</v>
      </c>
      <c r="O85" t="s">
        <v>674</v>
      </c>
    </row>
    <row r="86" spans="3:15" x14ac:dyDescent="0.25">
      <c r="C86">
        <v>21</v>
      </c>
      <c r="D86" t="s">
        <v>677</v>
      </c>
      <c r="E86" s="3">
        <v>2020130010216</v>
      </c>
      <c r="F86" t="s">
        <v>321</v>
      </c>
      <c r="G86" t="s">
        <v>680</v>
      </c>
      <c r="H86" t="s">
        <v>681</v>
      </c>
      <c r="I86" t="s">
        <v>677</v>
      </c>
      <c r="M86" s="3">
        <v>2020130010216</v>
      </c>
      <c r="N86" t="s">
        <v>677</v>
      </c>
      <c r="O86" t="s">
        <v>681</v>
      </c>
    </row>
    <row r="87" spans="3:15" x14ac:dyDescent="0.25">
      <c r="C87">
        <v>17</v>
      </c>
      <c r="D87" t="s">
        <v>662</v>
      </c>
      <c r="E87" s="3">
        <v>2020130010218</v>
      </c>
      <c r="F87" t="s">
        <v>304</v>
      </c>
      <c r="G87" t="s">
        <v>669</v>
      </c>
      <c r="H87" t="s">
        <v>670</v>
      </c>
      <c r="I87" t="s">
        <v>662</v>
      </c>
      <c r="M87" s="3">
        <v>2020130010218</v>
      </c>
      <c r="N87" t="s">
        <v>662</v>
      </c>
      <c r="O87" t="s">
        <v>670</v>
      </c>
    </row>
    <row r="88" spans="3:15" x14ac:dyDescent="0.25">
      <c r="C88">
        <v>13</v>
      </c>
      <c r="D88" t="s">
        <v>616</v>
      </c>
      <c r="E88" s="3">
        <v>2020130010239</v>
      </c>
      <c r="F88" t="s">
        <v>262</v>
      </c>
      <c r="G88" t="s">
        <v>500</v>
      </c>
      <c r="H88" t="s">
        <v>501</v>
      </c>
      <c r="I88" t="s">
        <v>616</v>
      </c>
      <c r="M88" s="3">
        <v>2020130010239</v>
      </c>
      <c r="N88" t="s">
        <v>616</v>
      </c>
      <c r="O88" t="s">
        <v>501</v>
      </c>
    </row>
    <row r="89" spans="3:15" x14ac:dyDescent="0.25">
      <c r="C89" t="s">
        <v>359</v>
      </c>
      <c r="D89" t="s">
        <v>506</v>
      </c>
      <c r="E89" s="3">
        <v>2020130010240</v>
      </c>
      <c r="F89" t="s">
        <v>142</v>
      </c>
      <c r="G89" t="s">
        <v>515</v>
      </c>
      <c r="H89" t="s">
        <v>516</v>
      </c>
      <c r="I89" t="s">
        <v>506</v>
      </c>
      <c r="M89" s="3">
        <v>2020130010240</v>
      </c>
      <c r="N89" t="s">
        <v>506</v>
      </c>
      <c r="O89" t="s">
        <v>516</v>
      </c>
    </row>
    <row r="90" spans="3:15" x14ac:dyDescent="0.25">
      <c r="C90">
        <v>13</v>
      </c>
      <c r="D90" t="s">
        <v>616</v>
      </c>
      <c r="E90" s="3">
        <v>2020130010241</v>
      </c>
      <c r="F90" t="s">
        <v>265</v>
      </c>
      <c r="G90" t="s">
        <v>619</v>
      </c>
      <c r="H90" t="s">
        <v>620</v>
      </c>
      <c r="I90" t="s">
        <v>616</v>
      </c>
      <c r="M90" s="3">
        <v>2020130010241</v>
      </c>
      <c r="N90" t="s">
        <v>616</v>
      </c>
      <c r="O90" t="s">
        <v>620</v>
      </c>
    </row>
    <row r="91" spans="3:15" x14ac:dyDescent="0.25">
      <c r="C91" t="s">
        <v>360</v>
      </c>
      <c r="D91" t="s">
        <v>402</v>
      </c>
      <c r="E91" s="3">
        <v>2020130010254</v>
      </c>
      <c r="F91" t="s">
        <v>38</v>
      </c>
      <c r="G91" t="s">
        <v>415</v>
      </c>
      <c r="H91" t="s">
        <v>416</v>
      </c>
      <c r="I91" t="s">
        <v>402</v>
      </c>
      <c r="M91" s="3">
        <v>2020130010254</v>
      </c>
      <c r="N91" t="s">
        <v>402</v>
      </c>
      <c r="O91" t="s">
        <v>416</v>
      </c>
    </row>
    <row r="92" spans="3:15" x14ac:dyDescent="0.25">
      <c r="C92" t="s">
        <v>359</v>
      </c>
      <c r="D92" t="s">
        <v>506</v>
      </c>
      <c r="E92" s="3">
        <v>2020130010256</v>
      </c>
      <c r="F92" t="s">
        <v>134</v>
      </c>
      <c r="G92" t="s">
        <v>509</v>
      </c>
      <c r="H92" t="s">
        <v>510</v>
      </c>
      <c r="I92" t="s">
        <v>506</v>
      </c>
      <c r="M92" s="3">
        <v>2020130010256</v>
      </c>
      <c r="N92" t="s">
        <v>506</v>
      </c>
      <c r="O92" t="s">
        <v>510</v>
      </c>
    </row>
    <row r="93" spans="3:15" x14ac:dyDescent="0.25">
      <c r="C93" t="s">
        <v>359</v>
      </c>
      <c r="D93" t="s">
        <v>506</v>
      </c>
      <c r="E93" s="3">
        <v>2020130010257</v>
      </c>
      <c r="F93" t="s">
        <v>138</v>
      </c>
      <c r="G93" t="s">
        <v>511</v>
      </c>
      <c r="H93" t="s">
        <v>512</v>
      </c>
      <c r="I93" t="s">
        <v>506</v>
      </c>
      <c r="M93" s="3">
        <v>2020130010257</v>
      </c>
      <c r="N93" t="s">
        <v>506</v>
      </c>
      <c r="O93" t="s">
        <v>512</v>
      </c>
    </row>
    <row r="94" spans="3:15" x14ac:dyDescent="0.25">
      <c r="C94" t="s">
        <v>359</v>
      </c>
      <c r="D94" t="s">
        <v>506</v>
      </c>
      <c r="E94" s="3">
        <v>2020130010268</v>
      </c>
      <c r="F94" t="s">
        <v>146</v>
      </c>
      <c r="G94" t="s">
        <v>519</v>
      </c>
      <c r="H94" t="s">
        <v>520</v>
      </c>
      <c r="I94" t="s">
        <v>506</v>
      </c>
      <c r="M94" s="3">
        <v>2020130010268</v>
      </c>
      <c r="N94" t="s">
        <v>506</v>
      </c>
      <c r="O94" t="s">
        <v>520</v>
      </c>
    </row>
    <row r="95" spans="3:15" x14ac:dyDescent="0.25">
      <c r="C95" t="s">
        <v>359</v>
      </c>
      <c r="D95" t="s">
        <v>506</v>
      </c>
      <c r="E95" s="3">
        <v>2020130010270</v>
      </c>
      <c r="F95" t="s">
        <v>135</v>
      </c>
      <c r="G95" t="s">
        <v>509</v>
      </c>
      <c r="H95" t="s">
        <v>510</v>
      </c>
      <c r="I95" t="s">
        <v>506</v>
      </c>
      <c r="M95" s="3">
        <v>2020130010270</v>
      </c>
      <c r="N95" t="s">
        <v>506</v>
      </c>
      <c r="O95" t="s">
        <v>510</v>
      </c>
    </row>
    <row r="96" spans="3:15" x14ac:dyDescent="0.25">
      <c r="C96" t="s">
        <v>360</v>
      </c>
      <c r="D96" t="s">
        <v>402</v>
      </c>
      <c r="E96" s="3">
        <v>2020130010272</v>
      </c>
      <c r="F96" t="s">
        <v>39</v>
      </c>
      <c r="G96" t="s">
        <v>415</v>
      </c>
      <c r="H96" t="s">
        <v>416</v>
      </c>
      <c r="I96" t="s">
        <v>402</v>
      </c>
      <c r="M96" s="3">
        <v>2020130010272</v>
      </c>
      <c r="N96" t="s">
        <v>402</v>
      </c>
      <c r="O96" t="s">
        <v>416</v>
      </c>
    </row>
    <row r="97" spans="3:15" x14ac:dyDescent="0.25">
      <c r="C97" t="s">
        <v>366</v>
      </c>
      <c r="D97" t="s">
        <v>456</v>
      </c>
      <c r="E97" s="3">
        <v>2020130010277</v>
      </c>
      <c r="F97" t="s">
        <v>106</v>
      </c>
      <c r="G97" t="s">
        <v>487</v>
      </c>
      <c r="H97" t="s">
        <v>488</v>
      </c>
      <c r="I97" t="s">
        <v>456</v>
      </c>
      <c r="M97" s="3">
        <v>2020130010277</v>
      </c>
      <c r="N97" t="s">
        <v>456</v>
      </c>
      <c r="O97" t="s">
        <v>488</v>
      </c>
    </row>
    <row r="98" spans="3:15" x14ac:dyDescent="0.25">
      <c r="C98" t="s">
        <v>366</v>
      </c>
      <c r="D98" t="s">
        <v>456</v>
      </c>
      <c r="E98" s="3">
        <v>2020130010292</v>
      </c>
      <c r="F98" t="s">
        <v>83</v>
      </c>
      <c r="G98" t="s">
        <v>463</v>
      </c>
      <c r="H98" t="s">
        <v>464</v>
      </c>
      <c r="I98" t="s">
        <v>456</v>
      </c>
      <c r="M98" s="3">
        <v>2020130010292</v>
      </c>
      <c r="N98" t="s">
        <v>456</v>
      </c>
      <c r="O98" t="s">
        <v>464</v>
      </c>
    </row>
    <row r="99" spans="3:15" x14ac:dyDescent="0.25">
      <c r="C99" t="s">
        <v>361</v>
      </c>
      <c r="D99" t="s">
        <v>433</v>
      </c>
      <c r="E99" s="3">
        <v>2020130010296</v>
      </c>
      <c r="F99" t="s">
        <v>57</v>
      </c>
      <c r="G99" t="s">
        <v>442</v>
      </c>
      <c r="H99" t="s">
        <v>443</v>
      </c>
      <c r="I99" t="s">
        <v>433</v>
      </c>
      <c r="M99" s="3">
        <v>2020130010296</v>
      </c>
      <c r="N99" t="s">
        <v>433</v>
      </c>
      <c r="O99" t="s">
        <v>443</v>
      </c>
    </row>
    <row r="100" spans="3:15" x14ac:dyDescent="0.25">
      <c r="C100" t="s">
        <v>361</v>
      </c>
      <c r="D100" t="s">
        <v>433</v>
      </c>
      <c r="E100" s="3">
        <v>2020130010297</v>
      </c>
      <c r="F100" t="s">
        <v>58</v>
      </c>
      <c r="G100" t="s">
        <v>444</v>
      </c>
      <c r="H100" t="s">
        <v>445</v>
      </c>
      <c r="I100" t="s">
        <v>433</v>
      </c>
      <c r="M100" s="3">
        <v>2020130010297</v>
      </c>
      <c r="N100" t="s">
        <v>433</v>
      </c>
      <c r="O100" t="s">
        <v>445</v>
      </c>
    </row>
    <row r="101" spans="3:15" x14ac:dyDescent="0.25">
      <c r="C101" t="s">
        <v>391</v>
      </c>
      <c r="D101" t="s">
        <v>571</v>
      </c>
      <c r="E101" s="3">
        <v>2020130010300</v>
      </c>
      <c r="F101" t="s">
        <v>189</v>
      </c>
      <c r="G101" t="s">
        <v>572</v>
      </c>
      <c r="H101" t="s">
        <v>573</v>
      </c>
      <c r="I101" t="s">
        <v>571</v>
      </c>
      <c r="M101" s="3">
        <v>2020130010300</v>
      </c>
      <c r="N101" t="s">
        <v>571</v>
      </c>
      <c r="O101" t="s">
        <v>573</v>
      </c>
    </row>
    <row r="102" spans="3:15" x14ac:dyDescent="0.25">
      <c r="C102" t="s">
        <v>360</v>
      </c>
      <c r="D102" t="s">
        <v>402</v>
      </c>
      <c r="E102" s="3">
        <v>2020130010304</v>
      </c>
      <c r="F102" t="s">
        <v>41</v>
      </c>
      <c r="G102" t="s">
        <v>415</v>
      </c>
      <c r="H102" t="s">
        <v>416</v>
      </c>
      <c r="I102" t="s">
        <v>402</v>
      </c>
      <c r="M102" s="3">
        <v>2020130010304</v>
      </c>
      <c r="N102" t="s">
        <v>402</v>
      </c>
      <c r="O102" t="s">
        <v>416</v>
      </c>
    </row>
    <row r="103" spans="3:15" x14ac:dyDescent="0.25">
      <c r="C103">
        <v>16</v>
      </c>
      <c r="D103" t="s">
        <v>636</v>
      </c>
      <c r="E103" s="3">
        <v>2020130010306</v>
      </c>
      <c r="F103" t="s">
        <v>278</v>
      </c>
      <c r="G103" t="s">
        <v>645</v>
      </c>
      <c r="H103" t="s">
        <v>646</v>
      </c>
      <c r="I103" t="s">
        <v>636</v>
      </c>
      <c r="M103" s="3">
        <v>2020130010306</v>
      </c>
      <c r="N103" t="s">
        <v>636</v>
      </c>
      <c r="O103" t="s">
        <v>646</v>
      </c>
    </row>
    <row r="104" spans="3:15" x14ac:dyDescent="0.25">
      <c r="C104">
        <v>16</v>
      </c>
      <c r="D104" t="s">
        <v>636</v>
      </c>
      <c r="E104" s="3">
        <v>2020130010307</v>
      </c>
      <c r="F104" t="s">
        <v>279</v>
      </c>
      <c r="G104" t="s">
        <v>645</v>
      </c>
      <c r="H104" t="s">
        <v>646</v>
      </c>
      <c r="I104" t="s">
        <v>636</v>
      </c>
      <c r="M104" s="3">
        <v>2020130010307</v>
      </c>
      <c r="N104" t="s">
        <v>636</v>
      </c>
      <c r="O104" t="s">
        <v>646</v>
      </c>
    </row>
    <row r="105" spans="3:15" x14ac:dyDescent="0.25">
      <c r="C105">
        <v>16</v>
      </c>
      <c r="D105" t="s">
        <v>636</v>
      </c>
      <c r="E105" s="3">
        <v>2020130010308</v>
      </c>
      <c r="F105" t="s">
        <v>280</v>
      </c>
      <c r="G105" t="s">
        <v>645</v>
      </c>
      <c r="H105" t="s">
        <v>646</v>
      </c>
      <c r="I105" t="s">
        <v>636</v>
      </c>
      <c r="M105" s="3">
        <v>2020130010308</v>
      </c>
      <c r="N105" t="s">
        <v>636</v>
      </c>
      <c r="O105" t="s">
        <v>646</v>
      </c>
    </row>
    <row r="106" spans="3:15" x14ac:dyDescent="0.25">
      <c r="C106" t="s">
        <v>359</v>
      </c>
      <c r="D106" t="s">
        <v>506</v>
      </c>
      <c r="E106" s="3">
        <v>2020130010309</v>
      </c>
      <c r="F106" t="s">
        <v>148</v>
      </c>
      <c r="G106" t="s">
        <v>519</v>
      </c>
      <c r="H106" t="s">
        <v>520</v>
      </c>
      <c r="I106" t="s">
        <v>506</v>
      </c>
      <c r="M106" s="3">
        <v>2020130010309</v>
      </c>
      <c r="N106" t="s">
        <v>506</v>
      </c>
      <c r="O106" t="s">
        <v>520</v>
      </c>
    </row>
    <row r="107" spans="3:15" x14ac:dyDescent="0.25">
      <c r="C107" t="s">
        <v>373</v>
      </c>
      <c r="D107" t="s">
        <v>523</v>
      </c>
      <c r="E107" s="3">
        <v>2020130010319</v>
      </c>
      <c r="F107" t="s">
        <v>172</v>
      </c>
      <c r="G107" t="s">
        <v>549</v>
      </c>
      <c r="H107" t="s">
        <v>550</v>
      </c>
      <c r="I107" t="s">
        <v>523</v>
      </c>
      <c r="M107" s="3">
        <v>2020130010319</v>
      </c>
      <c r="N107" t="s">
        <v>523</v>
      </c>
      <c r="O107" t="s">
        <v>550</v>
      </c>
    </row>
    <row r="108" spans="3:15" x14ac:dyDescent="0.25">
      <c r="C108" t="s">
        <v>391</v>
      </c>
      <c r="D108" t="s">
        <v>571</v>
      </c>
      <c r="E108" s="3">
        <v>2020130010320</v>
      </c>
      <c r="F108" t="s">
        <v>200</v>
      </c>
      <c r="G108" t="s">
        <v>580</v>
      </c>
      <c r="H108" t="s">
        <v>581</v>
      </c>
      <c r="I108" t="s">
        <v>571</v>
      </c>
      <c r="M108" s="3">
        <v>2020130010320</v>
      </c>
      <c r="N108" t="s">
        <v>571</v>
      </c>
      <c r="O108" t="s">
        <v>581</v>
      </c>
    </row>
    <row r="109" spans="3:15" x14ac:dyDescent="0.25">
      <c r="C109" t="s">
        <v>373</v>
      </c>
      <c r="D109" t="s">
        <v>523</v>
      </c>
      <c r="E109" s="3">
        <v>2020130010321</v>
      </c>
      <c r="F109" t="s">
        <v>171</v>
      </c>
      <c r="G109" t="s">
        <v>551</v>
      </c>
      <c r="H109" t="s">
        <v>552</v>
      </c>
      <c r="I109" t="s">
        <v>523</v>
      </c>
      <c r="M109" s="3">
        <v>2020130010321</v>
      </c>
      <c r="N109" t="s">
        <v>523</v>
      </c>
      <c r="O109" t="s">
        <v>552</v>
      </c>
    </row>
    <row r="110" spans="3:15" x14ac:dyDescent="0.25">
      <c r="C110" t="s">
        <v>361</v>
      </c>
      <c r="D110" t="s">
        <v>433</v>
      </c>
      <c r="E110" s="3">
        <v>2020130010324</v>
      </c>
      <c r="F110" t="s">
        <v>53</v>
      </c>
      <c r="G110" t="s">
        <v>434</v>
      </c>
      <c r="H110" t="s">
        <v>435</v>
      </c>
      <c r="I110" t="s">
        <v>433</v>
      </c>
      <c r="M110" s="3">
        <v>2020130010324</v>
      </c>
      <c r="N110" t="s">
        <v>433</v>
      </c>
      <c r="O110" t="s">
        <v>435</v>
      </c>
    </row>
    <row r="111" spans="3:15" x14ac:dyDescent="0.25">
      <c r="C111" t="s">
        <v>361</v>
      </c>
      <c r="D111" t="s">
        <v>433</v>
      </c>
      <c r="E111" s="3">
        <v>2020130010325</v>
      </c>
      <c r="F111" t="s">
        <v>55</v>
      </c>
      <c r="G111" t="s">
        <v>438</v>
      </c>
      <c r="H111" t="s">
        <v>439</v>
      </c>
      <c r="I111" t="s">
        <v>433</v>
      </c>
      <c r="M111" s="3">
        <v>2020130010325</v>
      </c>
      <c r="N111" t="s">
        <v>433</v>
      </c>
      <c r="O111" t="s">
        <v>439</v>
      </c>
    </row>
    <row r="112" spans="3:15" x14ac:dyDescent="0.25">
      <c r="C112" t="s">
        <v>361</v>
      </c>
      <c r="D112" t="s">
        <v>433</v>
      </c>
      <c r="E112" s="3">
        <v>2020130010326</v>
      </c>
      <c r="F112" t="s">
        <v>59</v>
      </c>
      <c r="G112" t="s">
        <v>446</v>
      </c>
      <c r="H112" t="s">
        <v>447</v>
      </c>
      <c r="I112" t="s">
        <v>433</v>
      </c>
      <c r="M112" s="3">
        <v>2020130010326</v>
      </c>
      <c r="N112" t="s">
        <v>433</v>
      </c>
      <c r="O112" t="s">
        <v>447</v>
      </c>
    </row>
    <row r="113" spans="3:15" x14ac:dyDescent="0.25">
      <c r="C113" t="s">
        <v>361</v>
      </c>
      <c r="D113" t="s">
        <v>433</v>
      </c>
      <c r="E113" s="3">
        <v>2020130010327</v>
      </c>
      <c r="F113" t="s">
        <v>54</v>
      </c>
      <c r="G113" t="s">
        <v>436</v>
      </c>
      <c r="H113" t="s">
        <v>437</v>
      </c>
      <c r="I113" t="s">
        <v>433</v>
      </c>
      <c r="M113" s="3">
        <v>2020130010327</v>
      </c>
      <c r="N113" t="s">
        <v>433</v>
      </c>
      <c r="O113" t="s">
        <v>437</v>
      </c>
    </row>
    <row r="114" spans="3:15" x14ac:dyDescent="0.25">
      <c r="C114">
        <v>12</v>
      </c>
      <c r="D114" t="s">
        <v>609</v>
      </c>
      <c r="E114" s="3">
        <v>2020130010329</v>
      </c>
      <c r="F114" t="s">
        <v>247</v>
      </c>
      <c r="G114" t="s">
        <v>610</v>
      </c>
      <c r="H114" t="s">
        <v>611</v>
      </c>
      <c r="I114" t="s">
        <v>609</v>
      </c>
      <c r="M114" s="3">
        <v>2020130010329</v>
      </c>
      <c r="N114" t="s">
        <v>609</v>
      </c>
      <c r="O114" t="s">
        <v>611</v>
      </c>
    </row>
    <row r="115" spans="3:15" x14ac:dyDescent="0.25">
      <c r="C115" t="s">
        <v>361</v>
      </c>
      <c r="D115" t="s">
        <v>433</v>
      </c>
      <c r="E115" s="3">
        <v>2020130010331</v>
      </c>
      <c r="F115" t="s">
        <v>56</v>
      </c>
      <c r="G115" t="s">
        <v>440</v>
      </c>
      <c r="H115" t="s">
        <v>441</v>
      </c>
      <c r="I115" t="s">
        <v>433</v>
      </c>
      <c r="M115" s="3">
        <v>2020130010331</v>
      </c>
      <c r="N115" t="s">
        <v>433</v>
      </c>
      <c r="O115" t="s">
        <v>441</v>
      </c>
    </row>
    <row r="116" spans="3:15" x14ac:dyDescent="0.25">
      <c r="C116" t="s">
        <v>391</v>
      </c>
      <c r="D116" t="s">
        <v>571</v>
      </c>
      <c r="E116" s="3">
        <v>2020130010332</v>
      </c>
      <c r="F116" t="s">
        <v>201</v>
      </c>
      <c r="G116" t="s">
        <v>582</v>
      </c>
      <c r="H116" t="s">
        <v>583</v>
      </c>
      <c r="I116" t="s">
        <v>571</v>
      </c>
      <c r="M116" s="3">
        <v>2020130010332</v>
      </c>
      <c r="N116" t="s">
        <v>571</v>
      </c>
      <c r="O116" t="s">
        <v>583</v>
      </c>
    </row>
    <row r="117" spans="3:15" x14ac:dyDescent="0.25">
      <c r="C117" t="s">
        <v>391</v>
      </c>
      <c r="D117" t="s">
        <v>571</v>
      </c>
      <c r="E117" s="3">
        <v>2021130010001</v>
      </c>
      <c r="F117" t="s">
        <v>202</v>
      </c>
      <c r="G117" t="s">
        <v>582</v>
      </c>
      <c r="H117" t="s">
        <v>583</v>
      </c>
      <c r="I117" t="s">
        <v>571</v>
      </c>
      <c r="M117" s="3">
        <v>2021130010001</v>
      </c>
      <c r="N117" t="s">
        <v>571</v>
      </c>
      <c r="O117" t="s">
        <v>583</v>
      </c>
    </row>
    <row r="118" spans="3:15" x14ac:dyDescent="0.25">
      <c r="C118" t="s">
        <v>391</v>
      </c>
      <c r="D118" t="s">
        <v>571</v>
      </c>
      <c r="E118" s="3">
        <v>2021130010003</v>
      </c>
      <c r="F118" t="s">
        <v>190</v>
      </c>
      <c r="G118" t="s">
        <v>574</v>
      </c>
      <c r="H118" t="s">
        <v>575</v>
      </c>
      <c r="I118" t="s">
        <v>571</v>
      </c>
      <c r="M118" s="3">
        <v>2021130010003</v>
      </c>
      <c r="N118" t="s">
        <v>571</v>
      </c>
      <c r="O118" t="s">
        <v>575</v>
      </c>
    </row>
    <row r="119" spans="3:15" x14ac:dyDescent="0.25">
      <c r="C119">
        <v>17</v>
      </c>
      <c r="D119" t="s">
        <v>662</v>
      </c>
      <c r="E119" s="3">
        <v>2021130010005</v>
      </c>
      <c r="F119" t="s">
        <v>303</v>
      </c>
      <c r="G119" t="s">
        <v>667</v>
      </c>
      <c r="H119" t="s">
        <v>668</v>
      </c>
      <c r="I119" t="s">
        <v>662</v>
      </c>
      <c r="M119" s="3">
        <v>2021130010005</v>
      </c>
      <c r="N119" t="s">
        <v>662</v>
      </c>
      <c r="O119" t="s">
        <v>668</v>
      </c>
    </row>
    <row r="120" spans="3:15" x14ac:dyDescent="0.25">
      <c r="C120">
        <v>17</v>
      </c>
      <c r="D120" t="s">
        <v>662</v>
      </c>
      <c r="E120" s="3">
        <v>2021130010006</v>
      </c>
      <c r="F120" t="s">
        <v>313</v>
      </c>
      <c r="G120" t="s">
        <v>675</v>
      </c>
      <c r="H120" t="s">
        <v>676</v>
      </c>
      <c r="I120" t="s">
        <v>662</v>
      </c>
      <c r="M120" s="3">
        <v>2021130010006</v>
      </c>
      <c r="N120" t="s">
        <v>662</v>
      </c>
      <c r="O120" t="s">
        <v>676</v>
      </c>
    </row>
    <row r="121" spans="3:15" x14ac:dyDescent="0.25">
      <c r="C121">
        <v>15</v>
      </c>
      <c r="D121" t="s">
        <v>647</v>
      </c>
      <c r="E121" s="3">
        <v>2021130010011</v>
      </c>
      <c r="F121" t="s">
        <v>286</v>
      </c>
      <c r="G121" t="s">
        <v>650</v>
      </c>
      <c r="H121" t="s">
        <v>651</v>
      </c>
      <c r="I121" t="s">
        <v>647</v>
      </c>
      <c r="M121" s="3">
        <v>2021130010011</v>
      </c>
      <c r="N121" t="s">
        <v>647</v>
      </c>
      <c r="O121" t="s">
        <v>651</v>
      </c>
    </row>
    <row r="122" spans="3:15" x14ac:dyDescent="0.25">
      <c r="C122" t="s">
        <v>384</v>
      </c>
      <c r="D122" t="s">
        <v>495</v>
      </c>
      <c r="E122" s="3">
        <v>2021130010035</v>
      </c>
      <c r="F122" t="s">
        <v>118</v>
      </c>
      <c r="G122" t="s">
        <v>504</v>
      </c>
      <c r="H122" t="s">
        <v>505</v>
      </c>
      <c r="I122" t="s">
        <v>495</v>
      </c>
      <c r="M122" s="3">
        <v>2021130010035</v>
      </c>
      <c r="N122" t="s">
        <v>495</v>
      </c>
      <c r="O122" t="s">
        <v>505</v>
      </c>
    </row>
    <row r="123" spans="3:15" x14ac:dyDescent="0.25">
      <c r="C123" t="s">
        <v>359</v>
      </c>
      <c r="D123" t="s">
        <v>506</v>
      </c>
      <c r="E123" s="3">
        <v>2021130010036</v>
      </c>
      <c r="F123" t="s">
        <v>136</v>
      </c>
      <c r="G123" t="s">
        <v>509</v>
      </c>
      <c r="H123" t="s">
        <v>510</v>
      </c>
      <c r="I123" t="s">
        <v>506</v>
      </c>
      <c r="M123" s="3">
        <v>2021130010036</v>
      </c>
      <c r="N123" t="s">
        <v>506</v>
      </c>
      <c r="O123" t="s">
        <v>510</v>
      </c>
    </row>
    <row r="124" spans="3:15" x14ac:dyDescent="0.25">
      <c r="C124" t="s">
        <v>359</v>
      </c>
      <c r="D124" t="s">
        <v>506</v>
      </c>
      <c r="E124" s="3">
        <v>2021130010039</v>
      </c>
      <c r="F124" t="s">
        <v>145</v>
      </c>
      <c r="G124" t="s">
        <v>521</v>
      </c>
      <c r="H124" t="s">
        <v>522</v>
      </c>
      <c r="I124" t="s">
        <v>506</v>
      </c>
      <c r="M124" s="3">
        <v>2021130010039</v>
      </c>
      <c r="N124" t="s">
        <v>506</v>
      </c>
      <c r="O124" t="s">
        <v>522</v>
      </c>
    </row>
    <row r="125" spans="3:15" x14ac:dyDescent="0.25">
      <c r="C125">
        <v>17</v>
      </c>
      <c r="D125" t="s">
        <v>662</v>
      </c>
      <c r="E125" s="3">
        <v>2021130010090</v>
      </c>
      <c r="F125" t="s">
        <v>309</v>
      </c>
      <c r="G125" t="s">
        <v>537</v>
      </c>
      <c r="H125" t="s">
        <v>538</v>
      </c>
      <c r="I125" t="s">
        <v>662</v>
      </c>
      <c r="M125" s="3">
        <v>2021130010090</v>
      </c>
      <c r="N125" t="s">
        <v>662</v>
      </c>
      <c r="O125" t="s">
        <v>538</v>
      </c>
    </row>
    <row r="126" spans="3:15" x14ac:dyDescent="0.25">
      <c r="C126" t="s">
        <v>384</v>
      </c>
      <c r="D126" t="s">
        <v>495</v>
      </c>
      <c r="E126" s="3">
        <v>2021130010121</v>
      </c>
      <c r="F126" t="s">
        <v>112</v>
      </c>
      <c r="G126" t="s">
        <v>496</v>
      </c>
      <c r="H126" t="s">
        <v>497</v>
      </c>
      <c r="I126" t="s">
        <v>495</v>
      </c>
      <c r="M126" s="3">
        <v>2021130010121</v>
      </c>
      <c r="N126" t="s">
        <v>495</v>
      </c>
      <c r="O126" t="s">
        <v>497</v>
      </c>
    </row>
    <row r="127" spans="3:15" x14ac:dyDescent="0.25">
      <c r="C127">
        <v>17</v>
      </c>
      <c r="D127" t="s">
        <v>662</v>
      </c>
      <c r="E127" s="3">
        <v>2021130010134</v>
      </c>
      <c r="F127" t="s">
        <v>311</v>
      </c>
      <c r="G127" t="s">
        <v>671</v>
      </c>
      <c r="H127" t="s">
        <v>672</v>
      </c>
      <c r="I127" t="s">
        <v>662</v>
      </c>
      <c r="M127" s="3">
        <v>2021130010134</v>
      </c>
      <c r="N127" t="s">
        <v>662</v>
      </c>
      <c r="O127" t="s">
        <v>672</v>
      </c>
    </row>
    <row r="128" spans="3:15" x14ac:dyDescent="0.25">
      <c r="C128" t="s">
        <v>384</v>
      </c>
      <c r="D128" t="s">
        <v>495</v>
      </c>
      <c r="E128" s="3">
        <v>2021130010141</v>
      </c>
      <c r="F128" t="s">
        <v>116</v>
      </c>
      <c r="G128" t="s">
        <v>500</v>
      </c>
      <c r="H128" t="s">
        <v>501</v>
      </c>
      <c r="I128" t="s">
        <v>495</v>
      </c>
      <c r="M128" s="3">
        <v>2021130010141</v>
      </c>
      <c r="N128" t="s">
        <v>495</v>
      </c>
      <c r="O128" t="s">
        <v>501</v>
      </c>
    </row>
    <row r="129" spans="3:15" x14ac:dyDescent="0.25">
      <c r="C129" t="s">
        <v>360</v>
      </c>
      <c r="D129" t="s">
        <v>402</v>
      </c>
      <c r="E129" s="3">
        <v>2021130010142</v>
      </c>
      <c r="F129" t="s">
        <v>51</v>
      </c>
      <c r="G129" t="s">
        <v>431</v>
      </c>
      <c r="H129" t="s">
        <v>432</v>
      </c>
      <c r="I129" t="s">
        <v>402</v>
      </c>
      <c r="M129" s="3">
        <v>2021130010142</v>
      </c>
      <c r="N129" t="s">
        <v>402</v>
      </c>
      <c r="O129" t="s">
        <v>432</v>
      </c>
    </row>
    <row r="130" spans="3:15" x14ac:dyDescent="0.25">
      <c r="C130" t="s">
        <v>360</v>
      </c>
      <c r="D130" t="s">
        <v>402</v>
      </c>
      <c r="E130" s="3">
        <v>2021130010143</v>
      </c>
      <c r="F130" t="s">
        <v>47</v>
      </c>
      <c r="G130" t="s">
        <v>423</v>
      </c>
      <c r="H130" t="s">
        <v>424</v>
      </c>
      <c r="I130" t="s">
        <v>402</v>
      </c>
      <c r="M130" s="3">
        <v>2021130010143</v>
      </c>
      <c r="N130" t="s">
        <v>402</v>
      </c>
      <c r="O130" t="s">
        <v>424</v>
      </c>
    </row>
    <row r="131" spans="3:15" x14ac:dyDescent="0.25">
      <c r="C131" t="s">
        <v>360</v>
      </c>
      <c r="D131" t="s">
        <v>402</v>
      </c>
      <c r="E131" s="3">
        <v>2021130010145</v>
      </c>
      <c r="F131" t="s">
        <v>48</v>
      </c>
      <c r="G131" t="s">
        <v>425</v>
      </c>
      <c r="H131" t="s">
        <v>426</v>
      </c>
      <c r="I131" t="s">
        <v>402</v>
      </c>
      <c r="M131" s="3">
        <v>2021130010145</v>
      </c>
      <c r="N131" t="s">
        <v>402</v>
      </c>
      <c r="O131" t="s">
        <v>426</v>
      </c>
    </row>
    <row r="132" spans="3:15" x14ac:dyDescent="0.25">
      <c r="C132" t="s">
        <v>366</v>
      </c>
      <c r="D132" t="s">
        <v>456</v>
      </c>
      <c r="E132" s="3">
        <v>2021130010146</v>
      </c>
      <c r="F132" t="s">
        <v>86</v>
      </c>
      <c r="G132" t="s">
        <v>465</v>
      </c>
      <c r="H132" t="s">
        <v>466</v>
      </c>
      <c r="I132" t="s">
        <v>456</v>
      </c>
      <c r="M132" s="3">
        <v>2021130010146</v>
      </c>
      <c r="N132" t="s">
        <v>456</v>
      </c>
      <c r="O132" t="s">
        <v>466</v>
      </c>
    </row>
    <row r="133" spans="3:15" x14ac:dyDescent="0.25">
      <c r="C133" t="s">
        <v>357</v>
      </c>
      <c r="D133" t="s">
        <v>358</v>
      </c>
      <c r="E133" s="3">
        <v>2021130010147</v>
      </c>
      <c r="F133" t="s">
        <v>24</v>
      </c>
      <c r="G133" t="s">
        <v>396</v>
      </c>
      <c r="H133" t="s">
        <v>397</v>
      </c>
      <c r="I133" t="s">
        <v>358</v>
      </c>
      <c r="M133" s="3">
        <v>2021130010147</v>
      </c>
      <c r="N133" t="s">
        <v>358</v>
      </c>
      <c r="O133" t="s">
        <v>397</v>
      </c>
    </row>
    <row r="134" spans="3:15" x14ac:dyDescent="0.25">
      <c r="C134" t="s">
        <v>360</v>
      </c>
      <c r="D134" t="s">
        <v>402</v>
      </c>
      <c r="E134" s="3">
        <v>2021130010148</v>
      </c>
      <c r="F134" t="s">
        <v>49</v>
      </c>
      <c r="G134" t="s">
        <v>427</v>
      </c>
      <c r="H134" t="s">
        <v>428</v>
      </c>
      <c r="I134" t="s">
        <v>402</v>
      </c>
      <c r="M134" s="3">
        <v>2021130010148</v>
      </c>
      <c r="N134" t="s">
        <v>402</v>
      </c>
      <c r="O134" t="s">
        <v>428</v>
      </c>
    </row>
    <row r="135" spans="3:15" x14ac:dyDescent="0.25">
      <c r="C135">
        <v>10</v>
      </c>
      <c r="D135" t="s">
        <v>588</v>
      </c>
      <c r="E135" s="3">
        <v>2021130010150</v>
      </c>
      <c r="F135" t="s">
        <v>211</v>
      </c>
      <c r="G135" t="s">
        <v>589</v>
      </c>
      <c r="H135" t="s">
        <v>590</v>
      </c>
      <c r="I135" t="s">
        <v>588</v>
      </c>
      <c r="M135" s="3">
        <v>2021130010150</v>
      </c>
      <c r="N135" t="s">
        <v>588</v>
      </c>
      <c r="O135" t="s">
        <v>590</v>
      </c>
    </row>
    <row r="136" spans="3:15" x14ac:dyDescent="0.25">
      <c r="C136">
        <v>25</v>
      </c>
      <c r="D136" t="s">
        <v>701</v>
      </c>
      <c r="E136" s="3">
        <v>2021130010151</v>
      </c>
      <c r="F136" t="s">
        <v>344</v>
      </c>
      <c r="G136" t="s">
        <v>702</v>
      </c>
      <c r="H136" t="s">
        <v>703</v>
      </c>
      <c r="I136" t="s">
        <v>701</v>
      </c>
      <c r="M136" s="3">
        <v>2021130010151</v>
      </c>
      <c r="N136" t="s">
        <v>701</v>
      </c>
      <c r="O136" t="s">
        <v>703</v>
      </c>
    </row>
    <row r="137" spans="3:15" x14ac:dyDescent="0.25">
      <c r="C137">
        <v>25</v>
      </c>
      <c r="D137" t="s">
        <v>701</v>
      </c>
      <c r="E137" s="3">
        <v>2021130010152</v>
      </c>
      <c r="F137" t="s">
        <v>345</v>
      </c>
      <c r="G137" t="s">
        <v>702</v>
      </c>
      <c r="H137" t="s">
        <v>703</v>
      </c>
      <c r="I137" t="s">
        <v>701</v>
      </c>
      <c r="M137" s="3">
        <v>2021130010152</v>
      </c>
      <c r="N137" t="s">
        <v>701</v>
      </c>
      <c r="O137" t="s">
        <v>703</v>
      </c>
    </row>
    <row r="138" spans="3:15" x14ac:dyDescent="0.25">
      <c r="C138">
        <v>10</v>
      </c>
      <c r="D138" t="s">
        <v>588</v>
      </c>
      <c r="E138" s="3">
        <v>2021130010153</v>
      </c>
      <c r="F138" t="s">
        <v>242</v>
      </c>
      <c r="G138" t="s">
        <v>589</v>
      </c>
      <c r="H138" t="s">
        <v>590</v>
      </c>
      <c r="I138" t="s">
        <v>588</v>
      </c>
      <c r="M138" s="3">
        <v>2021130010153</v>
      </c>
      <c r="N138" t="s">
        <v>588</v>
      </c>
      <c r="O138" t="s">
        <v>590</v>
      </c>
    </row>
    <row r="139" spans="3:15" x14ac:dyDescent="0.25">
      <c r="C139">
        <v>13</v>
      </c>
      <c r="D139" t="s">
        <v>616</v>
      </c>
      <c r="E139" s="3">
        <v>2021130010154</v>
      </c>
      <c r="F139" t="s">
        <v>261</v>
      </c>
      <c r="G139" t="s">
        <v>617</v>
      </c>
      <c r="H139" t="s">
        <v>618</v>
      </c>
      <c r="I139" t="s">
        <v>616</v>
      </c>
      <c r="M139" s="3">
        <v>2021130010154</v>
      </c>
      <c r="N139" t="s">
        <v>616</v>
      </c>
      <c r="O139" t="s">
        <v>618</v>
      </c>
    </row>
    <row r="140" spans="3:15" x14ac:dyDescent="0.25">
      <c r="C140" t="s">
        <v>384</v>
      </c>
      <c r="D140" t="s">
        <v>495</v>
      </c>
      <c r="E140" s="3">
        <v>2021130010155</v>
      </c>
      <c r="F140" t="s">
        <v>113</v>
      </c>
      <c r="G140" t="s">
        <v>498</v>
      </c>
      <c r="H140" t="s">
        <v>499</v>
      </c>
      <c r="I140" t="s">
        <v>495</v>
      </c>
      <c r="M140" s="3">
        <v>2021130010155</v>
      </c>
      <c r="N140" t="s">
        <v>495</v>
      </c>
      <c r="O140" t="s">
        <v>499</v>
      </c>
    </row>
    <row r="141" spans="3:15" x14ac:dyDescent="0.25">
      <c r="C141">
        <v>10</v>
      </c>
      <c r="D141" t="s">
        <v>588</v>
      </c>
      <c r="E141" s="3">
        <v>2021130010156</v>
      </c>
      <c r="F141" t="s">
        <v>244</v>
      </c>
      <c r="G141" t="s">
        <v>589</v>
      </c>
      <c r="H141" t="s">
        <v>590</v>
      </c>
      <c r="I141" t="s">
        <v>588</v>
      </c>
      <c r="M141" s="3">
        <v>2021130010156</v>
      </c>
      <c r="N141" t="s">
        <v>588</v>
      </c>
      <c r="O141" t="s">
        <v>590</v>
      </c>
    </row>
    <row r="142" spans="3:15" x14ac:dyDescent="0.25">
      <c r="C142">
        <v>10</v>
      </c>
      <c r="D142" t="s">
        <v>588</v>
      </c>
      <c r="E142" s="3">
        <v>2021130010157</v>
      </c>
      <c r="F142" t="s">
        <v>217</v>
      </c>
      <c r="G142" t="s">
        <v>593</v>
      </c>
      <c r="H142" t="s">
        <v>594</v>
      </c>
      <c r="I142" t="s">
        <v>588</v>
      </c>
      <c r="M142" s="3">
        <v>2021130010157</v>
      </c>
      <c r="N142" t="s">
        <v>588</v>
      </c>
      <c r="O142" t="s">
        <v>594</v>
      </c>
    </row>
    <row r="143" spans="3:15" x14ac:dyDescent="0.25">
      <c r="C143" t="s">
        <v>357</v>
      </c>
      <c r="D143" t="s">
        <v>358</v>
      </c>
      <c r="E143" s="3">
        <v>2021130010158</v>
      </c>
      <c r="F143" t="s">
        <v>10</v>
      </c>
      <c r="G143" t="s">
        <v>374</v>
      </c>
      <c r="H143" t="s">
        <v>375</v>
      </c>
      <c r="I143" t="s">
        <v>358</v>
      </c>
      <c r="M143" s="3">
        <v>2021130010158</v>
      </c>
      <c r="N143" t="s">
        <v>358</v>
      </c>
      <c r="O143" t="s">
        <v>375</v>
      </c>
    </row>
    <row r="144" spans="3:15" x14ac:dyDescent="0.25">
      <c r="C144" t="s">
        <v>357</v>
      </c>
      <c r="D144" t="s">
        <v>358</v>
      </c>
      <c r="E144" s="3">
        <v>2021130010159</v>
      </c>
      <c r="F144" t="s">
        <v>20</v>
      </c>
      <c r="G144" t="s">
        <v>394</v>
      </c>
      <c r="H144" t="s">
        <v>395</v>
      </c>
      <c r="I144" t="s">
        <v>358</v>
      </c>
      <c r="M144" s="3">
        <v>2021130010159</v>
      </c>
      <c r="N144" t="s">
        <v>358</v>
      </c>
      <c r="O144" t="s">
        <v>395</v>
      </c>
    </row>
    <row r="145" spans="3:15" x14ac:dyDescent="0.25">
      <c r="C145" t="s">
        <v>357</v>
      </c>
      <c r="D145" t="s">
        <v>358</v>
      </c>
      <c r="E145" s="3">
        <v>2021130010160</v>
      </c>
      <c r="F145" t="s">
        <v>18</v>
      </c>
      <c r="G145" t="s">
        <v>389</v>
      </c>
      <c r="H145" t="s">
        <v>390</v>
      </c>
      <c r="I145" t="s">
        <v>358</v>
      </c>
      <c r="M145" s="3">
        <v>2021130010160</v>
      </c>
      <c r="N145" t="s">
        <v>358</v>
      </c>
      <c r="O145" t="s">
        <v>390</v>
      </c>
    </row>
    <row r="146" spans="3:15" x14ac:dyDescent="0.25">
      <c r="C146" t="s">
        <v>357</v>
      </c>
      <c r="D146" t="s">
        <v>358</v>
      </c>
      <c r="E146" s="3">
        <v>2021130010161</v>
      </c>
      <c r="F146" t="s">
        <v>15</v>
      </c>
      <c r="G146" t="s">
        <v>382</v>
      </c>
      <c r="H146" t="s">
        <v>383</v>
      </c>
      <c r="I146" t="s">
        <v>358</v>
      </c>
      <c r="M146" s="3">
        <v>2021130010161</v>
      </c>
      <c r="N146" t="s">
        <v>358</v>
      </c>
      <c r="O146" t="s">
        <v>383</v>
      </c>
    </row>
    <row r="147" spans="3:15" x14ac:dyDescent="0.25">
      <c r="C147" t="s">
        <v>357</v>
      </c>
      <c r="D147" t="s">
        <v>358</v>
      </c>
      <c r="E147" s="3">
        <v>2021130010162</v>
      </c>
      <c r="F147" t="s">
        <v>13</v>
      </c>
      <c r="G147" t="s">
        <v>380</v>
      </c>
      <c r="H147" t="s">
        <v>381</v>
      </c>
      <c r="I147" t="s">
        <v>358</v>
      </c>
      <c r="M147" s="3">
        <v>2021130010162</v>
      </c>
      <c r="N147" t="s">
        <v>358</v>
      </c>
      <c r="O147" t="s">
        <v>381</v>
      </c>
    </row>
    <row r="148" spans="3:15" x14ac:dyDescent="0.25">
      <c r="C148" t="s">
        <v>357</v>
      </c>
      <c r="D148" t="s">
        <v>358</v>
      </c>
      <c r="E148" s="3">
        <v>2021130010163</v>
      </c>
      <c r="F148" t="s">
        <v>16</v>
      </c>
      <c r="G148" t="s">
        <v>385</v>
      </c>
      <c r="H148" t="s">
        <v>386</v>
      </c>
      <c r="I148" t="s">
        <v>358</v>
      </c>
      <c r="M148" s="3">
        <v>2021130010163</v>
      </c>
      <c r="N148" t="s">
        <v>358</v>
      </c>
      <c r="O148" t="s">
        <v>386</v>
      </c>
    </row>
    <row r="149" spans="3:15" x14ac:dyDescent="0.25">
      <c r="C149" t="s">
        <v>357</v>
      </c>
      <c r="D149" t="s">
        <v>358</v>
      </c>
      <c r="E149" s="3">
        <v>2021130010164</v>
      </c>
      <c r="F149" t="s">
        <v>19</v>
      </c>
      <c r="G149" t="s">
        <v>392</v>
      </c>
      <c r="H149" t="s">
        <v>393</v>
      </c>
      <c r="I149" t="s">
        <v>358</v>
      </c>
      <c r="M149" s="3">
        <v>2021130010164</v>
      </c>
      <c r="N149" t="s">
        <v>358</v>
      </c>
      <c r="O149" t="s">
        <v>393</v>
      </c>
    </row>
    <row r="150" spans="3:15" x14ac:dyDescent="0.25">
      <c r="C150" t="s">
        <v>357</v>
      </c>
      <c r="D150" t="s">
        <v>358</v>
      </c>
      <c r="E150" s="3">
        <v>2021130010165</v>
      </c>
      <c r="F150" t="s">
        <v>11</v>
      </c>
      <c r="G150" t="s">
        <v>376</v>
      </c>
      <c r="H150" t="s">
        <v>377</v>
      </c>
      <c r="I150" t="s">
        <v>358</v>
      </c>
      <c r="M150" s="3">
        <v>2021130010165</v>
      </c>
      <c r="N150" t="s">
        <v>358</v>
      </c>
      <c r="O150" t="s">
        <v>377</v>
      </c>
    </row>
    <row r="151" spans="3:15" x14ac:dyDescent="0.25">
      <c r="C151">
        <v>16</v>
      </c>
      <c r="D151" t="s">
        <v>636</v>
      </c>
      <c r="E151" s="3">
        <v>2021130010167</v>
      </c>
      <c r="F151" t="s">
        <v>277</v>
      </c>
      <c r="G151" t="s">
        <v>643</v>
      </c>
      <c r="H151" t="s">
        <v>644</v>
      </c>
      <c r="I151" t="s">
        <v>636</v>
      </c>
      <c r="M151" s="3">
        <v>2021130010167</v>
      </c>
      <c r="N151" t="s">
        <v>636</v>
      </c>
      <c r="O151" t="s">
        <v>644</v>
      </c>
    </row>
    <row r="152" spans="3:15" x14ac:dyDescent="0.25">
      <c r="C152">
        <v>10</v>
      </c>
      <c r="D152" t="s">
        <v>588</v>
      </c>
      <c r="E152" s="3">
        <v>2021130010168</v>
      </c>
      <c r="F152" t="s">
        <v>219</v>
      </c>
      <c r="G152" t="s">
        <v>589</v>
      </c>
      <c r="H152" t="s">
        <v>590</v>
      </c>
      <c r="I152" t="s">
        <v>588</v>
      </c>
      <c r="M152" s="3">
        <v>2021130010168</v>
      </c>
      <c r="N152" t="s">
        <v>588</v>
      </c>
      <c r="O152" t="s">
        <v>590</v>
      </c>
    </row>
    <row r="153" spans="3:15" x14ac:dyDescent="0.25">
      <c r="C153">
        <v>10</v>
      </c>
      <c r="D153" t="s">
        <v>588</v>
      </c>
      <c r="E153" s="3">
        <v>2021130010169</v>
      </c>
      <c r="F153" t="s">
        <v>240</v>
      </c>
      <c r="G153" t="s">
        <v>605</v>
      </c>
      <c r="H153" t="s">
        <v>606</v>
      </c>
      <c r="I153" t="s">
        <v>588</v>
      </c>
      <c r="M153" s="3">
        <v>2021130010169</v>
      </c>
      <c r="N153" t="s">
        <v>588</v>
      </c>
      <c r="O153" t="s">
        <v>606</v>
      </c>
    </row>
    <row r="154" spans="3:15" x14ac:dyDescent="0.25">
      <c r="C154">
        <v>10</v>
      </c>
      <c r="D154" t="s">
        <v>588</v>
      </c>
      <c r="E154" s="3">
        <v>2021130010170</v>
      </c>
      <c r="F154" t="s">
        <v>220</v>
      </c>
      <c r="G154" t="s">
        <v>589</v>
      </c>
      <c r="H154" t="s">
        <v>590</v>
      </c>
      <c r="I154" t="s">
        <v>588</v>
      </c>
      <c r="M154" s="3">
        <v>2021130010170</v>
      </c>
      <c r="N154" t="s">
        <v>588</v>
      </c>
      <c r="O154" t="s">
        <v>590</v>
      </c>
    </row>
    <row r="155" spans="3:15" x14ac:dyDescent="0.25">
      <c r="C155" t="s">
        <v>366</v>
      </c>
      <c r="D155" t="s">
        <v>456</v>
      </c>
      <c r="E155" s="3">
        <v>2021130010172</v>
      </c>
      <c r="F155" t="s">
        <v>79</v>
      </c>
      <c r="G155" t="s">
        <v>459</v>
      </c>
      <c r="H155" t="s">
        <v>460</v>
      </c>
      <c r="I155" t="s">
        <v>456</v>
      </c>
      <c r="M155" s="3">
        <v>2021130010172</v>
      </c>
      <c r="N155" t="s">
        <v>456</v>
      </c>
      <c r="O155" t="s">
        <v>460</v>
      </c>
    </row>
    <row r="156" spans="3:15" x14ac:dyDescent="0.25">
      <c r="C156" t="s">
        <v>366</v>
      </c>
      <c r="D156" t="s">
        <v>456</v>
      </c>
      <c r="E156" s="3">
        <v>2021130010174</v>
      </c>
      <c r="F156" t="s">
        <v>102</v>
      </c>
      <c r="G156" t="s">
        <v>479</v>
      </c>
      <c r="H156" t="s">
        <v>480</v>
      </c>
      <c r="I156" t="s">
        <v>456</v>
      </c>
      <c r="M156" s="3">
        <v>2021130010174</v>
      </c>
      <c r="N156" t="s">
        <v>456</v>
      </c>
      <c r="O156" t="s">
        <v>480</v>
      </c>
    </row>
    <row r="157" spans="3:15" x14ac:dyDescent="0.25">
      <c r="C157">
        <v>22</v>
      </c>
      <c r="D157" t="s">
        <v>692</v>
      </c>
      <c r="E157" s="3">
        <v>2021130010176</v>
      </c>
      <c r="F157" t="s">
        <v>341</v>
      </c>
      <c r="G157" t="s">
        <v>697</v>
      </c>
      <c r="H157" t="s">
        <v>698</v>
      </c>
      <c r="I157" t="s">
        <v>692</v>
      </c>
      <c r="M157" s="3">
        <v>2021130010176</v>
      </c>
      <c r="N157" t="s">
        <v>692</v>
      </c>
      <c r="O157" t="s">
        <v>698</v>
      </c>
    </row>
    <row r="158" spans="3:15" x14ac:dyDescent="0.25">
      <c r="C158" t="s">
        <v>391</v>
      </c>
      <c r="D158" t="s">
        <v>571</v>
      </c>
      <c r="E158" s="3">
        <v>2021130010177</v>
      </c>
      <c r="F158" t="s">
        <v>203</v>
      </c>
      <c r="G158" t="s">
        <v>584</v>
      </c>
      <c r="H158" t="s">
        <v>585</v>
      </c>
      <c r="I158" t="s">
        <v>571</v>
      </c>
      <c r="M158" s="3">
        <v>2021130010177</v>
      </c>
      <c r="N158" t="s">
        <v>571</v>
      </c>
      <c r="O158" t="s">
        <v>585</v>
      </c>
    </row>
    <row r="159" spans="3:15" x14ac:dyDescent="0.25">
      <c r="C159" t="s">
        <v>366</v>
      </c>
      <c r="D159" t="s">
        <v>456</v>
      </c>
      <c r="E159" s="3">
        <v>2021130010178</v>
      </c>
      <c r="F159" t="s">
        <v>107</v>
      </c>
      <c r="G159" t="s">
        <v>487</v>
      </c>
      <c r="H159" t="s">
        <v>488</v>
      </c>
      <c r="I159" t="s">
        <v>456</v>
      </c>
      <c r="M159" s="3">
        <v>2021130010178</v>
      </c>
      <c r="N159" t="s">
        <v>456</v>
      </c>
      <c r="O159" t="s">
        <v>488</v>
      </c>
    </row>
    <row r="160" spans="3:15" x14ac:dyDescent="0.25">
      <c r="C160" t="s">
        <v>391</v>
      </c>
      <c r="D160" t="s">
        <v>571</v>
      </c>
      <c r="E160" s="3">
        <v>2021130010179</v>
      </c>
      <c r="F160" t="s">
        <v>191</v>
      </c>
      <c r="G160" t="s">
        <v>576</v>
      </c>
      <c r="H160" t="s">
        <v>577</v>
      </c>
      <c r="I160" t="s">
        <v>571</v>
      </c>
      <c r="M160" s="3">
        <v>2021130010179</v>
      </c>
      <c r="N160" t="s">
        <v>571</v>
      </c>
      <c r="O160" t="s">
        <v>577</v>
      </c>
    </row>
    <row r="161" spans="3:15" x14ac:dyDescent="0.25">
      <c r="C161">
        <v>22</v>
      </c>
      <c r="D161" t="s">
        <v>692</v>
      </c>
      <c r="E161" s="3">
        <v>2021130010180</v>
      </c>
      <c r="F161" t="s">
        <v>335</v>
      </c>
      <c r="G161" t="s">
        <v>693</v>
      </c>
      <c r="H161" t="s">
        <v>694</v>
      </c>
      <c r="I161" t="s">
        <v>692</v>
      </c>
      <c r="M161" s="3">
        <v>2021130010180</v>
      </c>
      <c r="N161" t="s">
        <v>692</v>
      </c>
      <c r="O161" t="s">
        <v>694</v>
      </c>
    </row>
    <row r="162" spans="3:15" x14ac:dyDescent="0.25">
      <c r="C162" t="s">
        <v>391</v>
      </c>
      <c r="D162" t="s">
        <v>571</v>
      </c>
      <c r="E162" s="3">
        <v>2021130010181</v>
      </c>
      <c r="F162" t="s">
        <v>195</v>
      </c>
      <c r="G162" t="s">
        <v>504</v>
      </c>
      <c r="H162" t="s">
        <v>505</v>
      </c>
      <c r="I162" t="s">
        <v>571</v>
      </c>
      <c r="M162" s="3">
        <v>2021130010181</v>
      </c>
      <c r="N162" t="s">
        <v>571</v>
      </c>
      <c r="O162" t="s">
        <v>505</v>
      </c>
    </row>
    <row r="163" spans="3:15" x14ac:dyDescent="0.25">
      <c r="C163" t="s">
        <v>373</v>
      </c>
      <c r="D163" t="s">
        <v>523</v>
      </c>
      <c r="E163" s="3">
        <v>2021130010182</v>
      </c>
      <c r="F163" t="s">
        <v>176</v>
      </c>
      <c r="G163" t="s">
        <v>529</v>
      </c>
      <c r="H163" t="s">
        <v>530</v>
      </c>
      <c r="I163" t="s">
        <v>523</v>
      </c>
      <c r="M163" s="3">
        <v>2021130010182</v>
      </c>
      <c r="N163" t="s">
        <v>523</v>
      </c>
      <c r="O163" t="s">
        <v>530</v>
      </c>
    </row>
    <row r="164" spans="3:15" x14ac:dyDescent="0.25">
      <c r="C164" t="s">
        <v>373</v>
      </c>
      <c r="D164" t="s">
        <v>523</v>
      </c>
      <c r="E164" s="3">
        <v>2021130010183</v>
      </c>
      <c r="F164" t="s">
        <v>155</v>
      </c>
      <c r="G164" t="s">
        <v>527</v>
      </c>
      <c r="H164" t="s">
        <v>528</v>
      </c>
      <c r="I164" t="s">
        <v>523</v>
      </c>
      <c r="M164" s="3">
        <v>2021130010183</v>
      </c>
      <c r="N164" t="s">
        <v>523</v>
      </c>
      <c r="O164" t="s">
        <v>528</v>
      </c>
    </row>
    <row r="165" spans="3:15" x14ac:dyDescent="0.25">
      <c r="C165" t="s">
        <v>384</v>
      </c>
      <c r="D165" t="s">
        <v>495</v>
      </c>
      <c r="E165" s="3">
        <v>2021130010184</v>
      </c>
      <c r="F165" t="s">
        <v>117</v>
      </c>
      <c r="G165" t="s">
        <v>502</v>
      </c>
      <c r="H165" t="s">
        <v>503</v>
      </c>
      <c r="I165" t="s">
        <v>495</v>
      </c>
      <c r="M165" s="3">
        <v>2021130010184</v>
      </c>
      <c r="N165" t="s">
        <v>495</v>
      </c>
      <c r="O165" t="s">
        <v>503</v>
      </c>
    </row>
    <row r="166" spans="3:15" x14ac:dyDescent="0.25">
      <c r="C166" t="s">
        <v>373</v>
      </c>
      <c r="D166" t="s">
        <v>523</v>
      </c>
      <c r="E166" s="3">
        <v>2021130010185</v>
      </c>
      <c r="F166" t="s">
        <v>156</v>
      </c>
      <c r="G166" t="s">
        <v>529</v>
      </c>
      <c r="H166" t="s">
        <v>530</v>
      </c>
      <c r="I166" t="s">
        <v>523</v>
      </c>
      <c r="M166" s="3">
        <v>2021130010185</v>
      </c>
      <c r="N166" t="s">
        <v>523</v>
      </c>
      <c r="O166" t="s">
        <v>530</v>
      </c>
    </row>
    <row r="167" spans="3:15" x14ac:dyDescent="0.25">
      <c r="C167" t="s">
        <v>373</v>
      </c>
      <c r="D167" t="s">
        <v>523</v>
      </c>
      <c r="E167" s="3">
        <v>2021130010186</v>
      </c>
      <c r="F167" t="s">
        <v>152</v>
      </c>
      <c r="G167" t="s">
        <v>524</v>
      </c>
      <c r="H167" t="s">
        <v>525</v>
      </c>
      <c r="I167" t="s">
        <v>523</v>
      </c>
      <c r="M167" s="3">
        <v>2021130010186</v>
      </c>
      <c r="N167" t="s">
        <v>523</v>
      </c>
      <c r="O167" t="s">
        <v>525</v>
      </c>
    </row>
    <row r="168" spans="3:15" x14ac:dyDescent="0.25">
      <c r="C168" t="s">
        <v>373</v>
      </c>
      <c r="D168" t="s">
        <v>523</v>
      </c>
      <c r="E168" s="3">
        <v>2021130010187</v>
      </c>
      <c r="F168" t="s">
        <v>153</v>
      </c>
      <c r="G168" t="s">
        <v>452</v>
      </c>
      <c r="H168" t="s">
        <v>453</v>
      </c>
      <c r="I168" t="s">
        <v>523</v>
      </c>
      <c r="M168" s="3">
        <v>2021130010187</v>
      </c>
      <c r="N168" t="s">
        <v>523</v>
      </c>
      <c r="O168" t="s">
        <v>453</v>
      </c>
    </row>
    <row r="169" spans="3:15" x14ac:dyDescent="0.25">
      <c r="C169" t="s">
        <v>373</v>
      </c>
      <c r="D169" t="s">
        <v>523</v>
      </c>
      <c r="E169" s="3">
        <v>2021130010188</v>
      </c>
      <c r="F169" t="s">
        <v>174</v>
      </c>
      <c r="G169" t="s">
        <v>555</v>
      </c>
      <c r="H169" t="s">
        <v>556</v>
      </c>
      <c r="I169" t="s">
        <v>523</v>
      </c>
      <c r="M169" s="3">
        <v>2021130010188</v>
      </c>
      <c r="N169" t="s">
        <v>523</v>
      </c>
      <c r="O169" t="s">
        <v>556</v>
      </c>
    </row>
    <row r="170" spans="3:15" x14ac:dyDescent="0.25">
      <c r="C170" t="s">
        <v>366</v>
      </c>
      <c r="D170" t="s">
        <v>456</v>
      </c>
      <c r="E170" s="3">
        <v>2021130010189</v>
      </c>
      <c r="F170" t="s">
        <v>101</v>
      </c>
      <c r="G170" t="s">
        <v>477</v>
      </c>
      <c r="H170" t="s">
        <v>478</v>
      </c>
      <c r="I170" t="s">
        <v>456</v>
      </c>
      <c r="M170" s="3">
        <v>2021130010189</v>
      </c>
      <c r="N170" t="s">
        <v>456</v>
      </c>
      <c r="O170" t="s">
        <v>478</v>
      </c>
    </row>
    <row r="171" spans="3:15" x14ac:dyDescent="0.25">
      <c r="C171" t="s">
        <v>366</v>
      </c>
      <c r="D171" t="s">
        <v>456</v>
      </c>
      <c r="E171" s="3">
        <v>2021130010190</v>
      </c>
      <c r="F171" t="s">
        <v>103</v>
      </c>
      <c r="G171" t="s">
        <v>481</v>
      </c>
      <c r="H171" t="s">
        <v>482</v>
      </c>
      <c r="I171" t="s">
        <v>456</v>
      </c>
      <c r="M171" s="3">
        <v>2021130010190</v>
      </c>
      <c r="N171" t="s">
        <v>456</v>
      </c>
      <c r="O171" t="s">
        <v>482</v>
      </c>
    </row>
    <row r="172" spans="3:15" x14ac:dyDescent="0.25">
      <c r="C172" t="s">
        <v>366</v>
      </c>
      <c r="D172" t="s">
        <v>456</v>
      </c>
      <c r="E172" s="3">
        <v>2021130010190</v>
      </c>
      <c r="F172" t="s">
        <v>103</v>
      </c>
      <c r="G172" t="s">
        <v>483</v>
      </c>
      <c r="H172" t="s">
        <v>484</v>
      </c>
      <c r="I172" t="s">
        <v>456</v>
      </c>
      <c r="M172" s="3">
        <v>2021130010190</v>
      </c>
      <c r="N172" t="s">
        <v>456</v>
      </c>
      <c r="O172" t="s">
        <v>484</v>
      </c>
    </row>
    <row r="173" spans="3:15" x14ac:dyDescent="0.25">
      <c r="C173">
        <v>21</v>
      </c>
      <c r="D173" t="s">
        <v>677</v>
      </c>
      <c r="E173" s="3">
        <v>2021130010191</v>
      </c>
      <c r="F173" t="s">
        <v>322</v>
      </c>
      <c r="G173" t="s">
        <v>680</v>
      </c>
      <c r="H173" t="s">
        <v>681</v>
      </c>
      <c r="I173" t="s">
        <v>677</v>
      </c>
      <c r="M173" s="3">
        <v>2021130010191</v>
      </c>
      <c r="N173" t="s">
        <v>677</v>
      </c>
      <c r="O173" t="s">
        <v>681</v>
      </c>
    </row>
    <row r="174" spans="3:15" x14ac:dyDescent="0.25">
      <c r="C174">
        <v>22</v>
      </c>
      <c r="D174" t="s">
        <v>692</v>
      </c>
      <c r="E174" s="3">
        <v>2021130010192</v>
      </c>
      <c r="F174" t="s">
        <v>340</v>
      </c>
      <c r="G174" t="s">
        <v>695</v>
      </c>
      <c r="H174" t="s">
        <v>696</v>
      </c>
      <c r="I174" t="s">
        <v>692</v>
      </c>
      <c r="M174" s="3">
        <v>2021130010192</v>
      </c>
      <c r="N174" t="s">
        <v>692</v>
      </c>
      <c r="O174" t="s">
        <v>696</v>
      </c>
    </row>
    <row r="175" spans="3:15" x14ac:dyDescent="0.25">
      <c r="C175" t="s">
        <v>366</v>
      </c>
      <c r="D175" t="s">
        <v>456</v>
      </c>
      <c r="E175" s="3">
        <v>2021130010193</v>
      </c>
      <c r="F175" t="s">
        <v>104</v>
      </c>
      <c r="G175" t="s">
        <v>485</v>
      </c>
      <c r="H175" t="s">
        <v>486</v>
      </c>
      <c r="I175" t="s">
        <v>456</v>
      </c>
      <c r="M175" s="3">
        <v>2021130010193</v>
      </c>
      <c r="N175" t="s">
        <v>456</v>
      </c>
      <c r="O175" t="s">
        <v>486</v>
      </c>
    </row>
    <row r="176" spans="3:15" x14ac:dyDescent="0.25">
      <c r="C176" t="s">
        <v>391</v>
      </c>
      <c r="D176" t="s">
        <v>571</v>
      </c>
      <c r="E176" s="3">
        <v>2021130010194</v>
      </c>
      <c r="F176" t="s">
        <v>196</v>
      </c>
      <c r="G176" t="s">
        <v>502</v>
      </c>
      <c r="H176" t="s">
        <v>503</v>
      </c>
      <c r="I176" t="s">
        <v>571</v>
      </c>
      <c r="M176" s="3">
        <v>2021130010194</v>
      </c>
      <c r="N176" t="s">
        <v>571</v>
      </c>
      <c r="O176" t="s">
        <v>503</v>
      </c>
    </row>
    <row r="177" spans="3:15" x14ac:dyDescent="0.25">
      <c r="C177" t="s">
        <v>366</v>
      </c>
      <c r="D177" t="s">
        <v>456</v>
      </c>
      <c r="E177" s="3">
        <v>2021130010195</v>
      </c>
      <c r="F177" t="s">
        <v>75</v>
      </c>
      <c r="G177" t="s">
        <v>457</v>
      </c>
      <c r="H177" t="s">
        <v>458</v>
      </c>
      <c r="I177" t="s">
        <v>456</v>
      </c>
      <c r="M177" s="3">
        <v>2021130010195</v>
      </c>
      <c r="N177" t="s">
        <v>456</v>
      </c>
      <c r="O177" t="s">
        <v>458</v>
      </c>
    </row>
    <row r="178" spans="3:15" x14ac:dyDescent="0.25">
      <c r="C178" t="s">
        <v>366</v>
      </c>
      <c r="D178" t="s">
        <v>456</v>
      </c>
      <c r="E178" s="3">
        <v>2021130010196</v>
      </c>
      <c r="F178" t="s">
        <v>90</v>
      </c>
      <c r="G178" t="s">
        <v>463</v>
      </c>
      <c r="H178" t="s">
        <v>464</v>
      </c>
      <c r="I178" t="s">
        <v>456</v>
      </c>
      <c r="M178" s="3">
        <v>2021130010196</v>
      </c>
      <c r="N178" t="s">
        <v>456</v>
      </c>
      <c r="O178" t="s">
        <v>464</v>
      </c>
    </row>
    <row r="179" spans="3:15" x14ac:dyDescent="0.25">
      <c r="C179">
        <v>21</v>
      </c>
      <c r="D179" t="s">
        <v>677</v>
      </c>
      <c r="E179" s="3">
        <v>2021130010197</v>
      </c>
      <c r="F179" t="s">
        <v>320</v>
      </c>
      <c r="G179" t="s">
        <v>680</v>
      </c>
      <c r="H179" t="s">
        <v>681</v>
      </c>
      <c r="I179" t="s">
        <v>677</v>
      </c>
      <c r="M179" s="3">
        <v>2021130010197</v>
      </c>
      <c r="N179" t="s">
        <v>677</v>
      </c>
      <c r="O179" t="s">
        <v>681</v>
      </c>
    </row>
    <row r="180" spans="3:15" x14ac:dyDescent="0.25">
      <c r="C180">
        <v>21</v>
      </c>
      <c r="D180" t="s">
        <v>677</v>
      </c>
      <c r="E180" s="3">
        <v>2021130010198</v>
      </c>
      <c r="F180" t="s">
        <v>324</v>
      </c>
      <c r="G180" t="s">
        <v>684</v>
      </c>
      <c r="H180" t="s">
        <v>685</v>
      </c>
      <c r="I180" t="s">
        <v>677</v>
      </c>
      <c r="M180" s="3">
        <v>2021130010198</v>
      </c>
      <c r="N180" t="s">
        <v>677</v>
      </c>
      <c r="O180" t="s">
        <v>685</v>
      </c>
    </row>
    <row r="181" spans="3:15" x14ac:dyDescent="0.25">
      <c r="C181" t="s">
        <v>366</v>
      </c>
      <c r="D181" t="s">
        <v>456</v>
      </c>
      <c r="E181" s="3">
        <v>2021130010199</v>
      </c>
      <c r="F181" t="s">
        <v>108</v>
      </c>
      <c r="G181" t="s">
        <v>489</v>
      </c>
      <c r="H181" t="s">
        <v>490</v>
      </c>
      <c r="I181" t="s">
        <v>456</v>
      </c>
      <c r="M181" s="3">
        <v>2021130010199</v>
      </c>
      <c r="N181" t="s">
        <v>456</v>
      </c>
      <c r="O181" t="s">
        <v>490</v>
      </c>
    </row>
    <row r="182" spans="3:15" x14ac:dyDescent="0.25">
      <c r="C182">
        <v>21</v>
      </c>
      <c r="D182" t="s">
        <v>677</v>
      </c>
      <c r="E182" s="3">
        <v>2021130010200</v>
      </c>
      <c r="F182" t="s">
        <v>323</v>
      </c>
      <c r="G182" t="s">
        <v>682</v>
      </c>
      <c r="H182" t="s">
        <v>683</v>
      </c>
      <c r="I182" t="s">
        <v>677</v>
      </c>
      <c r="M182" s="3">
        <v>2021130010200</v>
      </c>
      <c r="N182" t="s">
        <v>677</v>
      </c>
      <c r="O182" t="s">
        <v>683</v>
      </c>
    </row>
    <row r="183" spans="3:15" x14ac:dyDescent="0.25">
      <c r="C183">
        <v>21</v>
      </c>
      <c r="D183" t="s">
        <v>677</v>
      </c>
      <c r="E183" s="3">
        <v>2021130010201</v>
      </c>
      <c r="F183" t="s">
        <v>331</v>
      </c>
      <c r="G183" t="s">
        <v>682</v>
      </c>
      <c r="H183" t="s">
        <v>683</v>
      </c>
      <c r="I183" t="s">
        <v>677</v>
      </c>
      <c r="M183" s="3">
        <v>2021130010201</v>
      </c>
      <c r="N183" t="s">
        <v>677</v>
      </c>
      <c r="O183" t="s">
        <v>683</v>
      </c>
    </row>
    <row r="184" spans="3:15" x14ac:dyDescent="0.25">
      <c r="C184" t="s">
        <v>366</v>
      </c>
      <c r="D184" t="s">
        <v>456</v>
      </c>
      <c r="E184" s="3">
        <v>2021130010202</v>
      </c>
      <c r="F184" t="s">
        <v>78</v>
      </c>
      <c r="G184" t="s">
        <v>457</v>
      </c>
      <c r="H184" t="s">
        <v>458</v>
      </c>
      <c r="I184" t="s">
        <v>456</v>
      </c>
      <c r="M184" s="3">
        <v>2021130010202</v>
      </c>
      <c r="N184" t="s">
        <v>456</v>
      </c>
      <c r="O184" t="s">
        <v>458</v>
      </c>
    </row>
    <row r="185" spans="3:15" x14ac:dyDescent="0.25">
      <c r="C185" t="s">
        <v>366</v>
      </c>
      <c r="D185" t="s">
        <v>456</v>
      </c>
      <c r="E185" s="3">
        <v>2021130010203</v>
      </c>
      <c r="F185" t="s">
        <v>89</v>
      </c>
      <c r="G185" t="s">
        <v>469</v>
      </c>
      <c r="H185" t="s">
        <v>470</v>
      </c>
      <c r="I185" t="s">
        <v>456</v>
      </c>
      <c r="M185" s="3">
        <v>2021130010203</v>
      </c>
      <c r="N185" t="s">
        <v>456</v>
      </c>
      <c r="O185" t="s">
        <v>470</v>
      </c>
    </row>
    <row r="186" spans="3:15" x14ac:dyDescent="0.25">
      <c r="C186" t="s">
        <v>366</v>
      </c>
      <c r="D186" t="s">
        <v>456</v>
      </c>
      <c r="E186" s="3">
        <v>2021130010204</v>
      </c>
      <c r="F186" t="s">
        <v>87</v>
      </c>
      <c r="G186" t="s">
        <v>465</v>
      </c>
      <c r="H186" t="s">
        <v>466</v>
      </c>
      <c r="I186" t="s">
        <v>456</v>
      </c>
      <c r="M186" s="3">
        <v>2021130010204</v>
      </c>
      <c r="N186" t="s">
        <v>456</v>
      </c>
      <c r="O186" t="s">
        <v>466</v>
      </c>
    </row>
    <row r="187" spans="3:15" x14ac:dyDescent="0.25">
      <c r="C187" t="s">
        <v>366</v>
      </c>
      <c r="D187" t="s">
        <v>456</v>
      </c>
      <c r="E187" s="3">
        <v>2021130010205</v>
      </c>
      <c r="F187" t="s">
        <v>88</v>
      </c>
      <c r="G187" t="s">
        <v>467</v>
      </c>
      <c r="H187" t="s">
        <v>468</v>
      </c>
      <c r="I187" t="s">
        <v>456</v>
      </c>
      <c r="M187" s="3">
        <v>2021130010205</v>
      </c>
      <c r="N187" t="s">
        <v>456</v>
      </c>
      <c r="O187" t="s">
        <v>468</v>
      </c>
    </row>
    <row r="188" spans="3:15" x14ac:dyDescent="0.25">
      <c r="C188" t="s">
        <v>366</v>
      </c>
      <c r="D188" t="s">
        <v>456</v>
      </c>
      <c r="E188" s="3">
        <v>2021130010208</v>
      </c>
      <c r="F188" t="s">
        <v>98</v>
      </c>
      <c r="G188" t="s">
        <v>463</v>
      </c>
      <c r="H188" t="s">
        <v>464</v>
      </c>
      <c r="I188" t="s">
        <v>456</v>
      </c>
      <c r="M188" s="3">
        <v>2021130010208</v>
      </c>
      <c r="N188" t="s">
        <v>456</v>
      </c>
      <c r="O188" t="s">
        <v>464</v>
      </c>
    </row>
    <row r="189" spans="3:15" x14ac:dyDescent="0.25">
      <c r="C189" t="s">
        <v>373</v>
      </c>
      <c r="D189" t="s">
        <v>523</v>
      </c>
      <c r="E189" s="3">
        <v>2021130010209</v>
      </c>
      <c r="F189" t="s">
        <v>173</v>
      </c>
      <c r="G189" t="s">
        <v>553</v>
      </c>
      <c r="H189" t="s">
        <v>554</v>
      </c>
      <c r="I189" t="s">
        <v>523</v>
      </c>
      <c r="M189" s="3">
        <v>2021130010209</v>
      </c>
      <c r="N189" t="s">
        <v>523</v>
      </c>
      <c r="O189" t="s">
        <v>554</v>
      </c>
    </row>
    <row r="190" spans="3:15" x14ac:dyDescent="0.25">
      <c r="C190" t="s">
        <v>373</v>
      </c>
      <c r="D190" t="s">
        <v>523</v>
      </c>
      <c r="E190" s="3">
        <v>2021130010210</v>
      </c>
      <c r="F190" t="s">
        <v>186</v>
      </c>
      <c r="G190" t="s">
        <v>567</v>
      </c>
      <c r="H190" t="s">
        <v>568</v>
      </c>
      <c r="I190" t="s">
        <v>523</v>
      </c>
      <c r="M190" s="3">
        <v>2021130010210</v>
      </c>
      <c r="N190" t="s">
        <v>523</v>
      </c>
      <c r="O190" t="s">
        <v>568</v>
      </c>
    </row>
    <row r="191" spans="3:15" x14ac:dyDescent="0.25">
      <c r="C191" t="s">
        <v>373</v>
      </c>
      <c r="D191" t="s">
        <v>523</v>
      </c>
      <c r="E191" s="3">
        <v>2021130010211</v>
      </c>
      <c r="F191" t="s">
        <v>185</v>
      </c>
      <c r="G191" t="s">
        <v>565</v>
      </c>
      <c r="H191" t="s">
        <v>566</v>
      </c>
      <c r="I191" t="s">
        <v>523</v>
      </c>
      <c r="M191" s="3">
        <v>2021130010211</v>
      </c>
      <c r="N191" t="s">
        <v>523</v>
      </c>
      <c r="O191" t="s">
        <v>566</v>
      </c>
    </row>
    <row r="192" spans="3:15" x14ac:dyDescent="0.25">
      <c r="C192" t="s">
        <v>366</v>
      </c>
      <c r="D192" t="s">
        <v>456</v>
      </c>
      <c r="E192" s="3">
        <v>2021130010212</v>
      </c>
      <c r="F192" t="s">
        <v>97</v>
      </c>
      <c r="G192" t="s">
        <v>471</v>
      </c>
      <c r="H192" t="s">
        <v>472</v>
      </c>
      <c r="I192" t="s">
        <v>456</v>
      </c>
      <c r="M192" s="3">
        <v>2021130010212</v>
      </c>
      <c r="N192" t="s">
        <v>456</v>
      </c>
      <c r="O192" t="s">
        <v>472</v>
      </c>
    </row>
    <row r="193" spans="3:15" x14ac:dyDescent="0.25">
      <c r="C193" t="s">
        <v>373</v>
      </c>
      <c r="D193" t="s">
        <v>523</v>
      </c>
      <c r="E193" s="3">
        <v>2021130010213</v>
      </c>
      <c r="F193" t="s">
        <v>181</v>
      </c>
      <c r="G193" t="s">
        <v>561</v>
      </c>
      <c r="H193" t="s">
        <v>562</v>
      </c>
      <c r="I193" t="s">
        <v>523</v>
      </c>
      <c r="M193" s="3">
        <v>2021130010213</v>
      </c>
      <c r="N193" t="s">
        <v>523</v>
      </c>
      <c r="O193" t="s">
        <v>562</v>
      </c>
    </row>
    <row r="194" spans="3:15" x14ac:dyDescent="0.25">
      <c r="C194" t="s">
        <v>373</v>
      </c>
      <c r="D194" t="s">
        <v>523</v>
      </c>
      <c r="E194" s="3">
        <v>2021130010214</v>
      </c>
      <c r="F194" t="s">
        <v>182</v>
      </c>
      <c r="G194" t="s">
        <v>561</v>
      </c>
      <c r="H194" t="s">
        <v>562</v>
      </c>
      <c r="I194" t="s">
        <v>523</v>
      </c>
      <c r="M194" s="3">
        <v>2021130010214</v>
      </c>
      <c r="N194" t="s">
        <v>523</v>
      </c>
      <c r="O194" t="s">
        <v>562</v>
      </c>
    </row>
    <row r="195" spans="3:15" x14ac:dyDescent="0.25">
      <c r="C195" t="s">
        <v>366</v>
      </c>
      <c r="D195" t="s">
        <v>456</v>
      </c>
      <c r="E195" s="3">
        <v>2021130010216</v>
      </c>
      <c r="F195" t="s">
        <v>105</v>
      </c>
      <c r="G195" t="s">
        <v>485</v>
      </c>
      <c r="H195" t="s">
        <v>486</v>
      </c>
      <c r="I195" t="s">
        <v>456</v>
      </c>
      <c r="M195" s="3">
        <v>2021130010216</v>
      </c>
      <c r="N195" t="s">
        <v>456</v>
      </c>
      <c r="O195" t="s">
        <v>486</v>
      </c>
    </row>
    <row r="196" spans="3:15" x14ac:dyDescent="0.25">
      <c r="C196">
        <v>21</v>
      </c>
      <c r="D196" t="s">
        <v>677</v>
      </c>
      <c r="E196" s="3">
        <v>2021130010217</v>
      </c>
      <c r="F196" t="s">
        <v>330</v>
      </c>
      <c r="G196" t="s">
        <v>688</v>
      </c>
      <c r="H196" t="s">
        <v>689</v>
      </c>
      <c r="I196" t="s">
        <v>677</v>
      </c>
      <c r="M196" s="3">
        <v>2021130010217</v>
      </c>
      <c r="N196" t="s">
        <v>677</v>
      </c>
      <c r="O196" t="s">
        <v>689</v>
      </c>
    </row>
    <row r="197" spans="3:15" x14ac:dyDescent="0.25">
      <c r="C197" t="s">
        <v>366</v>
      </c>
      <c r="D197" t="s">
        <v>456</v>
      </c>
      <c r="E197" s="3">
        <v>2021130010218</v>
      </c>
      <c r="F197" t="s">
        <v>81</v>
      </c>
      <c r="G197" t="s">
        <v>463</v>
      </c>
      <c r="H197" t="s">
        <v>464</v>
      </c>
      <c r="I197" t="s">
        <v>456</v>
      </c>
      <c r="M197" s="3">
        <v>2021130010218</v>
      </c>
      <c r="N197" t="s">
        <v>456</v>
      </c>
      <c r="O197" t="s">
        <v>464</v>
      </c>
    </row>
    <row r="198" spans="3:15" x14ac:dyDescent="0.25">
      <c r="C198" t="s">
        <v>373</v>
      </c>
      <c r="D198" t="s">
        <v>523</v>
      </c>
      <c r="E198" s="3">
        <v>2021130010219</v>
      </c>
      <c r="F198" t="s">
        <v>178</v>
      </c>
      <c r="G198" t="s">
        <v>559</v>
      </c>
      <c r="H198" t="s">
        <v>560</v>
      </c>
      <c r="I198" t="s">
        <v>523</v>
      </c>
      <c r="M198" s="3">
        <v>2021130010219</v>
      </c>
      <c r="N198" t="s">
        <v>523</v>
      </c>
      <c r="O198" t="s">
        <v>560</v>
      </c>
    </row>
    <row r="199" spans="3:15" x14ac:dyDescent="0.25">
      <c r="C199" t="s">
        <v>373</v>
      </c>
      <c r="D199" t="s">
        <v>523</v>
      </c>
      <c r="E199" s="3">
        <v>2021130010220</v>
      </c>
      <c r="F199" t="s">
        <v>179</v>
      </c>
      <c r="G199" t="s">
        <v>559</v>
      </c>
      <c r="H199" t="s">
        <v>560</v>
      </c>
      <c r="I199" t="s">
        <v>523</v>
      </c>
      <c r="M199" s="3">
        <v>2021130010220</v>
      </c>
      <c r="N199" t="s">
        <v>523</v>
      </c>
      <c r="O199" t="s">
        <v>560</v>
      </c>
    </row>
    <row r="200" spans="3:15" x14ac:dyDescent="0.25">
      <c r="C200" t="s">
        <v>373</v>
      </c>
      <c r="D200" t="s">
        <v>523</v>
      </c>
      <c r="E200" s="3">
        <v>2021130010221</v>
      </c>
      <c r="F200" t="s">
        <v>180</v>
      </c>
      <c r="G200" t="s">
        <v>559</v>
      </c>
      <c r="H200" t="s">
        <v>560</v>
      </c>
      <c r="I200" t="s">
        <v>523</v>
      </c>
      <c r="M200" s="3">
        <v>2021130010221</v>
      </c>
      <c r="N200" t="s">
        <v>523</v>
      </c>
      <c r="O200" t="s">
        <v>560</v>
      </c>
    </row>
    <row r="201" spans="3:15" x14ac:dyDescent="0.25">
      <c r="C201" t="s">
        <v>373</v>
      </c>
      <c r="D201" t="s">
        <v>523</v>
      </c>
      <c r="E201" s="3">
        <v>2021130010222</v>
      </c>
      <c r="F201" t="s">
        <v>184</v>
      </c>
      <c r="G201" t="s">
        <v>563</v>
      </c>
      <c r="H201" t="s">
        <v>564</v>
      </c>
      <c r="I201" t="s">
        <v>523</v>
      </c>
      <c r="M201" s="3">
        <v>2021130010222</v>
      </c>
      <c r="N201" t="s">
        <v>523</v>
      </c>
      <c r="O201" t="s">
        <v>564</v>
      </c>
    </row>
    <row r="202" spans="3:15" x14ac:dyDescent="0.25">
      <c r="C202">
        <v>21</v>
      </c>
      <c r="D202" t="s">
        <v>677</v>
      </c>
      <c r="E202" s="3">
        <v>2021130010223</v>
      </c>
      <c r="F202" t="s">
        <v>328</v>
      </c>
      <c r="G202" t="s">
        <v>686</v>
      </c>
      <c r="H202" t="s">
        <v>687</v>
      </c>
      <c r="I202" t="s">
        <v>677</v>
      </c>
      <c r="M202" s="3">
        <v>2021130010223</v>
      </c>
      <c r="N202" t="s">
        <v>677</v>
      </c>
      <c r="O202" t="s">
        <v>687</v>
      </c>
    </row>
    <row r="203" spans="3:15" x14ac:dyDescent="0.25">
      <c r="C203" t="s">
        <v>359</v>
      </c>
      <c r="D203" t="s">
        <v>506</v>
      </c>
      <c r="E203" s="3">
        <v>2021130010224</v>
      </c>
      <c r="F203" t="s">
        <v>141</v>
      </c>
      <c r="G203" t="s">
        <v>515</v>
      </c>
      <c r="H203" t="s">
        <v>516</v>
      </c>
      <c r="I203" t="s">
        <v>506</v>
      </c>
      <c r="M203" s="3">
        <v>2021130010224</v>
      </c>
      <c r="N203" t="s">
        <v>506</v>
      </c>
      <c r="O203" t="s">
        <v>516</v>
      </c>
    </row>
    <row r="204" spans="3:15" x14ac:dyDescent="0.25">
      <c r="C204" t="s">
        <v>373</v>
      </c>
      <c r="D204" t="s">
        <v>523</v>
      </c>
      <c r="E204" s="3">
        <v>2021130010225</v>
      </c>
      <c r="F204" t="s">
        <v>177</v>
      </c>
      <c r="G204" t="s">
        <v>529</v>
      </c>
      <c r="H204" t="s">
        <v>530</v>
      </c>
      <c r="I204" t="s">
        <v>523</v>
      </c>
      <c r="M204" s="3">
        <v>2021130010225</v>
      </c>
      <c r="N204" t="s">
        <v>523</v>
      </c>
      <c r="O204" t="s">
        <v>530</v>
      </c>
    </row>
    <row r="205" spans="3:15" x14ac:dyDescent="0.25">
      <c r="C205" t="s">
        <v>359</v>
      </c>
      <c r="D205" t="s">
        <v>506</v>
      </c>
      <c r="E205" s="3">
        <v>2021130010226</v>
      </c>
      <c r="F205" t="s">
        <v>143</v>
      </c>
      <c r="G205" t="s">
        <v>517</v>
      </c>
      <c r="H205" t="s">
        <v>518</v>
      </c>
      <c r="I205" t="s">
        <v>506</v>
      </c>
      <c r="M205" s="3">
        <v>2021130010226</v>
      </c>
      <c r="N205" t="s">
        <v>506</v>
      </c>
      <c r="O205" t="s">
        <v>518</v>
      </c>
    </row>
    <row r="206" spans="3:15" x14ac:dyDescent="0.25">
      <c r="C206" t="s">
        <v>359</v>
      </c>
      <c r="D206" t="s">
        <v>506</v>
      </c>
      <c r="E206" s="3">
        <v>2021130010227</v>
      </c>
      <c r="F206" t="s">
        <v>139</v>
      </c>
      <c r="G206" t="s">
        <v>513</v>
      </c>
      <c r="H206" t="s">
        <v>514</v>
      </c>
      <c r="I206" t="s">
        <v>506</v>
      </c>
      <c r="M206" s="3">
        <v>2021130010227</v>
      </c>
      <c r="N206" t="s">
        <v>506</v>
      </c>
      <c r="O206" t="s">
        <v>514</v>
      </c>
    </row>
    <row r="207" spans="3:15" x14ac:dyDescent="0.25">
      <c r="C207" t="s">
        <v>373</v>
      </c>
      <c r="D207" t="s">
        <v>523</v>
      </c>
      <c r="E207" s="3">
        <v>2021130010228</v>
      </c>
      <c r="F207" t="s">
        <v>166</v>
      </c>
      <c r="G207" t="s">
        <v>545</v>
      </c>
      <c r="H207" t="s">
        <v>546</v>
      </c>
      <c r="I207" t="s">
        <v>523</v>
      </c>
      <c r="M207" s="3">
        <v>2021130010228</v>
      </c>
      <c r="N207" t="s">
        <v>523</v>
      </c>
      <c r="O207" t="s">
        <v>546</v>
      </c>
    </row>
    <row r="208" spans="3:15" x14ac:dyDescent="0.25">
      <c r="C208" t="s">
        <v>373</v>
      </c>
      <c r="D208" t="s">
        <v>523</v>
      </c>
      <c r="E208" s="3">
        <v>2021130010229</v>
      </c>
      <c r="F208" t="s">
        <v>167</v>
      </c>
      <c r="G208" t="s">
        <v>547</v>
      </c>
      <c r="H208" t="s">
        <v>548</v>
      </c>
      <c r="I208" t="s">
        <v>523</v>
      </c>
      <c r="M208" s="3">
        <v>2021130010229</v>
      </c>
      <c r="N208" t="s">
        <v>523</v>
      </c>
      <c r="O208" t="s">
        <v>548</v>
      </c>
    </row>
    <row r="209" spans="3:15" x14ac:dyDescent="0.25">
      <c r="C209">
        <v>15</v>
      </c>
      <c r="D209" t="s">
        <v>647</v>
      </c>
      <c r="E209" s="3">
        <v>2021130010230</v>
      </c>
      <c r="F209" t="s">
        <v>291</v>
      </c>
      <c r="G209" t="s">
        <v>654</v>
      </c>
      <c r="H209" t="s">
        <v>655</v>
      </c>
      <c r="I209" t="s">
        <v>647</v>
      </c>
      <c r="M209" s="3">
        <v>2021130010230</v>
      </c>
      <c r="N209" t="s">
        <v>647</v>
      </c>
      <c r="O209" t="s">
        <v>655</v>
      </c>
    </row>
    <row r="210" spans="3:15" x14ac:dyDescent="0.25">
      <c r="C210">
        <v>14</v>
      </c>
      <c r="D210" t="s">
        <v>621</v>
      </c>
      <c r="E210" s="3">
        <v>2021130010231</v>
      </c>
      <c r="F210" t="s">
        <v>267</v>
      </c>
      <c r="G210" t="s">
        <v>624</v>
      </c>
      <c r="H210" t="s">
        <v>625</v>
      </c>
      <c r="I210" t="s">
        <v>621</v>
      </c>
      <c r="M210" s="3">
        <v>2021130010231</v>
      </c>
      <c r="N210" t="s">
        <v>621</v>
      </c>
      <c r="O210" t="s">
        <v>625</v>
      </c>
    </row>
    <row r="211" spans="3:15" x14ac:dyDescent="0.25">
      <c r="C211">
        <v>14</v>
      </c>
      <c r="D211" t="s">
        <v>621</v>
      </c>
      <c r="E211" s="3">
        <v>2021130010232</v>
      </c>
      <c r="F211" t="s">
        <v>271</v>
      </c>
      <c r="G211" t="s">
        <v>632</v>
      </c>
      <c r="H211" t="s">
        <v>633</v>
      </c>
      <c r="I211" t="s">
        <v>621</v>
      </c>
      <c r="M211" s="3">
        <v>2021130010232</v>
      </c>
      <c r="N211" t="s">
        <v>621</v>
      </c>
      <c r="O211" t="s">
        <v>633</v>
      </c>
    </row>
    <row r="212" spans="3:15" x14ac:dyDescent="0.25">
      <c r="C212" t="s">
        <v>373</v>
      </c>
      <c r="D212" t="s">
        <v>523</v>
      </c>
      <c r="E212" s="3">
        <v>2021130010233</v>
      </c>
      <c r="F212" t="s">
        <v>183</v>
      </c>
      <c r="G212" t="s">
        <v>561</v>
      </c>
      <c r="H212" t="s">
        <v>562</v>
      </c>
      <c r="I212" t="s">
        <v>523</v>
      </c>
      <c r="M212" s="3">
        <v>2021130010233</v>
      </c>
      <c r="N212" t="s">
        <v>523</v>
      </c>
      <c r="O212" t="s">
        <v>562</v>
      </c>
    </row>
    <row r="213" spans="3:15" x14ac:dyDescent="0.25">
      <c r="C213" t="s">
        <v>373</v>
      </c>
      <c r="D213" t="s">
        <v>523</v>
      </c>
      <c r="E213" s="3">
        <v>2021130010234</v>
      </c>
      <c r="F213" t="s">
        <v>187</v>
      </c>
      <c r="G213" t="s">
        <v>569</v>
      </c>
      <c r="H213" t="s">
        <v>570</v>
      </c>
      <c r="I213" t="s">
        <v>523</v>
      </c>
      <c r="M213" s="3">
        <v>2021130010234</v>
      </c>
      <c r="N213" t="s">
        <v>523</v>
      </c>
      <c r="O213" t="s">
        <v>570</v>
      </c>
    </row>
    <row r="214" spans="3:15" x14ac:dyDescent="0.25">
      <c r="C214" t="s">
        <v>373</v>
      </c>
      <c r="D214" t="s">
        <v>523</v>
      </c>
      <c r="E214" s="3">
        <v>2021130010235</v>
      </c>
      <c r="F214" t="s">
        <v>188</v>
      </c>
      <c r="G214" t="s">
        <v>569</v>
      </c>
      <c r="H214" t="s">
        <v>570</v>
      </c>
      <c r="I214" t="s">
        <v>523</v>
      </c>
      <c r="M214" s="3">
        <v>2021130010235</v>
      </c>
      <c r="N214" t="s">
        <v>523</v>
      </c>
      <c r="O214" t="s">
        <v>570</v>
      </c>
    </row>
    <row r="215" spans="3:15" x14ac:dyDescent="0.25">
      <c r="C215" t="s">
        <v>373</v>
      </c>
      <c r="D215" t="s">
        <v>523</v>
      </c>
      <c r="E215" s="3">
        <v>2021130010237</v>
      </c>
      <c r="F215" t="s">
        <v>154</v>
      </c>
      <c r="G215" t="s">
        <v>526</v>
      </c>
      <c r="H215" t="s">
        <v>482</v>
      </c>
      <c r="I215" t="s">
        <v>523</v>
      </c>
      <c r="M215" s="3">
        <v>2021130010237</v>
      </c>
      <c r="N215" t="s">
        <v>523</v>
      </c>
      <c r="O215" t="s">
        <v>482</v>
      </c>
    </row>
    <row r="216" spans="3:15" x14ac:dyDescent="0.25">
      <c r="C216">
        <v>14</v>
      </c>
      <c r="D216" t="s">
        <v>621</v>
      </c>
      <c r="E216" s="3">
        <v>2021130010238</v>
      </c>
      <c r="F216" t="s">
        <v>269</v>
      </c>
      <c r="G216" t="s">
        <v>628</v>
      </c>
      <c r="H216" t="s">
        <v>629</v>
      </c>
      <c r="I216" t="s">
        <v>621</v>
      </c>
      <c r="M216" s="3">
        <v>2021130010238</v>
      </c>
      <c r="N216" t="s">
        <v>621</v>
      </c>
      <c r="O216" t="s">
        <v>629</v>
      </c>
    </row>
    <row r="217" spans="3:15" x14ac:dyDescent="0.25">
      <c r="C217">
        <v>14</v>
      </c>
      <c r="D217" t="s">
        <v>621</v>
      </c>
      <c r="E217" s="3">
        <v>2021130010239</v>
      </c>
      <c r="F217" t="s">
        <v>270</v>
      </c>
      <c r="G217" t="s">
        <v>630</v>
      </c>
      <c r="H217" t="s">
        <v>631</v>
      </c>
      <c r="I217" t="s">
        <v>621</v>
      </c>
      <c r="M217" s="3">
        <v>2021130010239</v>
      </c>
      <c r="N217" t="s">
        <v>621</v>
      </c>
      <c r="O217" t="s">
        <v>631</v>
      </c>
    </row>
    <row r="218" spans="3:15" x14ac:dyDescent="0.25">
      <c r="C218">
        <v>14</v>
      </c>
      <c r="D218" t="s">
        <v>621</v>
      </c>
      <c r="E218" s="3">
        <v>2021130010240</v>
      </c>
      <c r="F218" t="s">
        <v>266</v>
      </c>
      <c r="G218" t="s">
        <v>622</v>
      </c>
      <c r="H218" t="s">
        <v>623</v>
      </c>
      <c r="I218" t="s">
        <v>621</v>
      </c>
      <c r="M218" s="3">
        <v>2021130010240</v>
      </c>
      <c r="N218" t="s">
        <v>621</v>
      </c>
      <c r="O218" t="s">
        <v>623</v>
      </c>
    </row>
    <row r="219" spans="3:15" x14ac:dyDescent="0.25">
      <c r="C219">
        <v>14</v>
      </c>
      <c r="D219" t="s">
        <v>621</v>
      </c>
      <c r="E219" s="3">
        <v>2021130010241</v>
      </c>
      <c r="F219" t="s">
        <v>268</v>
      </c>
      <c r="G219" t="s">
        <v>626</v>
      </c>
      <c r="H219" t="s">
        <v>627</v>
      </c>
      <c r="I219" t="s">
        <v>621</v>
      </c>
      <c r="M219" s="3">
        <v>2021130010241</v>
      </c>
      <c r="N219" t="s">
        <v>621</v>
      </c>
      <c r="O219" t="s">
        <v>627</v>
      </c>
    </row>
    <row r="220" spans="3:15" x14ac:dyDescent="0.25">
      <c r="C220">
        <v>14</v>
      </c>
      <c r="D220" t="s">
        <v>621</v>
      </c>
      <c r="E220" s="3">
        <v>2021130010242</v>
      </c>
      <c r="F220" t="s">
        <v>272</v>
      </c>
      <c r="G220" t="s">
        <v>634</v>
      </c>
      <c r="H220" t="s">
        <v>635</v>
      </c>
      <c r="I220" t="s">
        <v>621</v>
      </c>
      <c r="M220" s="3">
        <v>2021130010242</v>
      </c>
      <c r="N220" t="s">
        <v>621</v>
      </c>
      <c r="O220" t="s">
        <v>635</v>
      </c>
    </row>
    <row r="221" spans="3:15" x14ac:dyDescent="0.25">
      <c r="C221" t="s">
        <v>391</v>
      </c>
      <c r="D221" t="s">
        <v>571</v>
      </c>
      <c r="E221" s="3">
        <v>2021130010244</v>
      </c>
      <c r="F221" t="s">
        <v>194</v>
      </c>
      <c r="G221" t="s">
        <v>576</v>
      </c>
      <c r="H221" t="s">
        <v>577</v>
      </c>
      <c r="I221" t="s">
        <v>571</v>
      </c>
      <c r="M221" s="3">
        <v>2021130010244</v>
      </c>
      <c r="N221" t="s">
        <v>571</v>
      </c>
      <c r="O221" t="s">
        <v>577</v>
      </c>
    </row>
    <row r="222" spans="3:15" x14ac:dyDescent="0.25">
      <c r="C222" t="s">
        <v>391</v>
      </c>
      <c r="D222" t="s">
        <v>571</v>
      </c>
      <c r="E222" s="3">
        <v>2021130010245</v>
      </c>
      <c r="F222" t="s">
        <v>204</v>
      </c>
      <c r="G222" t="s">
        <v>586</v>
      </c>
      <c r="H222" t="s">
        <v>587</v>
      </c>
      <c r="I222" t="s">
        <v>571</v>
      </c>
      <c r="M222" s="3">
        <v>2021130010245</v>
      </c>
      <c r="N222" t="s">
        <v>571</v>
      </c>
      <c r="O222" t="s">
        <v>587</v>
      </c>
    </row>
    <row r="223" spans="3:15" x14ac:dyDescent="0.25">
      <c r="C223">
        <v>12</v>
      </c>
      <c r="D223" t="s">
        <v>609</v>
      </c>
      <c r="E223" s="3">
        <v>2021130010246</v>
      </c>
      <c r="F223" t="s">
        <v>249</v>
      </c>
      <c r="G223" t="s">
        <v>612</v>
      </c>
      <c r="H223" t="s">
        <v>613</v>
      </c>
      <c r="I223" t="s">
        <v>609</v>
      </c>
      <c r="M223" s="3">
        <v>2021130010246</v>
      </c>
      <c r="N223" t="s">
        <v>609</v>
      </c>
      <c r="O223" t="s">
        <v>613</v>
      </c>
    </row>
    <row r="224" spans="3:15" x14ac:dyDescent="0.25">
      <c r="C224">
        <v>12</v>
      </c>
      <c r="D224" t="s">
        <v>609</v>
      </c>
      <c r="E224" s="3">
        <v>2021130010247</v>
      </c>
      <c r="F224" t="s">
        <v>251</v>
      </c>
      <c r="G224" t="s">
        <v>612</v>
      </c>
      <c r="H224" t="s">
        <v>613</v>
      </c>
      <c r="I224" t="s">
        <v>609</v>
      </c>
      <c r="M224" s="3">
        <v>2021130010247</v>
      </c>
      <c r="N224" t="s">
        <v>609</v>
      </c>
      <c r="O224" t="s">
        <v>613</v>
      </c>
    </row>
    <row r="225" spans="3:15" x14ac:dyDescent="0.25">
      <c r="C225">
        <v>12</v>
      </c>
      <c r="D225" t="s">
        <v>609</v>
      </c>
      <c r="E225" s="3">
        <v>2021130010248</v>
      </c>
      <c r="F225" t="s">
        <v>259</v>
      </c>
      <c r="G225" t="s">
        <v>614</v>
      </c>
      <c r="H225" t="s">
        <v>615</v>
      </c>
      <c r="I225" t="s">
        <v>609</v>
      </c>
      <c r="M225" s="3">
        <v>2021130010248</v>
      </c>
      <c r="N225" t="s">
        <v>609</v>
      </c>
      <c r="O225" t="s">
        <v>615</v>
      </c>
    </row>
    <row r="226" spans="3:15" x14ac:dyDescent="0.25">
      <c r="C226">
        <v>12</v>
      </c>
      <c r="D226" t="s">
        <v>609</v>
      </c>
      <c r="E226" s="3">
        <v>2021130010249</v>
      </c>
      <c r="F226" t="s">
        <v>255</v>
      </c>
      <c r="G226" t="s">
        <v>610</v>
      </c>
      <c r="H226" t="s">
        <v>611</v>
      </c>
      <c r="I226" t="s">
        <v>609</v>
      </c>
      <c r="M226" s="3">
        <v>2021130010249</v>
      </c>
      <c r="N226" t="s">
        <v>609</v>
      </c>
      <c r="O226" t="s">
        <v>611</v>
      </c>
    </row>
    <row r="227" spans="3:15" x14ac:dyDescent="0.25">
      <c r="C227">
        <v>12</v>
      </c>
      <c r="D227" t="s">
        <v>609</v>
      </c>
      <c r="E227" s="3">
        <v>2021130010250</v>
      </c>
      <c r="F227" t="s">
        <v>256</v>
      </c>
      <c r="G227" t="s">
        <v>610</v>
      </c>
      <c r="H227" t="s">
        <v>611</v>
      </c>
      <c r="I227" t="s">
        <v>609</v>
      </c>
      <c r="M227" s="3">
        <v>2021130010250</v>
      </c>
      <c r="N227" t="s">
        <v>609</v>
      </c>
      <c r="O227" t="s">
        <v>611</v>
      </c>
    </row>
    <row r="228" spans="3:15" x14ac:dyDescent="0.25">
      <c r="C228">
        <v>12</v>
      </c>
      <c r="D228" t="s">
        <v>609</v>
      </c>
      <c r="E228" s="3">
        <v>2021130010251</v>
      </c>
      <c r="F228" t="s">
        <v>257</v>
      </c>
      <c r="G228" t="s">
        <v>612</v>
      </c>
      <c r="H228" t="s">
        <v>613</v>
      </c>
      <c r="I228" t="s">
        <v>609</v>
      </c>
      <c r="M228" s="3">
        <v>2021130010251</v>
      </c>
      <c r="N228" t="s">
        <v>609</v>
      </c>
      <c r="O228" t="s">
        <v>613</v>
      </c>
    </row>
    <row r="229" spans="3:15" x14ac:dyDescent="0.25">
      <c r="C229">
        <v>12</v>
      </c>
      <c r="D229" t="s">
        <v>609</v>
      </c>
      <c r="E229" s="3">
        <v>2021130010252</v>
      </c>
      <c r="F229" t="s">
        <v>260</v>
      </c>
      <c r="G229" t="s">
        <v>614</v>
      </c>
      <c r="H229" t="s">
        <v>615</v>
      </c>
      <c r="I229" t="s">
        <v>609</v>
      </c>
      <c r="M229" s="3">
        <v>2021130010252</v>
      </c>
      <c r="N229" t="s">
        <v>609</v>
      </c>
      <c r="O229" t="s">
        <v>615</v>
      </c>
    </row>
    <row r="230" spans="3:15" x14ac:dyDescent="0.25">
      <c r="C230">
        <v>12</v>
      </c>
      <c r="D230" t="s">
        <v>609</v>
      </c>
      <c r="E230" s="3">
        <v>2021130010253</v>
      </c>
      <c r="F230" t="s">
        <v>258</v>
      </c>
      <c r="G230" t="s">
        <v>614</v>
      </c>
      <c r="H230" t="s">
        <v>615</v>
      </c>
      <c r="I230" t="s">
        <v>609</v>
      </c>
      <c r="M230" s="3">
        <v>2021130010253</v>
      </c>
      <c r="N230" t="s">
        <v>609</v>
      </c>
      <c r="O230" t="s">
        <v>615</v>
      </c>
    </row>
    <row r="231" spans="3:15" x14ac:dyDescent="0.25">
      <c r="C231">
        <v>17</v>
      </c>
      <c r="D231" t="s">
        <v>662</v>
      </c>
      <c r="E231" s="3">
        <v>2021130010255</v>
      </c>
      <c r="F231" t="s">
        <v>314</v>
      </c>
      <c r="G231" t="s">
        <v>675</v>
      </c>
      <c r="H231" t="s">
        <v>676</v>
      </c>
      <c r="I231" t="s">
        <v>662</v>
      </c>
      <c r="M231" s="3">
        <v>2021130010255</v>
      </c>
      <c r="N231" t="s">
        <v>662</v>
      </c>
      <c r="O231" t="s">
        <v>676</v>
      </c>
    </row>
    <row r="232" spans="3:15" x14ac:dyDescent="0.25">
      <c r="C232" t="s">
        <v>391</v>
      </c>
      <c r="D232" t="s">
        <v>571</v>
      </c>
      <c r="E232" s="3">
        <v>2021130010256</v>
      </c>
      <c r="F232" t="s">
        <v>205</v>
      </c>
      <c r="G232" t="s">
        <v>576</v>
      </c>
      <c r="H232" t="s">
        <v>577</v>
      </c>
      <c r="I232" t="s">
        <v>571</v>
      </c>
      <c r="M232" s="3">
        <v>2021130010256</v>
      </c>
      <c r="N232" t="s">
        <v>571</v>
      </c>
      <c r="O232" t="s">
        <v>577</v>
      </c>
    </row>
    <row r="233" spans="3:15" x14ac:dyDescent="0.25">
      <c r="C233" t="s">
        <v>391</v>
      </c>
      <c r="D233" t="s">
        <v>571</v>
      </c>
      <c r="E233" s="3">
        <v>2021130010257</v>
      </c>
      <c r="F233" t="s">
        <v>206</v>
      </c>
      <c r="G233" t="s">
        <v>582</v>
      </c>
      <c r="H233" t="s">
        <v>583</v>
      </c>
      <c r="I233" t="s">
        <v>571</v>
      </c>
      <c r="M233" s="3">
        <v>2021130010257</v>
      </c>
      <c r="N233" t="s">
        <v>571</v>
      </c>
      <c r="O233" t="s">
        <v>583</v>
      </c>
    </row>
    <row r="234" spans="3:15" x14ac:dyDescent="0.25">
      <c r="C234" t="s">
        <v>357</v>
      </c>
      <c r="D234" t="s">
        <v>358</v>
      </c>
      <c r="E234" s="3">
        <v>2021130010259</v>
      </c>
      <c r="F234" t="s">
        <v>21</v>
      </c>
      <c r="G234" t="s">
        <v>394</v>
      </c>
      <c r="H234" t="s">
        <v>395</v>
      </c>
      <c r="I234" t="s">
        <v>358</v>
      </c>
      <c r="M234" s="3">
        <v>2021130010259</v>
      </c>
      <c r="N234" t="s">
        <v>358</v>
      </c>
      <c r="O234" t="s">
        <v>395</v>
      </c>
    </row>
    <row r="235" spans="3:15" x14ac:dyDescent="0.25">
      <c r="C235" t="s">
        <v>391</v>
      </c>
      <c r="D235" t="s">
        <v>571</v>
      </c>
      <c r="E235" s="3">
        <v>2021130010261</v>
      </c>
      <c r="F235" t="s">
        <v>197</v>
      </c>
      <c r="G235" t="s">
        <v>572</v>
      </c>
      <c r="H235" t="s">
        <v>573</v>
      </c>
      <c r="I235" t="s">
        <v>571</v>
      </c>
      <c r="M235" s="3">
        <v>2021130010261</v>
      </c>
      <c r="N235" t="s">
        <v>571</v>
      </c>
      <c r="O235" t="s">
        <v>573</v>
      </c>
    </row>
    <row r="236" spans="3:15" x14ac:dyDescent="0.25">
      <c r="C236" t="s">
        <v>391</v>
      </c>
      <c r="D236" t="s">
        <v>571</v>
      </c>
      <c r="E236" s="3">
        <v>2021130010262</v>
      </c>
      <c r="F236" t="s">
        <v>198</v>
      </c>
      <c r="G236" t="s">
        <v>572</v>
      </c>
      <c r="H236" t="s">
        <v>573</v>
      </c>
      <c r="I236" t="s">
        <v>571</v>
      </c>
      <c r="M236" s="3">
        <v>2021130010262</v>
      </c>
      <c r="N236" t="s">
        <v>571</v>
      </c>
      <c r="O236" t="s">
        <v>573</v>
      </c>
    </row>
    <row r="237" spans="3:15" x14ac:dyDescent="0.25">
      <c r="C237">
        <v>17</v>
      </c>
      <c r="D237" t="s">
        <v>662</v>
      </c>
      <c r="E237" s="3">
        <v>2021130010264</v>
      </c>
      <c r="F237" t="s">
        <v>308</v>
      </c>
      <c r="G237" t="s">
        <v>622</v>
      </c>
      <c r="H237" t="s">
        <v>623</v>
      </c>
      <c r="I237" t="s">
        <v>662</v>
      </c>
      <c r="M237" s="3">
        <v>2021130010264</v>
      </c>
      <c r="N237" t="s">
        <v>662</v>
      </c>
      <c r="O237" t="s">
        <v>623</v>
      </c>
    </row>
    <row r="238" spans="3:15" x14ac:dyDescent="0.25">
      <c r="C238">
        <v>17</v>
      </c>
      <c r="D238" t="s">
        <v>662</v>
      </c>
      <c r="E238" s="3">
        <v>2021130010265</v>
      </c>
      <c r="F238" t="s">
        <v>318</v>
      </c>
      <c r="G238" t="s">
        <v>673</v>
      </c>
      <c r="H238" t="s">
        <v>674</v>
      </c>
      <c r="I238" t="s">
        <v>662</v>
      </c>
      <c r="M238" s="3">
        <v>2021130010265</v>
      </c>
      <c r="N238" t="s">
        <v>662</v>
      </c>
      <c r="O238" t="s">
        <v>674</v>
      </c>
    </row>
    <row r="239" spans="3:15" x14ac:dyDescent="0.25">
      <c r="C239" t="s">
        <v>357</v>
      </c>
      <c r="D239" t="s">
        <v>358</v>
      </c>
      <c r="E239" s="3">
        <v>2021130010266</v>
      </c>
      <c r="F239" t="s">
        <v>8</v>
      </c>
      <c r="G239" t="s">
        <v>362</v>
      </c>
      <c r="H239" t="s">
        <v>363</v>
      </c>
      <c r="I239" t="s">
        <v>358</v>
      </c>
      <c r="M239" s="3">
        <v>2021130010266</v>
      </c>
      <c r="N239" t="s">
        <v>358</v>
      </c>
      <c r="O239" t="s">
        <v>363</v>
      </c>
    </row>
    <row r="240" spans="3:15" x14ac:dyDescent="0.25">
      <c r="C240" t="s">
        <v>357</v>
      </c>
      <c r="D240" t="s">
        <v>358</v>
      </c>
      <c r="E240" s="3">
        <v>2021130010267</v>
      </c>
      <c r="F240" t="s">
        <v>22</v>
      </c>
      <c r="G240" t="s">
        <v>371</v>
      </c>
      <c r="H240" t="s">
        <v>372</v>
      </c>
      <c r="I240" t="s">
        <v>358</v>
      </c>
      <c r="M240" s="3">
        <v>2021130010267</v>
      </c>
      <c r="N240" t="s">
        <v>358</v>
      </c>
      <c r="O240" t="s">
        <v>372</v>
      </c>
    </row>
    <row r="241" spans="3:15" x14ac:dyDescent="0.25">
      <c r="C241" t="s">
        <v>357</v>
      </c>
      <c r="D241" t="s">
        <v>358</v>
      </c>
      <c r="E241" s="3">
        <v>2021130010268</v>
      </c>
      <c r="F241" t="s">
        <v>7</v>
      </c>
      <c r="G241" t="s">
        <v>371</v>
      </c>
      <c r="H241" t="s">
        <v>372</v>
      </c>
      <c r="I241" t="s">
        <v>358</v>
      </c>
      <c r="M241" s="3">
        <v>2021130010268</v>
      </c>
      <c r="N241" t="s">
        <v>358</v>
      </c>
      <c r="O241" t="s">
        <v>372</v>
      </c>
    </row>
    <row r="242" spans="3:15" x14ac:dyDescent="0.25">
      <c r="C242">
        <v>15</v>
      </c>
      <c r="D242" t="s">
        <v>647</v>
      </c>
      <c r="E242" s="3">
        <v>2021130010270</v>
      </c>
      <c r="F242" t="s">
        <v>295</v>
      </c>
      <c r="G242" t="s">
        <v>660</v>
      </c>
      <c r="H242" t="s">
        <v>661</v>
      </c>
      <c r="I242" t="s">
        <v>647</v>
      </c>
      <c r="M242" s="3">
        <v>2021130010270</v>
      </c>
      <c r="N242" t="s">
        <v>647</v>
      </c>
      <c r="O242" t="s">
        <v>661</v>
      </c>
    </row>
    <row r="243" spans="3:15" x14ac:dyDescent="0.25">
      <c r="C243" t="s">
        <v>391</v>
      </c>
      <c r="D243" t="s">
        <v>571</v>
      </c>
      <c r="E243" s="3">
        <v>2021130010271</v>
      </c>
      <c r="F243" t="s">
        <v>199</v>
      </c>
      <c r="G243" t="s">
        <v>578</v>
      </c>
      <c r="H243" t="s">
        <v>579</v>
      </c>
      <c r="I243" t="s">
        <v>571</v>
      </c>
      <c r="M243" s="3">
        <v>2021130010271</v>
      </c>
      <c r="N243" t="s">
        <v>571</v>
      </c>
      <c r="O243" t="s">
        <v>579</v>
      </c>
    </row>
    <row r="244" spans="3:15" x14ac:dyDescent="0.25">
      <c r="C244" t="s">
        <v>357</v>
      </c>
      <c r="D244" t="s">
        <v>358</v>
      </c>
      <c r="E244" s="3">
        <v>2021130010272</v>
      </c>
      <c r="F244" t="s">
        <v>0</v>
      </c>
      <c r="G244" t="s">
        <v>362</v>
      </c>
      <c r="H244" t="s">
        <v>363</v>
      </c>
      <c r="I244" t="s">
        <v>358</v>
      </c>
      <c r="M244" s="3">
        <v>2021130010272</v>
      </c>
      <c r="N244" t="s">
        <v>358</v>
      </c>
      <c r="O244" t="s">
        <v>363</v>
      </c>
    </row>
    <row r="245" spans="3:15" x14ac:dyDescent="0.25">
      <c r="C245" t="s">
        <v>361</v>
      </c>
      <c r="D245" t="s">
        <v>433</v>
      </c>
      <c r="E245" s="3">
        <v>2021130010274</v>
      </c>
      <c r="F245" t="s">
        <v>74</v>
      </c>
      <c r="G245" t="s">
        <v>454</v>
      </c>
      <c r="H245" t="s">
        <v>455</v>
      </c>
      <c r="I245" t="s">
        <v>433</v>
      </c>
      <c r="M245" s="3">
        <v>2021130010274</v>
      </c>
      <c r="N245" t="s">
        <v>433</v>
      </c>
      <c r="O245" t="s">
        <v>455</v>
      </c>
    </row>
    <row r="246" spans="3:15" x14ac:dyDescent="0.25">
      <c r="C246" t="s">
        <v>360</v>
      </c>
      <c r="D246" t="s">
        <v>402</v>
      </c>
      <c r="E246" s="3">
        <v>2021130010275</v>
      </c>
      <c r="F246" t="s">
        <v>32</v>
      </c>
      <c r="G246" t="s">
        <v>407</v>
      </c>
      <c r="H246" t="s">
        <v>408</v>
      </c>
      <c r="I246" t="s">
        <v>402</v>
      </c>
      <c r="M246" s="3">
        <v>2021130010275</v>
      </c>
      <c r="N246" t="s">
        <v>402</v>
      </c>
      <c r="O246" t="s">
        <v>408</v>
      </c>
    </row>
    <row r="247" spans="3:15" x14ac:dyDescent="0.25">
      <c r="C247" t="s">
        <v>360</v>
      </c>
      <c r="D247" t="s">
        <v>402</v>
      </c>
      <c r="E247" s="3">
        <v>2021130010276</v>
      </c>
      <c r="F247" t="s">
        <v>50</v>
      </c>
      <c r="G247" t="s">
        <v>429</v>
      </c>
      <c r="H247" t="s">
        <v>430</v>
      </c>
      <c r="I247" t="s">
        <v>402</v>
      </c>
      <c r="M247" s="3">
        <v>2021130010276</v>
      </c>
      <c r="N247" t="s">
        <v>402</v>
      </c>
      <c r="O247" t="s">
        <v>430</v>
      </c>
    </row>
    <row r="248" spans="3:15" x14ac:dyDescent="0.25">
      <c r="C248" t="s">
        <v>366</v>
      </c>
      <c r="D248" t="s">
        <v>456</v>
      </c>
      <c r="E248" s="3">
        <v>2021130010278</v>
      </c>
      <c r="F248" t="s">
        <v>85</v>
      </c>
      <c r="G248" t="s">
        <v>465</v>
      </c>
      <c r="H248" t="s">
        <v>466</v>
      </c>
      <c r="I248" t="s">
        <v>456</v>
      </c>
      <c r="M248" s="3">
        <v>2021130010278</v>
      </c>
      <c r="N248" t="s">
        <v>456</v>
      </c>
      <c r="O248" t="s">
        <v>466</v>
      </c>
    </row>
    <row r="249" spans="3:15" x14ac:dyDescent="0.25">
      <c r="C249">
        <v>22</v>
      </c>
      <c r="D249" t="s">
        <v>692</v>
      </c>
      <c r="E249" s="3">
        <v>2021130010279</v>
      </c>
      <c r="F249" t="s">
        <v>342</v>
      </c>
      <c r="G249" t="s">
        <v>699</v>
      </c>
      <c r="H249" t="s">
        <v>700</v>
      </c>
      <c r="I249" t="s">
        <v>692</v>
      </c>
      <c r="M249" s="3">
        <v>2021130010279</v>
      </c>
      <c r="N249" t="s">
        <v>692</v>
      </c>
      <c r="O249" t="s">
        <v>700</v>
      </c>
    </row>
    <row r="250" spans="3:15" x14ac:dyDescent="0.25">
      <c r="C250" t="s">
        <v>361</v>
      </c>
      <c r="D250" t="s">
        <v>433</v>
      </c>
      <c r="E250" s="3">
        <v>2021130010280</v>
      </c>
      <c r="F250" t="s">
        <v>71</v>
      </c>
      <c r="G250" t="s">
        <v>450</v>
      </c>
      <c r="H250" t="s">
        <v>451</v>
      </c>
      <c r="I250" t="s">
        <v>433</v>
      </c>
      <c r="M250" s="3">
        <v>2021130010280</v>
      </c>
      <c r="N250" t="s">
        <v>433</v>
      </c>
      <c r="O250" t="s">
        <v>451</v>
      </c>
    </row>
    <row r="251" spans="3:15" x14ac:dyDescent="0.25">
      <c r="C251" t="s">
        <v>361</v>
      </c>
      <c r="D251" t="s">
        <v>433</v>
      </c>
      <c r="E251" s="3">
        <v>2021130010281</v>
      </c>
      <c r="F251" t="s">
        <v>73</v>
      </c>
      <c r="G251" t="s">
        <v>425</v>
      </c>
      <c r="H251" t="s">
        <v>426</v>
      </c>
      <c r="I251" t="s">
        <v>433</v>
      </c>
      <c r="M251" s="3">
        <v>2021130010281</v>
      </c>
      <c r="N251" t="s">
        <v>433</v>
      </c>
      <c r="O251" t="s">
        <v>426</v>
      </c>
    </row>
    <row r="252" spans="3:15" x14ac:dyDescent="0.25">
      <c r="C252" t="s">
        <v>361</v>
      </c>
      <c r="D252" t="s">
        <v>433</v>
      </c>
      <c r="E252" s="3">
        <v>2021130010282</v>
      </c>
      <c r="F252" t="s">
        <v>72</v>
      </c>
      <c r="G252" t="s">
        <v>452</v>
      </c>
      <c r="H252" t="s">
        <v>453</v>
      </c>
      <c r="I252" t="s">
        <v>433</v>
      </c>
      <c r="M252" s="3">
        <v>2021130010282</v>
      </c>
      <c r="N252" t="s">
        <v>433</v>
      </c>
      <c r="O252" t="s">
        <v>453</v>
      </c>
    </row>
    <row r="253" spans="3:15" x14ac:dyDescent="0.25">
      <c r="C253" t="s">
        <v>360</v>
      </c>
      <c r="D253" t="s">
        <v>402</v>
      </c>
      <c r="E253" s="3">
        <v>2021130010283</v>
      </c>
      <c r="F253" t="s">
        <v>36</v>
      </c>
      <c r="G253" t="s">
        <v>415</v>
      </c>
      <c r="H253" t="s">
        <v>416</v>
      </c>
      <c r="I253" t="s">
        <v>402</v>
      </c>
      <c r="M253" s="3">
        <v>2021130010283</v>
      </c>
      <c r="N253" t="s">
        <v>402</v>
      </c>
      <c r="O253" t="s">
        <v>416</v>
      </c>
    </row>
    <row r="254" spans="3:15" x14ac:dyDescent="0.25">
      <c r="C254" t="s">
        <v>366</v>
      </c>
      <c r="D254" t="s">
        <v>456</v>
      </c>
      <c r="E254" s="3">
        <v>2021130010284</v>
      </c>
      <c r="F254" t="s">
        <v>110</v>
      </c>
      <c r="G254" t="s">
        <v>491</v>
      </c>
      <c r="H254" t="s">
        <v>492</v>
      </c>
      <c r="I254" t="s">
        <v>456</v>
      </c>
      <c r="M254" s="3">
        <v>2021130010284</v>
      </c>
      <c r="N254" t="s">
        <v>456</v>
      </c>
      <c r="O254" t="s">
        <v>492</v>
      </c>
    </row>
    <row r="255" spans="3:15" x14ac:dyDescent="0.25">
      <c r="C255" t="s">
        <v>366</v>
      </c>
      <c r="D255" t="s">
        <v>456</v>
      </c>
      <c r="E255" s="3">
        <v>2021130010285</v>
      </c>
      <c r="F255" t="s">
        <v>99</v>
      </c>
      <c r="G255" t="s">
        <v>473</v>
      </c>
      <c r="H255" t="s">
        <v>474</v>
      </c>
      <c r="I255" t="s">
        <v>456</v>
      </c>
      <c r="M255" s="3">
        <v>2021130010285</v>
      </c>
      <c r="N255" t="s">
        <v>456</v>
      </c>
      <c r="O255" t="s">
        <v>474</v>
      </c>
    </row>
    <row r="256" spans="3:15" x14ac:dyDescent="0.25">
      <c r="C256" t="s">
        <v>366</v>
      </c>
      <c r="D256" t="s">
        <v>456</v>
      </c>
      <c r="E256" s="3">
        <v>2021130010286</v>
      </c>
      <c r="F256" t="s">
        <v>109</v>
      </c>
      <c r="G256" t="s">
        <v>491</v>
      </c>
      <c r="H256" t="s">
        <v>492</v>
      </c>
      <c r="I256" t="s">
        <v>456</v>
      </c>
      <c r="M256" s="3">
        <v>2021130010286</v>
      </c>
      <c r="N256" t="s">
        <v>456</v>
      </c>
      <c r="O256" t="s">
        <v>492</v>
      </c>
    </row>
    <row r="257" spans="3:15" x14ac:dyDescent="0.25">
      <c r="C257" t="s">
        <v>366</v>
      </c>
      <c r="D257" t="s">
        <v>456</v>
      </c>
      <c r="E257" s="3">
        <v>2021130010287</v>
      </c>
      <c r="F257" t="s">
        <v>111</v>
      </c>
      <c r="G257" t="s">
        <v>493</v>
      </c>
      <c r="H257" t="s">
        <v>494</v>
      </c>
      <c r="I257" t="s">
        <v>456</v>
      </c>
      <c r="M257" s="3">
        <v>2021130010287</v>
      </c>
      <c r="N257" t="s">
        <v>456</v>
      </c>
      <c r="O257" t="s">
        <v>494</v>
      </c>
    </row>
    <row r="258" spans="3:15" x14ac:dyDescent="0.25">
      <c r="C258" t="s">
        <v>366</v>
      </c>
      <c r="D258" t="s">
        <v>456</v>
      </c>
      <c r="E258" s="3">
        <v>2021130010288</v>
      </c>
      <c r="F258" t="s">
        <v>100</v>
      </c>
      <c r="G258" t="s">
        <v>475</v>
      </c>
      <c r="H258" t="s">
        <v>476</v>
      </c>
      <c r="I258" t="s">
        <v>456</v>
      </c>
      <c r="M258" s="3">
        <v>2021130010288</v>
      </c>
      <c r="N258" t="s">
        <v>456</v>
      </c>
      <c r="O258" t="s">
        <v>476</v>
      </c>
    </row>
    <row r="259" spans="3:15" x14ac:dyDescent="0.25">
      <c r="C259" t="s">
        <v>366</v>
      </c>
      <c r="D259" t="s">
        <v>456</v>
      </c>
      <c r="E259" s="3">
        <v>2021130010289</v>
      </c>
      <c r="F259" t="s">
        <v>84</v>
      </c>
      <c r="G259" t="s">
        <v>465</v>
      </c>
      <c r="H259" t="s">
        <v>466</v>
      </c>
      <c r="I259" t="s">
        <v>456</v>
      </c>
      <c r="M259" s="3">
        <v>2021130010289</v>
      </c>
      <c r="N259" t="s">
        <v>456</v>
      </c>
      <c r="O259" t="s">
        <v>466</v>
      </c>
    </row>
    <row r="260" spans="3:15" x14ac:dyDescent="0.25">
      <c r="C260" t="s">
        <v>366</v>
      </c>
      <c r="D260" t="s">
        <v>456</v>
      </c>
      <c r="E260" s="3">
        <v>2021130010290</v>
      </c>
      <c r="F260" t="s">
        <v>80</v>
      </c>
      <c r="G260" t="s">
        <v>461</v>
      </c>
      <c r="H260" t="s">
        <v>462</v>
      </c>
      <c r="I260" t="s">
        <v>456</v>
      </c>
      <c r="M260" s="3">
        <v>2021130010290</v>
      </c>
      <c r="N260" t="s">
        <v>456</v>
      </c>
      <c r="O260" t="s">
        <v>462</v>
      </c>
    </row>
    <row r="261" spans="3:15" x14ac:dyDescent="0.25">
      <c r="C261" t="s">
        <v>366</v>
      </c>
      <c r="D261" t="s">
        <v>456</v>
      </c>
      <c r="E261" s="3">
        <v>2021130010292</v>
      </c>
      <c r="F261" t="s">
        <v>96</v>
      </c>
      <c r="G261" t="s">
        <v>463</v>
      </c>
      <c r="H261" t="s">
        <v>464</v>
      </c>
      <c r="I261" t="s">
        <v>456</v>
      </c>
      <c r="M261" s="3">
        <v>2021130010292</v>
      </c>
      <c r="N261" t="s">
        <v>456</v>
      </c>
      <c r="O261" t="s">
        <v>464</v>
      </c>
    </row>
    <row r="262" spans="3:15" x14ac:dyDescent="0.25">
      <c r="C262" t="s">
        <v>366</v>
      </c>
      <c r="D262" t="s">
        <v>456</v>
      </c>
      <c r="E262" s="3">
        <v>2021130010293</v>
      </c>
      <c r="F262" t="s">
        <v>95</v>
      </c>
      <c r="G262" t="s">
        <v>463</v>
      </c>
      <c r="H262" t="s">
        <v>464</v>
      </c>
      <c r="I262" t="s">
        <v>456</v>
      </c>
      <c r="M262" s="3">
        <v>2021130010293</v>
      </c>
      <c r="N262" t="s">
        <v>456</v>
      </c>
      <c r="O262" t="s">
        <v>464</v>
      </c>
    </row>
    <row r="263" spans="3:15" x14ac:dyDescent="0.25">
      <c r="C263" t="s">
        <v>361</v>
      </c>
      <c r="D263" t="s">
        <v>433</v>
      </c>
      <c r="E263" s="3">
        <v>2022130010001</v>
      </c>
      <c r="F263" t="s">
        <v>60</v>
      </c>
      <c r="G263" t="s">
        <v>448</v>
      </c>
      <c r="H263" t="s">
        <v>449</v>
      </c>
      <c r="I263" t="s">
        <v>433</v>
      </c>
      <c r="M263" s="3">
        <v>2022130010001</v>
      </c>
      <c r="N263" t="s">
        <v>433</v>
      </c>
      <c r="O263" t="s">
        <v>449</v>
      </c>
    </row>
  </sheetData>
  <autoFilter ref="C6:I6" xr:uid="{00000000-0009-0000-0000-000001000000}">
    <sortState xmlns:xlrd2="http://schemas.microsoft.com/office/spreadsheetml/2017/richdata2" ref="C7:I263">
      <sortCondition ref="E6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LESBIA OLMOS</cp:lastModifiedBy>
  <dcterms:created xsi:type="dcterms:W3CDTF">2022-01-26T14:56:21Z</dcterms:created>
  <dcterms:modified xsi:type="dcterms:W3CDTF">2023-07-17T19:48:43Z</dcterms:modified>
</cp:coreProperties>
</file>